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mc:AlternateContent xmlns:mc="http://schemas.openxmlformats.org/markup-compatibility/2006">
    <mc:Choice Requires="x15">
      <x15ac:absPath xmlns:x15ac="http://schemas.microsoft.com/office/spreadsheetml/2010/11/ac" url="I:\DataExchange\DE2014-15\Summary Data\"/>
    </mc:Choice>
  </mc:AlternateContent>
  <bookViews>
    <workbookView xWindow="-15" yWindow="-15" windowWidth="10800" windowHeight="10155"/>
  </bookViews>
  <sheets>
    <sheet name="NEW...Tabs 132-139" sheetId="19" r:id="rId1"/>
    <sheet name="OLD...Tables" sheetId="32" r:id="rId2"/>
    <sheet name="Summary Medians" sheetId="28" r:id="rId3"/>
    <sheet name="Tuition &amp; Fees Data" sheetId="12" r:id="rId4"/>
    <sheet name="Tuition &amp; Fees Policies A" sheetId="29" r:id="rId5"/>
    <sheet name="Tuition &amp; Fees Policies B" sheetId="30" r:id="rId6"/>
  </sheets>
  <definedNames>
    <definedName name="APPHEAD" localSheetId="1">#REF!</definedName>
    <definedName name="APPHEAD" localSheetId="2">#REF!</definedName>
    <definedName name="APPHEAD">#REF!</definedName>
    <definedName name="CHHEAD" localSheetId="1">#REF!</definedName>
    <definedName name="CHHEAD" localSheetId="2">#REF!</definedName>
    <definedName name="CHHEAD">#REF!</definedName>
    <definedName name="PAGE_17" localSheetId="1">#REF!</definedName>
    <definedName name="PAGE_17" localSheetId="2">#REF!</definedName>
    <definedName name="PAGE_17">#REF!</definedName>
    <definedName name="PAGE1" localSheetId="1">#REF!</definedName>
    <definedName name="PAGE1" localSheetId="2">#REF!</definedName>
    <definedName name="PAGE1">#REF!</definedName>
    <definedName name="PAGE10" localSheetId="1">#REF!</definedName>
    <definedName name="PAGE10" localSheetId="2">#REF!</definedName>
    <definedName name="PAGE10">#REF!</definedName>
    <definedName name="PAGE11" localSheetId="1">#REF!</definedName>
    <definedName name="PAGE11" localSheetId="2">#REF!</definedName>
    <definedName name="PAGE11">#REF!</definedName>
    <definedName name="PAGE12" localSheetId="1">#REF!</definedName>
    <definedName name="PAGE12" localSheetId="2">#REF!</definedName>
    <definedName name="PAGE12">#REF!</definedName>
    <definedName name="PAGE13" localSheetId="1">#REF!</definedName>
    <definedName name="PAGE13" localSheetId="2">#REF!</definedName>
    <definedName name="PAGE13">#REF!</definedName>
    <definedName name="PAGE14" localSheetId="1">#REF!</definedName>
    <definedName name="PAGE14" localSheetId="2">#REF!</definedName>
    <definedName name="PAGE14">#REF!</definedName>
    <definedName name="PAGE15" localSheetId="1">#REF!</definedName>
    <definedName name="PAGE15" localSheetId="2">#REF!</definedName>
    <definedName name="PAGE15">#REF!</definedName>
    <definedName name="PAGE16" localSheetId="1">#REF!</definedName>
    <definedName name="PAGE16" localSheetId="2">#REF!</definedName>
    <definedName name="PAGE16">#REF!</definedName>
    <definedName name="PAGE17" localSheetId="1">#REF!</definedName>
    <definedName name="PAGE17" localSheetId="2">#REF!</definedName>
    <definedName name="PAGE17">#REF!</definedName>
    <definedName name="PAGE18" localSheetId="1">#REF!</definedName>
    <definedName name="PAGE18" localSheetId="2">#REF!</definedName>
    <definedName name="PAGE18">#REF!</definedName>
    <definedName name="PAGE19" localSheetId="1">#REF!</definedName>
    <definedName name="PAGE19" localSheetId="2">#REF!</definedName>
    <definedName name="PAGE19">#REF!</definedName>
    <definedName name="PAGE2" localSheetId="1">#REF!</definedName>
    <definedName name="PAGE2" localSheetId="2">#REF!</definedName>
    <definedName name="PAGE2">#REF!</definedName>
    <definedName name="PAGE20" localSheetId="1">#REF!</definedName>
    <definedName name="PAGE20" localSheetId="2">#REF!</definedName>
    <definedName name="PAGE20">#REF!</definedName>
    <definedName name="PAGE3" localSheetId="1">#REF!</definedName>
    <definedName name="PAGE3" localSheetId="2">#REF!</definedName>
    <definedName name="PAGE3">#REF!</definedName>
    <definedName name="PAGE4" localSheetId="1">#REF!</definedName>
    <definedName name="PAGE4" localSheetId="2">#REF!</definedName>
    <definedName name="PAGE4">#REF!</definedName>
    <definedName name="PAGE5" localSheetId="1">#REF!</definedName>
    <definedName name="PAGE5" localSheetId="2">#REF!</definedName>
    <definedName name="PAGE5">#REF!</definedName>
    <definedName name="PAGE6" localSheetId="1">#REF!</definedName>
    <definedName name="PAGE6" localSheetId="2">#REF!</definedName>
    <definedName name="PAGE6">#REF!</definedName>
    <definedName name="PAGE7" localSheetId="1">#REF!</definedName>
    <definedName name="PAGE7" localSheetId="2">#REF!</definedName>
    <definedName name="PAGE7">#REF!</definedName>
    <definedName name="PAGE8" localSheetId="1">#REF!</definedName>
    <definedName name="PAGE8" localSheetId="2">#REF!</definedName>
    <definedName name="PAGE8">#REF!</definedName>
    <definedName name="PAGE9" localSheetId="1">#REF!</definedName>
    <definedName name="PAGE9" localSheetId="2">#REF!</definedName>
    <definedName name="PAGE9">#REF!</definedName>
    <definedName name="PART1" localSheetId="1">#REF!</definedName>
    <definedName name="PART1" localSheetId="2">#REF!</definedName>
    <definedName name="PART1">#REF!</definedName>
    <definedName name="PART2" localSheetId="1">#REF!</definedName>
    <definedName name="PART2" localSheetId="2">#REF!</definedName>
    <definedName name="PART2">#REF!</definedName>
    <definedName name="PART3" localSheetId="1">#REF!</definedName>
    <definedName name="PART3" localSheetId="2">#REF!</definedName>
    <definedName name="PART3">#REF!</definedName>
    <definedName name="PART4A" localSheetId="1">#REF!</definedName>
    <definedName name="PART4A" localSheetId="2">#REF!</definedName>
    <definedName name="PART4A">#REF!</definedName>
    <definedName name="PART4B" localSheetId="1">#REF!</definedName>
    <definedName name="PART4B" localSheetId="2">#REF!</definedName>
    <definedName name="PART4B">#REF!</definedName>
    <definedName name="PART5" localSheetId="1">#REF!</definedName>
    <definedName name="PART5" localSheetId="2">#REF!</definedName>
    <definedName name="PART5">#REF!</definedName>
    <definedName name="PART6A" localSheetId="1">#REF!</definedName>
    <definedName name="PART6A" localSheetId="2">#REF!</definedName>
    <definedName name="PART6A">#REF!</definedName>
    <definedName name="PART6B" localSheetId="1">#REF!</definedName>
    <definedName name="PART6B" localSheetId="2">#REF!</definedName>
    <definedName name="PART6B">#REF!</definedName>
    <definedName name="PART6C" localSheetId="1">#REF!</definedName>
    <definedName name="PART6C" localSheetId="2">#REF!</definedName>
    <definedName name="PART6C">#REF!</definedName>
    <definedName name="PART7B" localSheetId="1">#REF!</definedName>
    <definedName name="PART7B" localSheetId="2">#REF!</definedName>
    <definedName name="PART7B">#REF!</definedName>
    <definedName name="PART7C" localSheetId="1">#REF!</definedName>
    <definedName name="PART7C" localSheetId="2">#REF!</definedName>
    <definedName name="PART7C">#REF!</definedName>
    <definedName name="PART8" localSheetId="1">#REF!</definedName>
    <definedName name="PART8" localSheetId="2">#REF!</definedName>
    <definedName name="PART8">#REF!</definedName>
    <definedName name="_xlnm.Print_Area" localSheetId="0">'NEW...Tabs 132-139'!$A$1:$J$258</definedName>
    <definedName name="_xlnm.Print_Area" localSheetId="1">OLD...Tables!$A$1:$J$258</definedName>
    <definedName name="_xlnm.Print_Area" localSheetId="2">'Summary Medians'!$C$20:$BD$291</definedName>
    <definedName name="_xlnm.Print_Area" localSheetId="4">'Tuition &amp; Fees Policies A'!$A$4:$E$31</definedName>
    <definedName name="_xlnm.Print_Area" localSheetId="5">'Tuition &amp; Fees Policies B'!$A$1:$G$29</definedName>
    <definedName name="_xlnm.Print_Area">#REF!</definedName>
    <definedName name="_xlnm.Print_Titles" localSheetId="2">'Summary Medians'!$A:$B,'Summary Medians'!$1:$2</definedName>
    <definedName name="_xlnm.Print_Titles" localSheetId="4">'Tuition &amp; Fees Policies A'!$3:$4</definedName>
    <definedName name="_xlnm.Print_Titles" localSheetId="5">'Tuition &amp; Fees Policies B'!$1:$3</definedName>
    <definedName name="RATIONALE" localSheetId="1">#REF!</definedName>
    <definedName name="RATIONALE" localSheetId="2">#REF!</definedName>
    <definedName name="RATIONALE">#REF!</definedName>
    <definedName name="RATIONALE2" localSheetId="1">#REF!</definedName>
    <definedName name="RATIONALE2" localSheetId="2">#REF!</definedName>
    <definedName name="RATIONALE2">#REF!</definedName>
    <definedName name="SALHEAD" localSheetId="1">#REF!</definedName>
    <definedName name="SALHEAD" localSheetId="2">#REF!</definedName>
    <definedName name="SALHEAD">#REF!</definedName>
  </definedNames>
  <calcPr calcId="171027"/>
</workbook>
</file>

<file path=xl/calcChain.xml><?xml version="1.0" encoding="utf-8"?>
<calcChain xmlns="http://schemas.openxmlformats.org/spreadsheetml/2006/main">
  <c r="D240" i="19" l="1"/>
  <c r="D239" i="19"/>
  <c r="I115" i="19"/>
  <c r="I59" i="19"/>
  <c r="I50" i="19"/>
  <c r="D240" i="32"/>
  <c r="D239" i="32"/>
  <c r="H192" i="32"/>
  <c r="G192" i="32"/>
  <c r="F192" i="32"/>
  <c r="E192" i="32"/>
  <c r="D192" i="32"/>
  <c r="C192" i="32"/>
  <c r="B192" i="32"/>
  <c r="I115" i="32"/>
  <c r="I59" i="32"/>
  <c r="I50" i="32"/>
  <c r="J44" i="32"/>
  <c r="I44" i="32"/>
  <c r="AF138" i="28" l="1"/>
  <c r="E34" i="28" l="1"/>
  <c r="E35" i="28"/>
  <c r="E16" i="28"/>
  <c r="E17" i="28"/>
  <c r="AU291" i="28" l="1"/>
  <c r="N157" i="28" l="1"/>
  <c r="E289" i="28" l="1"/>
  <c r="BD291" i="28" l="1"/>
  <c r="BA291" i="28"/>
  <c r="AX291" i="28"/>
  <c r="AR291" i="28"/>
  <c r="AO291" i="28"/>
  <c r="AL291" i="28"/>
  <c r="AI291" i="28"/>
  <c r="AF291" i="28"/>
  <c r="AC291" i="28"/>
  <c r="Z291" i="28"/>
  <c r="W291" i="28"/>
  <c r="T291" i="28"/>
  <c r="Q291" i="28"/>
  <c r="H290" i="28"/>
  <c r="E290" i="28"/>
  <c r="H289" i="28"/>
  <c r="H288" i="28"/>
  <c r="E288" i="28"/>
  <c r="H287" i="28"/>
  <c r="E287" i="28"/>
  <c r="H286" i="28"/>
  <c r="E286" i="28"/>
  <c r="H285" i="28"/>
  <c r="E285" i="28"/>
  <c r="H284" i="28"/>
  <c r="E284" i="28"/>
  <c r="H283" i="28"/>
  <c r="E283" i="28"/>
  <c r="H282" i="28"/>
  <c r="E282" i="28"/>
  <c r="N281" i="28"/>
  <c r="K281" i="28"/>
  <c r="H281" i="28"/>
  <c r="E281" i="28"/>
  <c r="N280" i="28"/>
  <c r="K280" i="28"/>
  <c r="H280" i="28"/>
  <c r="E280" i="28"/>
  <c r="N279" i="28"/>
  <c r="K279" i="28"/>
  <c r="H279" i="28"/>
  <c r="E279" i="28"/>
  <c r="N278" i="28"/>
  <c r="K278" i="28"/>
  <c r="H278" i="28"/>
  <c r="E278" i="28"/>
  <c r="N277" i="28"/>
  <c r="K277" i="28"/>
  <c r="H277" i="28"/>
  <c r="E277" i="28"/>
  <c r="N276" i="28"/>
  <c r="K276" i="28"/>
  <c r="H276" i="28"/>
  <c r="E276" i="28"/>
  <c r="N275" i="28"/>
  <c r="K275" i="28"/>
  <c r="H275" i="28"/>
  <c r="E275" i="28"/>
  <c r="BD274" i="28"/>
  <c r="BA274" i="28"/>
  <c r="AX274" i="28"/>
  <c r="AU274" i="28"/>
  <c r="AR274" i="28"/>
  <c r="AO274" i="28"/>
  <c r="AL274" i="28"/>
  <c r="AI274" i="28"/>
  <c r="AF274" i="28"/>
  <c r="AC274" i="28"/>
  <c r="Z274" i="28"/>
  <c r="W274" i="28"/>
  <c r="T274" i="28"/>
  <c r="Q274" i="28"/>
  <c r="H273" i="28"/>
  <c r="E273" i="28"/>
  <c r="H272" i="28"/>
  <c r="H271" i="28"/>
  <c r="E271" i="28"/>
  <c r="H270" i="28"/>
  <c r="E270" i="28"/>
  <c r="H269" i="28"/>
  <c r="E269" i="28"/>
  <c r="H268" i="28"/>
  <c r="E268" i="28"/>
  <c r="H267" i="28"/>
  <c r="E267" i="28"/>
  <c r="H266" i="28"/>
  <c r="E266" i="28"/>
  <c r="H265" i="28"/>
  <c r="E265" i="28"/>
  <c r="N264" i="28"/>
  <c r="K264" i="28"/>
  <c r="H264" i="28"/>
  <c r="E264" i="28"/>
  <c r="N263" i="28"/>
  <c r="K263" i="28"/>
  <c r="H263" i="28"/>
  <c r="E263" i="28"/>
  <c r="N262" i="28"/>
  <c r="K262" i="28"/>
  <c r="H262" i="28"/>
  <c r="E262" i="28"/>
  <c r="N261" i="28"/>
  <c r="K261" i="28"/>
  <c r="H261" i="28"/>
  <c r="E261" i="28"/>
  <c r="N260" i="28"/>
  <c r="K260" i="28"/>
  <c r="H260" i="28"/>
  <c r="E260" i="28"/>
  <c r="N259" i="28"/>
  <c r="K259" i="28"/>
  <c r="H259" i="28"/>
  <c r="E259" i="28"/>
  <c r="N258" i="28"/>
  <c r="K258" i="28"/>
  <c r="H258" i="28"/>
  <c r="E258" i="28"/>
  <c r="BD257" i="28"/>
  <c r="BA257" i="28"/>
  <c r="AX257" i="28"/>
  <c r="AU257" i="28"/>
  <c r="AR257" i="28"/>
  <c r="AO257" i="28"/>
  <c r="AL257" i="28"/>
  <c r="AI257" i="28"/>
  <c r="AF257" i="28"/>
  <c r="AC257" i="28"/>
  <c r="Z257" i="28"/>
  <c r="W257" i="28"/>
  <c r="T257" i="28"/>
  <c r="Q257" i="28"/>
  <c r="H256" i="28"/>
  <c r="E256" i="28"/>
  <c r="H255" i="28"/>
  <c r="H254" i="28"/>
  <c r="E254" i="28"/>
  <c r="H253" i="28"/>
  <c r="E253" i="28"/>
  <c r="H252" i="28"/>
  <c r="E252" i="28"/>
  <c r="H251" i="28"/>
  <c r="E251" i="28"/>
  <c r="H250" i="28"/>
  <c r="E250" i="28"/>
  <c r="H249" i="28"/>
  <c r="E249" i="28"/>
  <c r="H248" i="28"/>
  <c r="E248" i="28"/>
  <c r="N247" i="28"/>
  <c r="K247" i="28"/>
  <c r="H247" i="28"/>
  <c r="E247" i="28"/>
  <c r="N246" i="28"/>
  <c r="K246" i="28"/>
  <c r="H246" i="28"/>
  <c r="E246" i="28"/>
  <c r="N245" i="28"/>
  <c r="K245" i="28"/>
  <c r="H245" i="28"/>
  <c r="E245" i="28"/>
  <c r="N244" i="28"/>
  <c r="K244" i="28"/>
  <c r="H244" i="28"/>
  <c r="E244" i="28"/>
  <c r="N243" i="28"/>
  <c r="K243" i="28"/>
  <c r="H243" i="28"/>
  <c r="E243" i="28"/>
  <c r="N242" i="28"/>
  <c r="K242" i="28"/>
  <c r="H242" i="28"/>
  <c r="E242" i="28"/>
  <c r="N241" i="28"/>
  <c r="K241" i="28"/>
  <c r="H241" i="28"/>
  <c r="E241" i="28"/>
  <c r="BD240" i="28"/>
  <c r="BA240" i="28"/>
  <c r="AX240" i="28"/>
  <c r="AU240" i="28"/>
  <c r="AR240" i="28"/>
  <c r="AO240" i="28"/>
  <c r="AL240" i="28"/>
  <c r="AI240" i="28"/>
  <c r="AF240" i="28"/>
  <c r="AC240" i="28"/>
  <c r="Z240" i="28"/>
  <c r="W240" i="28"/>
  <c r="T240" i="28"/>
  <c r="Q240" i="28"/>
  <c r="H239" i="28"/>
  <c r="E239" i="28"/>
  <c r="H238" i="28"/>
  <c r="H237" i="28"/>
  <c r="E237" i="28"/>
  <c r="H236" i="28"/>
  <c r="E236" i="28"/>
  <c r="H235" i="28"/>
  <c r="E235" i="28"/>
  <c r="H234" i="28"/>
  <c r="E234" i="28"/>
  <c r="H233" i="28"/>
  <c r="E233" i="28"/>
  <c r="H232" i="28"/>
  <c r="E232" i="28"/>
  <c r="H231" i="28"/>
  <c r="E231" i="28"/>
  <c r="N230" i="28"/>
  <c r="K230" i="28"/>
  <c r="H230" i="28"/>
  <c r="E230" i="28"/>
  <c r="N229" i="28"/>
  <c r="K229" i="28"/>
  <c r="H229" i="28"/>
  <c r="E229" i="28"/>
  <c r="N228" i="28"/>
  <c r="K228" i="28"/>
  <c r="H228" i="28"/>
  <c r="E228" i="28"/>
  <c r="N227" i="28"/>
  <c r="K227" i="28"/>
  <c r="H227" i="28"/>
  <c r="E227" i="28"/>
  <c r="N226" i="28"/>
  <c r="K226" i="28"/>
  <c r="H226" i="28"/>
  <c r="E226" i="28"/>
  <c r="N225" i="28"/>
  <c r="K225" i="28"/>
  <c r="H225" i="28"/>
  <c r="E225" i="28"/>
  <c r="N224" i="28"/>
  <c r="K224" i="28"/>
  <c r="H224" i="28"/>
  <c r="E224" i="28"/>
  <c r="BD223" i="28"/>
  <c r="BA223" i="28"/>
  <c r="AX223" i="28"/>
  <c r="AU223" i="28"/>
  <c r="AR223" i="28"/>
  <c r="AO223" i="28"/>
  <c r="AL223" i="28"/>
  <c r="AI223" i="28"/>
  <c r="AF223" i="28"/>
  <c r="AC223" i="28"/>
  <c r="Z223" i="28"/>
  <c r="W223" i="28"/>
  <c r="T223" i="28"/>
  <c r="Q223" i="28"/>
  <c r="H222" i="28"/>
  <c r="E222" i="28"/>
  <c r="H221" i="28"/>
  <c r="H220" i="28"/>
  <c r="E220" i="28"/>
  <c r="H219" i="28"/>
  <c r="E219" i="28"/>
  <c r="H218" i="28"/>
  <c r="E218" i="28"/>
  <c r="H217" i="28"/>
  <c r="E217" i="28"/>
  <c r="H216" i="28"/>
  <c r="E216" i="28"/>
  <c r="H215" i="28"/>
  <c r="E215" i="28"/>
  <c r="H214" i="28"/>
  <c r="E214" i="28"/>
  <c r="N213" i="28"/>
  <c r="K213" i="28"/>
  <c r="H213" i="28"/>
  <c r="E213" i="28"/>
  <c r="N212" i="28"/>
  <c r="K212" i="28"/>
  <c r="H212" i="28"/>
  <c r="E212" i="28"/>
  <c r="N211" i="28"/>
  <c r="K211" i="28"/>
  <c r="H211" i="28"/>
  <c r="E211" i="28"/>
  <c r="N210" i="28"/>
  <c r="K210" i="28"/>
  <c r="H210" i="28"/>
  <c r="E210" i="28"/>
  <c r="N209" i="28"/>
  <c r="K209" i="28"/>
  <c r="H209" i="28"/>
  <c r="E209" i="28"/>
  <c r="N208" i="28"/>
  <c r="K208" i="28"/>
  <c r="H208" i="28"/>
  <c r="E208" i="28"/>
  <c r="N207" i="28"/>
  <c r="K207" i="28"/>
  <c r="H207" i="28"/>
  <c r="E207" i="28"/>
  <c r="BD206" i="28"/>
  <c r="BA206" i="28"/>
  <c r="AX206" i="28"/>
  <c r="AU206" i="28"/>
  <c r="AR206" i="28"/>
  <c r="AO206" i="28"/>
  <c r="AL206" i="28"/>
  <c r="AI206" i="28"/>
  <c r="AF206" i="28"/>
  <c r="AC206" i="28"/>
  <c r="Z206" i="28"/>
  <c r="W206" i="28"/>
  <c r="T206" i="28"/>
  <c r="Q206" i="28"/>
  <c r="H205" i="28"/>
  <c r="E205" i="28"/>
  <c r="H204" i="28"/>
  <c r="H203" i="28"/>
  <c r="E203" i="28"/>
  <c r="H202" i="28"/>
  <c r="E202" i="28"/>
  <c r="H201" i="28"/>
  <c r="E201" i="28"/>
  <c r="H200" i="28"/>
  <c r="E200" i="28"/>
  <c r="H199" i="28"/>
  <c r="E199" i="28"/>
  <c r="H198" i="28"/>
  <c r="E198" i="28"/>
  <c r="H197" i="28"/>
  <c r="E197" i="28"/>
  <c r="N196" i="28"/>
  <c r="K196" i="28"/>
  <c r="H196" i="28"/>
  <c r="E196" i="28"/>
  <c r="N195" i="28"/>
  <c r="K195" i="28"/>
  <c r="H195" i="28"/>
  <c r="E195" i="28"/>
  <c r="N194" i="28"/>
  <c r="K194" i="28"/>
  <c r="H194" i="28"/>
  <c r="E194" i="28"/>
  <c r="N193" i="28"/>
  <c r="K193" i="28"/>
  <c r="H193" i="28"/>
  <c r="E193" i="28"/>
  <c r="N192" i="28"/>
  <c r="K192" i="28"/>
  <c r="H192" i="28"/>
  <c r="E192" i="28"/>
  <c r="N191" i="28"/>
  <c r="K191" i="28"/>
  <c r="H191" i="28"/>
  <c r="E191" i="28"/>
  <c r="N190" i="28"/>
  <c r="K190" i="28"/>
  <c r="H190" i="28"/>
  <c r="E190" i="28"/>
  <c r="BD189" i="28"/>
  <c r="BA189" i="28"/>
  <c r="AX189" i="28"/>
  <c r="AU189" i="28"/>
  <c r="AR189" i="28"/>
  <c r="AO189" i="28"/>
  <c r="AL189" i="28"/>
  <c r="AI189" i="28"/>
  <c r="AF189" i="28"/>
  <c r="AC189" i="28"/>
  <c r="Z189" i="28"/>
  <c r="W189" i="28"/>
  <c r="T189" i="28"/>
  <c r="Q189" i="28"/>
  <c r="H188" i="28"/>
  <c r="E188" i="28"/>
  <c r="H187" i="28"/>
  <c r="H186" i="28"/>
  <c r="E186" i="28"/>
  <c r="H185" i="28"/>
  <c r="E185" i="28"/>
  <c r="H184" i="28"/>
  <c r="E184" i="28"/>
  <c r="H183" i="28"/>
  <c r="E183" i="28"/>
  <c r="H182" i="28"/>
  <c r="E182" i="28"/>
  <c r="H181" i="28"/>
  <c r="E181" i="28"/>
  <c r="H180" i="28"/>
  <c r="E180" i="28"/>
  <c r="N179" i="28"/>
  <c r="K179" i="28"/>
  <c r="H179" i="28"/>
  <c r="E179" i="28"/>
  <c r="N178" i="28"/>
  <c r="K178" i="28"/>
  <c r="H178" i="28"/>
  <c r="E178" i="28"/>
  <c r="N177" i="28"/>
  <c r="K177" i="28"/>
  <c r="H177" i="28"/>
  <c r="E177" i="28"/>
  <c r="N176" i="28"/>
  <c r="K176" i="28"/>
  <c r="H176" i="28"/>
  <c r="E176" i="28"/>
  <c r="N175" i="28"/>
  <c r="K175" i="28"/>
  <c r="H175" i="28"/>
  <c r="E175" i="28"/>
  <c r="N174" i="28"/>
  <c r="K174" i="28"/>
  <c r="H174" i="28"/>
  <c r="E174" i="28"/>
  <c r="N173" i="28"/>
  <c r="K173" i="28"/>
  <c r="H173" i="28"/>
  <c r="E173" i="28"/>
  <c r="BD172" i="28"/>
  <c r="BA172" i="28"/>
  <c r="AX172" i="28"/>
  <c r="AU172" i="28"/>
  <c r="AR172" i="28"/>
  <c r="AO172" i="28"/>
  <c r="AL172" i="28"/>
  <c r="AI172" i="28"/>
  <c r="AF172" i="28"/>
  <c r="AC172" i="28"/>
  <c r="Z172" i="28"/>
  <c r="W172" i="28"/>
  <c r="T172" i="28"/>
  <c r="Q172" i="28"/>
  <c r="H171" i="28"/>
  <c r="E171" i="28"/>
  <c r="H170" i="28"/>
  <c r="H169" i="28"/>
  <c r="E169" i="28"/>
  <c r="H168" i="28"/>
  <c r="E168" i="28"/>
  <c r="H167" i="28"/>
  <c r="E167" i="28"/>
  <c r="H166" i="28"/>
  <c r="E166" i="28"/>
  <c r="H165" i="28"/>
  <c r="E165" i="28"/>
  <c r="H164" i="28"/>
  <c r="E164" i="28"/>
  <c r="H163" i="28"/>
  <c r="E163" i="28"/>
  <c r="N162" i="28"/>
  <c r="K162" i="28"/>
  <c r="H162" i="28"/>
  <c r="E162" i="28"/>
  <c r="N161" i="28"/>
  <c r="K161" i="28"/>
  <c r="H161" i="28"/>
  <c r="E161" i="28"/>
  <c r="N160" i="28"/>
  <c r="K160" i="28"/>
  <c r="H160" i="28"/>
  <c r="E160" i="28"/>
  <c r="N159" i="28"/>
  <c r="K159" i="28"/>
  <c r="H159" i="28"/>
  <c r="E159" i="28"/>
  <c r="N158" i="28"/>
  <c r="K158" i="28"/>
  <c r="H158" i="28"/>
  <c r="E158" i="28"/>
  <c r="K157" i="28"/>
  <c r="H157" i="28"/>
  <c r="E157" i="28"/>
  <c r="N156" i="28"/>
  <c r="K156" i="28"/>
  <c r="H156" i="28"/>
  <c r="E156" i="28"/>
  <c r="BD155" i="28"/>
  <c r="BA155" i="28"/>
  <c r="AX155" i="28"/>
  <c r="AU155" i="28"/>
  <c r="AR155" i="28"/>
  <c r="AO155" i="28"/>
  <c r="AL155" i="28"/>
  <c r="AI155" i="28"/>
  <c r="AF155" i="28"/>
  <c r="AC155" i="28"/>
  <c r="Z155" i="28"/>
  <c r="W155" i="28"/>
  <c r="T155" i="28"/>
  <c r="Q155" i="28"/>
  <c r="H154" i="28"/>
  <c r="E154" i="28"/>
  <c r="H153" i="28"/>
  <c r="H152" i="28"/>
  <c r="E152" i="28"/>
  <c r="H151" i="28"/>
  <c r="E151" i="28"/>
  <c r="H150" i="28"/>
  <c r="E150" i="28"/>
  <c r="H149" i="28"/>
  <c r="E149" i="28"/>
  <c r="H148" i="28"/>
  <c r="E148" i="28"/>
  <c r="H147" i="28"/>
  <c r="E147" i="28"/>
  <c r="H146" i="28"/>
  <c r="E146" i="28"/>
  <c r="N145" i="28"/>
  <c r="K145" i="28"/>
  <c r="H145" i="28"/>
  <c r="E145" i="28"/>
  <c r="N144" i="28"/>
  <c r="K144" i="28"/>
  <c r="H144" i="28"/>
  <c r="E144" i="28"/>
  <c r="N143" i="28"/>
  <c r="K143" i="28"/>
  <c r="H143" i="28"/>
  <c r="E143" i="28"/>
  <c r="N142" i="28"/>
  <c r="K142" i="28"/>
  <c r="H142" i="28"/>
  <c r="E142" i="28"/>
  <c r="N141" i="28"/>
  <c r="K141" i="28"/>
  <c r="H141" i="28"/>
  <c r="E141" i="28"/>
  <c r="N140" i="28"/>
  <c r="K140" i="28"/>
  <c r="H140" i="28"/>
  <c r="E140" i="28"/>
  <c r="N139" i="28"/>
  <c r="K139" i="28"/>
  <c r="H139" i="28"/>
  <c r="E139" i="28"/>
  <c r="BD138" i="28"/>
  <c r="BA138" i="28"/>
  <c r="AX138" i="28"/>
  <c r="AU138" i="28"/>
  <c r="AR138" i="28"/>
  <c r="AO138" i="28"/>
  <c r="AL138" i="28"/>
  <c r="AI138" i="28"/>
  <c r="AC138" i="28"/>
  <c r="Z138" i="28"/>
  <c r="W138" i="28"/>
  <c r="T138" i="28"/>
  <c r="Q138" i="28"/>
  <c r="H137" i="28"/>
  <c r="E137" i="28"/>
  <c r="H136" i="28"/>
  <c r="H135" i="28"/>
  <c r="E135" i="28"/>
  <c r="H134" i="28"/>
  <c r="E134" i="28"/>
  <c r="H133" i="28"/>
  <c r="E133" i="28"/>
  <c r="H132" i="28"/>
  <c r="E132" i="28"/>
  <c r="H131" i="28"/>
  <c r="E131" i="28"/>
  <c r="H130" i="28"/>
  <c r="E130" i="28"/>
  <c r="H129" i="28"/>
  <c r="E129" i="28"/>
  <c r="N128" i="28"/>
  <c r="K128" i="28"/>
  <c r="H128" i="28"/>
  <c r="E128" i="28"/>
  <c r="N127" i="28"/>
  <c r="K127" i="28"/>
  <c r="H127" i="28"/>
  <c r="E127" i="28"/>
  <c r="N126" i="28"/>
  <c r="K126" i="28"/>
  <c r="H126" i="28"/>
  <c r="E126" i="28"/>
  <c r="N125" i="28"/>
  <c r="K125" i="28"/>
  <c r="H125" i="28"/>
  <c r="E125" i="28"/>
  <c r="N124" i="28"/>
  <c r="K124" i="28"/>
  <c r="H124" i="28"/>
  <c r="E124" i="28"/>
  <c r="N123" i="28"/>
  <c r="K123" i="28"/>
  <c r="H123" i="28"/>
  <c r="E123" i="28"/>
  <c r="N122" i="28"/>
  <c r="K122" i="28"/>
  <c r="H122" i="28"/>
  <c r="E122" i="28"/>
  <c r="BD121" i="28"/>
  <c r="BA121" i="28"/>
  <c r="AX121" i="28"/>
  <c r="AU121" i="28"/>
  <c r="AR121" i="28"/>
  <c r="AO121" i="28"/>
  <c r="AL121" i="28"/>
  <c r="AI121" i="28"/>
  <c r="AF121" i="28"/>
  <c r="AC121" i="28"/>
  <c r="Z121" i="28"/>
  <c r="W121" i="28"/>
  <c r="T121" i="28"/>
  <c r="Q121" i="28"/>
  <c r="H120" i="28"/>
  <c r="E120" i="28"/>
  <c r="H119" i="28"/>
  <c r="H118" i="28"/>
  <c r="E118" i="28"/>
  <c r="H117" i="28"/>
  <c r="E117" i="28"/>
  <c r="H116" i="28"/>
  <c r="E116" i="28"/>
  <c r="H115" i="28"/>
  <c r="E115" i="28"/>
  <c r="H114" i="28"/>
  <c r="E114" i="28"/>
  <c r="H113" i="28"/>
  <c r="E113" i="28"/>
  <c r="H112" i="28"/>
  <c r="E112" i="28"/>
  <c r="N111" i="28"/>
  <c r="K111" i="28"/>
  <c r="H111" i="28"/>
  <c r="E111" i="28"/>
  <c r="N110" i="28"/>
  <c r="K110" i="28"/>
  <c r="H110" i="28"/>
  <c r="E110" i="28"/>
  <c r="N109" i="28"/>
  <c r="K109" i="28"/>
  <c r="H109" i="28"/>
  <c r="E109" i="28"/>
  <c r="N108" i="28"/>
  <c r="K108" i="28"/>
  <c r="H108" i="28"/>
  <c r="E108" i="28"/>
  <c r="N107" i="28"/>
  <c r="K107" i="28"/>
  <c r="H107" i="28"/>
  <c r="E107" i="28"/>
  <c r="N106" i="28"/>
  <c r="K106" i="28"/>
  <c r="H106" i="28"/>
  <c r="E106" i="28"/>
  <c r="N105" i="28"/>
  <c r="K105" i="28"/>
  <c r="H105" i="28"/>
  <c r="E105" i="28"/>
  <c r="BD104" i="28"/>
  <c r="BA104" i="28"/>
  <c r="AX104" i="28"/>
  <c r="AU104" i="28"/>
  <c r="AR104" i="28"/>
  <c r="AO104" i="28"/>
  <c r="AL104" i="28"/>
  <c r="AI104" i="28"/>
  <c r="AF104" i="28"/>
  <c r="AC104" i="28"/>
  <c r="Z104" i="28"/>
  <c r="W104" i="28"/>
  <c r="T104" i="28"/>
  <c r="Q104" i="28"/>
  <c r="H103" i="28"/>
  <c r="E103" i="28"/>
  <c r="H102" i="28"/>
  <c r="H101" i="28"/>
  <c r="E101" i="28"/>
  <c r="H100" i="28"/>
  <c r="E100" i="28"/>
  <c r="H99" i="28"/>
  <c r="E99" i="28"/>
  <c r="H98" i="28"/>
  <c r="E98" i="28"/>
  <c r="H97" i="28"/>
  <c r="E97" i="28"/>
  <c r="H96" i="28"/>
  <c r="E96" i="28"/>
  <c r="H95" i="28"/>
  <c r="E95" i="28"/>
  <c r="N94" i="28"/>
  <c r="K94" i="28"/>
  <c r="H94" i="28"/>
  <c r="E94" i="28"/>
  <c r="N93" i="28"/>
  <c r="K93" i="28"/>
  <c r="H93" i="28"/>
  <c r="E93" i="28"/>
  <c r="N92" i="28"/>
  <c r="K92" i="28"/>
  <c r="H92" i="28"/>
  <c r="E92" i="28"/>
  <c r="N91" i="28"/>
  <c r="K91" i="28"/>
  <c r="H91" i="28"/>
  <c r="E91" i="28"/>
  <c r="N90" i="28"/>
  <c r="K90" i="28"/>
  <c r="H90" i="28"/>
  <c r="E90" i="28"/>
  <c r="N89" i="28"/>
  <c r="K89" i="28"/>
  <c r="H89" i="28"/>
  <c r="E89" i="28"/>
  <c r="N88" i="28"/>
  <c r="K88" i="28"/>
  <c r="H88" i="28"/>
  <c r="E88" i="28"/>
  <c r="BD87" i="28"/>
  <c r="BA87" i="28"/>
  <c r="AX87" i="28"/>
  <c r="AU87" i="28"/>
  <c r="AR87" i="28"/>
  <c r="AO87" i="28"/>
  <c r="AL87" i="28"/>
  <c r="AI87" i="28"/>
  <c r="AF87" i="28"/>
  <c r="AC87" i="28"/>
  <c r="Z87" i="28"/>
  <c r="W87" i="28"/>
  <c r="T87" i="28"/>
  <c r="Q87" i="28"/>
  <c r="H86" i="28"/>
  <c r="E86" i="28"/>
  <c r="H85" i="28"/>
  <c r="H84" i="28"/>
  <c r="E84" i="28"/>
  <c r="H83" i="28"/>
  <c r="E83" i="28"/>
  <c r="H82" i="28"/>
  <c r="E82" i="28"/>
  <c r="H81" i="28"/>
  <c r="E81" i="28"/>
  <c r="H80" i="28"/>
  <c r="E80" i="28"/>
  <c r="H79" i="28"/>
  <c r="E79" i="28"/>
  <c r="H78" i="28"/>
  <c r="E78" i="28"/>
  <c r="N77" i="28"/>
  <c r="K77" i="28"/>
  <c r="H77" i="28"/>
  <c r="E77" i="28"/>
  <c r="N76" i="28"/>
  <c r="K76" i="28"/>
  <c r="H76" i="28"/>
  <c r="E76" i="28"/>
  <c r="N75" i="28"/>
  <c r="K75" i="28"/>
  <c r="H75" i="28"/>
  <c r="E75" i="28"/>
  <c r="N74" i="28"/>
  <c r="K74" i="28"/>
  <c r="H74" i="28"/>
  <c r="E74" i="28"/>
  <c r="N73" i="28"/>
  <c r="K73" i="28"/>
  <c r="H73" i="28"/>
  <c r="E73" i="28"/>
  <c r="N72" i="28"/>
  <c r="K72" i="28"/>
  <c r="H72" i="28"/>
  <c r="E72" i="28"/>
  <c r="N71" i="28"/>
  <c r="K71" i="28"/>
  <c r="H71" i="28"/>
  <c r="E71" i="28"/>
  <c r="BD70" i="28"/>
  <c r="BA70" i="28"/>
  <c r="AX70" i="28"/>
  <c r="AU70" i="28"/>
  <c r="AR70" i="28"/>
  <c r="AO70" i="28"/>
  <c r="AL70" i="28"/>
  <c r="AI70" i="28"/>
  <c r="AF70" i="28"/>
  <c r="AC70" i="28"/>
  <c r="Z70" i="28"/>
  <c r="W70" i="28"/>
  <c r="T70" i="28"/>
  <c r="Q70" i="28"/>
  <c r="H69" i="28"/>
  <c r="E69" i="28"/>
  <c r="H68" i="28"/>
  <c r="H67" i="28"/>
  <c r="E67" i="28"/>
  <c r="H66" i="28"/>
  <c r="E66" i="28"/>
  <c r="H65" i="28"/>
  <c r="E65" i="28"/>
  <c r="H64" i="28"/>
  <c r="E64" i="28"/>
  <c r="H63" i="28"/>
  <c r="E63" i="28"/>
  <c r="H62" i="28"/>
  <c r="E62" i="28"/>
  <c r="H61" i="28"/>
  <c r="E61" i="28"/>
  <c r="N60" i="28"/>
  <c r="K60" i="28"/>
  <c r="H60" i="28"/>
  <c r="E60" i="28"/>
  <c r="N59" i="28"/>
  <c r="K59" i="28"/>
  <c r="H59" i="28"/>
  <c r="E59" i="28"/>
  <c r="N58" i="28"/>
  <c r="K58" i="28"/>
  <c r="H58" i="28"/>
  <c r="E58" i="28"/>
  <c r="N57" i="28"/>
  <c r="K57" i="28"/>
  <c r="H57" i="28"/>
  <c r="E57" i="28"/>
  <c r="N56" i="28"/>
  <c r="K56" i="28"/>
  <c r="H56" i="28"/>
  <c r="E56" i="28"/>
  <c r="N55" i="28"/>
  <c r="K55" i="28"/>
  <c r="H55" i="28"/>
  <c r="E55" i="28"/>
  <c r="N54" i="28"/>
  <c r="K54" i="28"/>
  <c r="H54" i="28"/>
  <c r="E54" i="28"/>
  <c r="BD53" i="28"/>
  <c r="BA53" i="28"/>
  <c r="AX53" i="28"/>
  <c r="AU53" i="28"/>
  <c r="AR53" i="28"/>
  <c r="AO53" i="28"/>
  <c r="AL53" i="28"/>
  <c r="AI53" i="28"/>
  <c r="AF53" i="28"/>
  <c r="AC53" i="28"/>
  <c r="Z53" i="28"/>
  <c r="W53" i="28"/>
  <c r="T53" i="28"/>
  <c r="Q53" i="28"/>
  <c r="H52" i="28"/>
  <c r="E52" i="28"/>
  <c r="H51" i="28"/>
  <c r="H50" i="28"/>
  <c r="E50" i="28"/>
  <c r="H49" i="28"/>
  <c r="E49" i="28"/>
  <c r="H48" i="28"/>
  <c r="E48" i="28"/>
  <c r="H47" i="28"/>
  <c r="E47" i="28"/>
  <c r="H46" i="28"/>
  <c r="E46" i="28"/>
  <c r="H45" i="28"/>
  <c r="E45" i="28"/>
  <c r="H44" i="28"/>
  <c r="E44" i="28"/>
  <c r="N43" i="28"/>
  <c r="K43" i="28"/>
  <c r="H43" i="28"/>
  <c r="E43" i="28"/>
  <c r="N42" i="28"/>
  <c r="K42" i="28"/>
  <c r="H42" i="28"/>
  <c r="E42" i="28"/>
  <c r="N41" i="28"/>
  <c r="K41" i="28"/>
  <c r="H41" i="28"/>
  <c r="E41" i="28"/>
  <c r="N40" i="28"/>
  <c r="K40" i="28"/>
  <c r="H40" i="28"/>
  <c r="E40" i="28"/>
  <c r="N39" i="28"/>
  <c r="K39" i="28"/>
  <c r="H39" i="28"/>
  <c r="E39" i="28"/>
  <c r="N38" i="28"/>
  <c r="K38" i="28"/>
  <c r="H38" i="28"/>
  <c r="E38" i="28"/>
  <c r="N37" i="28"/>
  <c r="K37" i="28"/>
  <c r="H37" i="28"/>
  <c r="E37" i="28"/>
  <c r="BD36" i="28"/>
  <c r="BA36" i="28"/>
  <c r="AX36" i="28"/>
  <c r="AU36" i="28"/>
  <c r="AR36" i="28"/>
  <c r="AO36" i="28"/>
  <c r="AL36" i="28"/>
  <c r="AI36" i="28"/>
  <c r="AF36" i="28"/>
  <c r="AC36" i="28"/>
  <c r="Z36" i="28"/>
  <c r="W36" i="28"/>
  <c r="T36" i="28"/>
  <c r="Q36" i="28"/>
  <c r="H35" i="28"/>
  <c r="H34" i="28"/>
  <c r="H33" i="28"/>
  <c r="E33" i="28"/>
  <c r="H32" i="28"/>
  <c r="E32" i="28"/>
  <c r="H31" i="28"/>
  <c r="E31" i="28"/>
  <c r="H30" i="28"/>
  <c r="E30" i="28"/>
  <c r="H29" i="28"/>
  <c r="E29" i="28"/>
  <c r="H28" i="28"/>
  <c r="E28" i="28"/>
  <c r="H27" i="28"/>
  <c r="E27" i="28"/>
  <c r="N26" i="28"/>
  <c r="K26" i="28"/>
  <c r="H26" i="28"/>
  <c r="E26" i="28"/>
  <c r="N25" i="28"/>
  <c r="K25" i="28"/>
  <c r="H25" i="28"/>
  <c r="E25" i="28"/>
  <c r="N24" i="28"/>
  <c r="K24" i="28"/>
  <c r="H24" i="28"/>
  <c r="E24" i="28"/>
  <c r="N23" i="28"/>
  <c r="K23" i="28"/>
  <c r="H23" i="28"/>
  <c r="E23" i="28"/>
  <c r="N22" i="28"/>
  <c r="K22" i="28"/>
  <c r="H22" i="28"/>
  <c r="E22" i="28"/>
  <c r="N21" i="28"/>
  <c r="K21" i="28"/>
  <c r="H21" i="28"/>
  <c r="E21" i="28"/>
  <c r="N20" i="28"/>
  <c r="K20" i="28"/>
  <c r="H20" i="28"/>
  <c r="E20" i="28"/>
  <c r="N8" i="28"/>
  <c r="H16" i="28"/>
  <c r="E10" i="28" l="1"/>
  <c r="B54" i="19" l="1"/>
  <c r="C54" i="19"/>
  <c r="D54" i="19"/>
  <c r="E54" i="19"/>
  <c r="F54" i="19"/>
  <c r="G54" i="19"/>
  <c r="H54" i="19"/>
  <c r="I54" i="19"/>
  <c r="J54" i="19"/>
  <c r="B49" i="19"/>
  <c r="C49" i="19"/>
  <c r="D49" i="19"/>
  <c r="E49" i="19"/>
  <c r="F49" i="19"/>
  <c r="G49" i="19"/>
  <c r="H49" i="19"/>
  <c r="I49" i="19"/>
  <c r="J49" i="19"/>
  <c r="J62" i="32" l="1"/>
  <c r="I62" i="32"/>
  <c r="H62" i="32"/>
  <c r="G62" i="32"/>
  <c r="F62" i="32"/>
  <c r="J61" i="32"/>
  <c r="I61" i="32"/>
  <c r="H61" i="32"/>
  <c r="G61" i="32"/>
  <c r="F61" i="32"/>
  <c r="J60" i="32"/>
  <c r="I60" i="32"/>
  <c r="H60" i="32"/>
  <c r="G60" i="32"/>
  <c r="F60" i="32"/>
  <c r="J59" i="32"/>
  <c r="H59" i="32"/>
  <c r="G59" i="32"/>
  <c r="F59" i="32"/>
  <c r="J57" i="32"/>
  <c r="I57" i="32"/>
  <c r="H57" i="32"/>
  <c r="G57" i="32"/>
  <c r="F57" i="32"/>
  <c r="J56" i="32"/>
  <c r="I56" i="32"/>
  <c r="H56" i="32"/>
  <c r="G56" i="32"/>
  <c r="F56" i="32"/>
  <c r="J55" i="32"/>
  <c r="I55" i="32"/>
  <c r="H55" i="32"/>
  <c r="G55" i="32"/>
  <c r="F55" i="32"/>
  <c r="J54" i="32"/>
  <c r="I54" i="32"/>
  <c r="H54" i="32"/>
  <c r="G54" i="32"/>
  <c r="F54" i="32"/>
  <c r="J52" i="32"/>
  <c r="I52" i="32"/>
  <c r="H52" i="32"/>
  <c r="G52" i="32"/>
  <c r="F52" i="32"/>
  <c r="J51" i="32"/>
  <c r="I51" i="32"/>
  <c r="H51" i="32"/>
  <c r="G51" i="32"/>
  <c r="F51" i="32"/>
  <c r="J50" i="32"/>
  <c r="H50" i="32"/>
  <c r="G50" i="32"/>
  <c r="F50" i="32"/>
  <c r="J49" i="32"/>
  <c r="I49" i="32"/>
  <c r="H49" i="32"/>
  <c r="G49" i="32"/>
  <c r="F49" i="32"/>
  <c r="J47" i="32"/>
  <c r="I47" i="32"/>
  <c r="H47" i="32"/>
  <c r="G47" i="32"/>
  <c r="F47" i="32"/>
  <c r="J46" i="32"/>
  <c r="I46" i="32"/>
  <c r="H46" i="32"/>
  <c r="G46" i="32"/>
  <c r="F46" i="32"/>
  <c r="J45" i="32"/>
  <c r="I45" i="32"/>
  <c r="H45" i="32"/>
  <c r="G45" i="32"/>
  <c r="F45" i="32"/>
  <c r="H44" i="32"/>
  <c r="G44" i="32"/>
  <c r="F44" i="32"/>
  <c r="J42" i="32"/>
  <c r="I42" i="32"/>
  <c r="H42" i="32"/>
  <c r="G42" i="32"/>
  <c r="F42" i="32"/>
  <c r="H256" i="32"/>
  <c r="H255" i="32"/>
  <c r="H254" i="32"/>
  <c r="H253" i="32"/>
  <c r="H251" i="32"/>
  <c r="H250" i="32"/>
  <c r="H249" i="32"/>
  <c r="H248" i="32"/>
  <c r="H246" i="32"/>
  <c r="H245" i="32"/>
  <c r="H244" i="32"/>
  <c r="H243" i="32"/>
  <c r="H240" i="32"/>
  <c r="H239" i="32"/>
  <c r="H238" i="32"/>
  <c r="H236" i="32"/>
  <c r="G256" i="32"/>
  <c r="G255" i="32"/>
  <c r="G254" i="32"/>
  <c r="G253" i="32"/>
  <c r="G251" i="32"/>
  <c r="G250" i="32"/>
  <c r="G249" i="32"/>
  <c r="G248" i="32"/>
  <c r="G246" i="32"/>
  <c r="G245" i="32"/>
  <c r="G244" i="32"/>
  <c r="G243" i="32"/>
  <c r="G241" i="32"/>
  <c r="G240" i="32"/>
  <c r="G239" i="32"/>
  <c r="G238" i="32"/>
  <c r="G236" i="32"/>
  <c r="F256" i="32"/>
  <c r="F255" i="32"/>
  <c r="F254" i="32"/>
  <c r="F253" i="32"/>
  <c r="F251" i="32"/>
  <c r="F250" i="32"/>
  <c r="F249" i="32"/>
  <c r="F248" i="32"/>
  <c r="F246" i="32"/>
  <c r="F245" i="32"/>
  <c r="F244" i="32"/>
  <c r="F243" i="32"/>
  <c r="F241" i="32"/>
  <c r="F240" i="32"/>
  <c r="F239" i="32"/>
  <c r="F238" i="32"/>
  <c r="F236" i="32"/>
  <c r="E256" i="32"/>
  <c r="E255" i="32"/>
  <c r="E254" i="32"/>
  <c r="E253" i="32"/>
  <c r="E251" i="32"/>
  <c r="E250" i="32"/>
  <c r="E249" i="32"/>
  <c r="E248" i="32"/>
  <c r="E246" i="32"/>
  <c r="E245" i="32"/>
  <c r="E244" i="32"/>
  <c r="E243" i="32"/>
  <c r="E241" i="32"/>
  <c r="E240" i="32"/>
  <c r="E239" i="32"/>
  <c r="E238" i="32"/>
  <c r="E236" i="32"/>
  <c r="D256" i="32"/>
  <c r="D255" i="32"/>
  <c r="D254" i="32"/>
  <c r="D253" i="32"/>
  <c r="D251" i="32"/>
  <c r="D250" i="32"/>
  <c r="D249" i="32"/>
  <c r="D248" i="32"/>
  <c r="D246" i="32"/>
  <c r="D245" i="32"/>
  <c r="D244" i="32"/>
  <c r="D243" i="32"/>
  <c r="D241" i="32"/>
  <c r="D238" i="32"/>
  <c r="D236" i="32"/>
  <c r="C256" i="32"/>
  <c r="C255" i="32"/>
  <c r="C254" i="32"/>
  <c r="C253" i="32"/>
  <c r="C251" i="32"/>
  <c r="C250" i="32"/>
  <c r="C249" i="32"/>
  <c r="C248" i="32"/>
  <c r="C246" i="32"/>
  <c r="C245" i="32"/>
  <c r="C244" i="32"/>
  <c r="C243" i="32"/>
  <c r="C241" i="32"/>
  <c r="C240" i="32"/>
  <c r="C239" i="32"/>
  <c r="C238" i="32"/>
  <c r="C236" i="32"/>
  <c r="H224" i="32"/>
  <c r="H223" i="32"/>
  <c r="H222" i="32"/>
  <c r="H221" i="32"/>
  <c r="H219" i="32"/>
  <c r="H218" i="32"/>
  <c r="H217" i="32"/>
  <c r="H216" i="32"/>
  <c r="H214" i="32"/>
  <c r="H213" i="32"/>
  <c r="H212" i="32"/>
  <c r="H211" i="32"/>
  <c r="H209" i="32"/>
  <c r="H208" i="32"/>
  <c r="H207" i="32"/>
  <c r="H206" i="32"/>
  <c r="H204" i="32"/>
  <c r="G224" i="32"/>
  <c r="G223" i="32"/>
  <c r="G222" i="32"/>
  <c r="G221" i="32"/>
  <c r="G219" i="32"/>
  <c r="G218" i="32"/>
  <c r="G217" i="32"/>
  <c r="G216" i="32"/>
  <c r="G214" i="32"/>
  <c r="G213" i="32"/>
  <c r="G212" i="32"/>
  <c r="G211" i="32"/>
  <c r="G209" i="32"/>
  <c r="G208" i="32"/>
  <c r="G207" i="32"/>
  <c r="G206" i="32"/>
  <c r="G204" i="32"/>
  <c r="F224" i="32"/>
  <c r="F223" i="32"/>
  <c r="F222" i="32"/>
  <c r="F221" i="32"/>
  <c r="F219" i="32"/>
  <c r="F218" i="32"/>
  <c r="F217" i="32"/>
  <c r="F216" i="32"/>
  <c r="F214" i="32"/>
  <c r="F213" i="32"/>
  <c r="F212" i="32"/>
  <c r="F211" i="32"/>
  <c r="F209" i="32"/>
  <c r="F208" i="32"/>
  <c r="F207" i="32"/>
  <c r="F206" i="32"/>
  <c r="F204" i="32"/>
  <c r="E224" i="32"/>
  <c r="E223" i="32"/>
  <c r="E222" i="32"/>
  <c r="E221" i="32"/>
  <c r="E219" i="32"/>
  <c r="E218" i="32"/>
  <c r="E217" i="32"/>
  <c r="E216" i="32"/>
  <c r="E214" i="32"/>
  <c r="E213" i="32"/>
  <c r="E212" i="32"/>
  <c r="E211" i="32"/>
  <c r="E209" i="32"/>
  <c r="E208" i="32"/>
  <c r="E207" i="32"/>
  <c r="E206" i="32"/>
  <c r="E204" i="32"/>
  <c r="D224" i="32"/>
  <c r="D222" i="32"/>
  <c r="D221" i="32"/>
  <c r="D219" i="32"/>
  <c r="D218" i="32"/>
  <c r="D217" i="32"/>
  <c r="D216" i="32"/>
  <c r="D214" i="32"/>
  <c r="D213" i="32"/>
  <c r="D212" i="32"/>
  <c r="D211" i="32"/>
  <c r="D208" i="32"/>
  <c r="D207" i="32"/>
  <c r="D206" i="32"/>
  <c r="D204" i="32"/>
  <c r="C224" i="32"/>
  <c r="C223" i="32"/>
  <c r="C222" i="32"/>
  <c r="C221" i="32"/>
  <c r="C219" i="32"/>
  <c r="C218" i="32"/>
  <c r="C217" i="32"/>
  <c r="C216" i="32"/>
  <c r="C214" i="32"/>
  <c r="C213" i="32"/>
  <c r="C212" i="32"/>
  <c r="C211" i="32"/>
  <c r="C209" i="32"/>
  <c r="C208" i="32"/>
  <c r="C207" i="32"/>
  <c r="C206" i="32"/>
  <c r="C204" i="32"/>
  <c r="B256" i="32"/>
  <c r="B255" i="32"/>
  <c r="B254" i="32"/>
  <c r="B253" i="32"/>
  <c r="B251" i="32"/>
  <c r="B250" i="32"/>
  <c r="B249" i="32"/>
  <c r="B248" i="32"/>
  <c r="B246" i="32"/>
  <c r="B245" i="32"/>
  <c r="B244" i="32"/>
  <c r="B243" i="32"/>
  <c r="B241" i="32"/>
  <c r="B240" i="32"/>
  <c r="B239" i="32"/>
  <c r="B238" i="32"/>
  <c r="B236" i="32"/>
  <c r="B224" i="32"/>
  <c r="B223" i="32"/>
  <c r="B222" i="32"/>
  <c r="B221" i="32"/>
  <c r="B219" i="32"/>
  <c r="B218" i="32"/>
  <c r="B217" i="32"/>
  <c r="B216" i="32"/>
  <c r="B214" i="32"/>
  <c r="B213" i="32"/>
  <c r="B212" i="32"/>
  <c r="B211" i="32"/>
  <c r="B209" i="32"/>
  <c r="B208" i="32"/>
  <c r="B207" i="32"/>
  <c r="B206" i="32"/>
  <c r="B204" i="32"/>
  <c r="H191" i="32"/>
  <c r="G191" i="32"/>
  <c r="F191" i="32"/>
  <c r="E191" i="32"/>
  <c r="D191" i="32"/>
  <c r="C191" i="32"/>
  <c r="B191" i="32"/>
  <c r="H190" i="32"/>
  <c r="G190" i="32"/>
  <c r="F190" i="32"/>
  <c r="E190" i="32"/>
  <c r="D190" i="32"/>
  <c r="C190" i="32"/>
  <c r="B190" i="32"/>
  <c r="H189" i="32"/>
  <c r="G189" i="32"/>
  <c r="F189" i="32"/>
  <c r="E189" i="32"/>
  <c r="D189" i="32"/>
  <c r="C189" i="32"/>
  <c r="B189" i="32"/>
  <c r="H187" i="32"/>
  <c r="G187" i="32"/>
  <c r="F187" i="32"/>
  <c r="E187" i="32"/>
  <c r="D187" i="32"/>
  <c r="C187" i="32"/>
  <c r="B187" i="32"/>
  <c r="H186" i="32"/>
  <c r="G186" i="32"/>
  <c r="F186" i="32"/>
  <c r="E186" i="32"/>
  <c r="D186" i="32"/>
  <c r="C186" i="32"/>
  <c r="B186" i="32"/>
  <c r="H185" i="32"/>
  <c r="G185" i="32"/>
  <c r="F185" i="32"/>
  <c r="E185" i="32"/>
  <c r="D185" i="32"/>
  <c r="C185" i="32"/>
  <c r="B185" i="32"/>
  <c r="H184" i="32"/>
  <c r="G184" i="32"/>
  <c r="F184" i="32"/>
  <c r="E184" i="32"/>
  <c r="D184" i="32"/>
  <c r="C184" i="32"/>
  <c r="B184" i="32"/>
  <c r="H182" i="32"/>
  <c r="G182" i="32"/>
  <c r="F182" i="32"/>
  <c r="E182" i="32"/>
  <c r="D182" i="32"/>
  <c r="C182" i="32"/>
  <c r="B182" i="32"/>
  <c r="H181" i="32"/>
  <c r="G181" i="32"/>
  <c r="F181" i="32"/>
  <c r="E181" i="32"/>
  <c r="D181" i="32"/>
  <c r="C181" i="32"/>
  <c r="B181" i="32"/>
  <c r="H180" i="32"/>
  <c r="G180" i="32"/>
  <c r="F180" i="32"/>
  <c r="E180" i="32"/>
  <c r="D180" i="32"/>
  <c r="C180" i="32"/>
  <c r="B180" i="32"/>
  <c r="H179" i="32"/>
  <c r="G179" i="32"/>
  <c r="F179" i="32"/>
  <c r="E179" i="32"/>
  <c r="D179" i="32"/>
  <c r="C179" i="32"/>
  <c r="B179" i="32"/>
  <c r="H177" i="32"/>
  <c r="G177" i="32"/>
  <c r="F177" i="32"/>
  <c r="E177" i="32"/>
  <c r="D177" i="32"/>
  <c r="C177" i="32"/>
  <c r="B177" i="32"/>
  <c r="H176" i="32"/>
  <c r="G176" i="32"/>
  <c r="F176" i="32"/>
  <c r="E176" i="32"/>
  <c r="D176" i="32"/>
  <c r="C176" i="32"/>
  <c r="B176" i="32"/>
  <c r="H175" i="32"/>
  <c r="G175" i="32"/>
  <c r="F175" i="32"/>
  <c r="E175" i="32"/>
  <c r="D175" i="32"/>
  <c r="C175" i="32"/>
  <c r="B175" i="32"/>
  <c r="H174" i="32"/>
  <c r="G174" i="32"/>
  <c r="F174" i="32"/>
  <c r="E174" i="32"/>
  <c r="D174" i="32"/>
  <c r="C174" i="32"/>
  <c r="B174" i="32"/>
  <c r="H172" i="32"/>
  <c r="G172" i="32"/>
  <c r="F172" i="32"/>
  <c r="E172" i="32"/>
  <c r="D172" i="32"/>
  <c r="C172" i="32"/>
  <c r="B172" i="32"/>
  <c r="H160" i="32"/>
  <c r="G160" i="32"/>
  <c r="F160" i="32"/>
  <c r="E160" i="32"/>
  <c r="D160" i="32"/>
  <c r="C160" i="32"/>
  <c r="B160" i="32"/>
  <c r="H159" i="32"/>
  <c r="G159" i="32"/>
  <c r="F159" i="32"/>
  <c r="E159" i="32"/>
  <c r="D159" i="32"/>
  <c r="C159" i="32"/>
  <c r="B159" i="32"/>
  <c r="H158" i="32"/>
  <c r="G158" i="32"/>
  <c r="F158" i="32"/>
  <c r="E158" i="32"/>
  <c r="D158" i="32"/>
  <c r="C158" i="32"/>
  <c r="B158" i="32"/>
  <c r="H157" i="32"/>
  <c r="G157" i="32"/>
  <c r="F157" i="32"/>
  <c r="E157" i="32"/>
  <c r="D157" i="32"/>
  <c r="C157" i="32"/>
  <c r="B157" i="32"/>
  <c r="H155" i="32"/>
  <c r="G155" i="32"/>
  <c r="F155" i="32"/>
  <c r="E155" i="32"/>
  <c r="D155" i="32"/>
  <c r="C155" i="32"/>
  <c r="B155" i="32"/>
  <c r="H154" i="32"/>
  <c r="G154" i="32"/>
  <c r="F154" i="32"/>
  <c r="E154" i="32"/>
  <c r="D154" i="32"/>
  <c r="C154" i="32"/>
  <c r="B154" i="32"/>
  <c r="H153" i="32"/>
  <c r="G153" i="32"/>
  <c r="F153" i="32"/>
  <c r="E153" i="32"/>
  <c r="D153" i="32"/>
  <c r="C153" i="32"/>
  <c r="B153" i="32"/>
  <c r="H152" i="32"/>
  <c r="G152" i="32"/>
  <c r="F152" i="32"/>
  <c r="E152" i="32"/>
  <c r="D152" i="32"/>
  <c r="C152" i="32"/>
  <c r="B152" i="32"/>
  <c r="H150" i="32"/>
  <c r="G150" i="32"/>
  <c r="F150" i="32"/>
  <c r="E150" i="32"/>
  <c r="D150" i="32"/>
  <c r="C150" i="32"/>
  <c r="B150" i="32"/>
  <c r="H149" i="32"/>
  <c r="G149" i="32"/>
  <c r="F149" i="32"/>
  <c r="E149" i="32"/>
  <c r="D149" i="32"/>
  <c r="C149" i="32"/>
  <c r="B149" i="32"/>
  <c r="H148" i="32"/>
  <c r="G148" i="32"/>
  <c r="F148" i="32"/>
  <c r="E148" i="32"/>
  <c r="D148" i="32"/>
  <c r="C148" i="32"/>
  <c r="B148" i="32"/>
  <c r="H147" i="32"/>
  <c r="G147" i="32"/>
  <c r="F147" i="32"/>
  <c r="E147" i="32"/>
  <c r="D147" i="32"/>
  <c r="C147" i="32"/>
  <c r="B147" i="32"/>
  <c r="H145" i="32"/>
  <c r="G145" i="32"/>
  <c r="F145" i="32"/>
  <c r="E145" i="32"/>
  <c r="D145" i="32"/>
  <c r="C145" i="32"/>
  <c r="B145" i="32"/>
  <c r="H144" i="32"/>
  <c r="G144" i="32"/>
  <c r="F144" i="32"/>
  <c r="E144" i="32"/>
  <c r="D144" i="32"/>
  <c r="C144" i="32"/>
  <c r="B144" i="32"/>
  <c r="H143" i="32"/>
  <c r="G143" i="32"/>
  <c r="F143" i="32"/>
  <c r="E143" i="32"/>
  <c r="D143" i="32"/>
  <c r="C143" i="32"/>
  <c r="B143" i="32"/>
  <c r="H142" i="32"/>
  <c r="G142" i="32"/>
  <c r="F142" i="32"/>
  <c r="E142" i="32"/>
  <c r="D142" i="32"/>
  <c r="C142" i="32"/>
  <c r="B142" i="32"/>
  <c r="H140" i="32"/>
  <c r="G140" i="32"/>
  <c r="F140" i="32"/>
  <c r="E140" i="32"/>
  <c r="D140" i="32"/>
  <c r="C140" i="32"/>
  <c r="B140" i="32"/>
  <c r="J127" i="32"/>
  <c r="I127" i="32"/>
  <c r="H127" i="32"/>
  <c r="G127" i="32"/>
  <c r="F127" i="32"/>
  <c r="E127" i="32"/>
  <c r="D127" i="32"/>
  <c r="C127" i="32"/>
  <c r="B127" i="32"/>
  <c r="J126" i="32"/>
  <c r="I126" i="32"/>
  <c r="H126" i="32"/>
  <c r="G126" i="32"/>
  <c r="F126" i="32"/>
  <c r="E126" i="32"/>
  <c r="D126" i="32"/>
  <c r="C126" i="32"/>
  <c r="B126" i="32"/>
  <c r="J125" i="32"/>
  <c r="I125" i="32"/>
  <c r="H125" i="32"/>
  <c r="G125" i="32"/>
  <c r="F125" i="32"/>
  <c r="E125" i="32"/>
  <c r="D125" i="32"/>
  <c r="C125" i="32"/>
  <c r="B125" i="32"/>
  <c r="J124" i="32"/>
  <c r="I124" i="32"/>
  <c r="H124" i="32"/>
  <c r="G124" i="32"/>
  <c r="F124" i="32"/>
  <c r="E124" i="32"/>
  <c r="D124" i="32"/>
  <c r="C124" i="32"/>
  <c r="B124" i="32"/>
  <c r="J122" i="32"/>
  <c r="I122" i="32"/>
  <c r="H122" i="32"/>
  <c r="G122" i="32"/>
  <c r="F122" i="32"/>
  <c r="E122" i="32"/>
  <c r="D122" i="32"/>
  <c r="C122" i="32"/>
  <c r="B122" i="32"/>
  <c r="J121" i="32"/>
  <c r="I121" i="32"/>
  <c r="H121" i="32"/>
  <c r="G121" i="32"/>
  <c r="F121" i="32"/>
  <c r="E121" i="32"/>
  <c r="D121" i="32"/>
  <c r="C121" i="32"/>
  <c r="B121" i="32"/>
  <c r="J120" i="32"/>
  <c r="I120" i="32"/>
  <c r="H120" i="32"/>
  <c r="G120" i="32"/>
  <c r="F120" i="32"/>
  <c r="E120" i="32"/>
  <c r="D120" i="32"/>
  <c r="C120" i="32"/>
  <c r="B120" i="32"/>
  <c r="J119" i="32"/>
  <c r="I119" i="32"/>
  <c r="H119" i="32"/>
  <c r="G119" i="32"/>
  <c r="F119" i="32"/>
  <c r="E119" i="32"/>
  <c r="D119" i="32"/>
  <c r="C119" i="32"/>
  <c r="B119" i="32"/>
  <c r="J117" i="32"/>
  <c r="I117" i="32"/>
  <c r="H117" i="32"/>
  <c r="G117" i="32"/>
  <c r="F117" i="32"/>
  <c r="E117" i="32"/>
  <c r="D117" i="32"/>
  <c r="C117" i="32"/>
  <c r="B117" i="32"/>
  <c r="J116" i="32"/>
  <c r="I116" i="32"/>
  <c r="H116" i="32"/>
  <c r="G116" i="32"/>
  <c r="F116" i="32"/>
  <c r="E116" i="32"/>
  <c r="D116" i="32"/>
  <c r="C116" i="32"/>
  <c r="B116" i="32"/>
  <c r="J115" i="32"/>
  <c r="H115" i="32"/>
  <c r="G115" i="32"/>
  <c r="F115" i="32"/>
  <c r="E115" i="32"/>
  <c r="D115" i="32"/>
  <c r="C115" i="32"/>
  <c r="B115" i="32"/>
  <c r="J114" i="32"/>
  <c r="I114" i="32"/>
  <c r="H114" i="32"/>
  <c r="G114" i="32"/>
  <c r="F114" i="32"/>
  <c r="E114" i="32"/>
  <c r="D114" i="32"/>
  <c r="C114" i="32"/>
  <c r="B114" i="32"/>
  <c r="J112" i="32"/>
  <c r="I112" i="32"/>
  <c r="H112" i="32"/>
  <c r="G112" i="32"/>
  <c r="F112" i="32"/>
  <c r="E112" i="32"/>
  <c r="D112" i="32"/>
  <c r="C112" i="32"/>
  <c r="B112" i="32"/>
  <c r="J111" i="32"/>
  <c r="I111" i="32"/>
  <c r="H111" i="32"/>
  <c r="G111" i="32"/>
  <c r="F111" i="32"/>
  <c r="E111" i="32"/>
  <c r="D111" i="32"/>
  <c r="C111" i="32"/>
  <c r="B111" i="32"/>
  <c r="J110" i="32"/>
  <c r="I110" i="32"/>
  <c r="H110" i="32"/>
  <c r="G110" i="32"/>
  <c r="F110" i="32"/>
  <c r="E110" i="32"/>
  <c r="D110" i="32"/>
  <c r="C110" i="32"/>
  <c r="B110" i="32"/>
  <c r="J109" i="32"/>
  <c r="I109" i="32"/>
  <c r="H109" i="32"/>
  <c r="G109" i="32"/>
  <c r="F109" i="32"/>
  <c r="E109" i="32"/>
  <c r="D109" i="32"/>
  <c r="C109" i="32"/>
  <c r="B109" i="32"/>
  <c r="J107" i="32"/>
  <c r="I107" i="32"/>
  <c r="H107" i="32"/>
  <c r="G107" i="32"/>
  <c r="F107" i="32"/>
  <c r="E107" i="32"/>
  <c r="D107" i="32"/>
  <c r="C107" i="32"/>
  <c r="B107" i="32"/>
  <c r="H95" i="32"/>
  <c r="G95" i="32"/>
  <c r="F95" i="32"/>
  <c r="E95" i="32"/>
  <c r="D95" i="32"/>
  <c r="C95" i="32"/>
  <c r="B95" i="32"/>
  <c r="H94" i="32"/>
  <c r="G94" i="32"/>
  <c r="F94" i="32"/>
  <c r="E94" i="32"/>
  <c r="D94" i="32"/>
  <c r="C94" i="32"/>
  <c r="B94" i="32"/>
  <c r="H93" i="32"/>
  <c r="G93" i="32"/>
  <c r="F93" i="32"/>
  <c r="E93" i="32"/>
  <c r="D93" i="32"/>
  <c r="C93" i="32"/>
  <c r="B93" i="32"/>
  <c r="H92" i="32"/>
  <c r="G92" i="32"/>
  <c r="F92" i="32"/>
  <c r="E92" i="32"/>
  <c r="D92" i="32"/>
  <c r="C92" i="32"/>
  <c r="B92" i="32"/>
  <c r="H90" i="32"/>
  <c r="G90" i="32"/>
  <c r="F90" i="32"/>
  <c r="E90" i="32"/>
  <c r="D90" i="32"/>
  <c r="C90" i="32"/>
  <c r="B90" i="32"/>
  <c r="H89" i="32"/>
  <c r="G89" i="32"/>
  <c r="F89" i="32"/>
  <c r="E89" i="32"/>
  <c r="D89" i="32"/>
  <c r="C89" i="32"/>
  <c r="B89" i="32"/>
  <c r="H88" i="32"/>
  <c r="G88" i="32"/>
  <c r="F88" i="32"/>
  <c r="E88" i="32"/>
  <c r="D88" i="32"/>
  <c r="C88" i="32"/>
  <c r="B88" i="32"/>
  <c r="H87" i="32"/>
  <c r="G87" i="32"/>
  <c r="F87" i="32"/>
  <c r="E87" i="32"/>
  <c r="D87" i="32"/>
  <c r="C87" i="32"/>
  <c r="B87" i="32"/>
  <c r="H85" i="32"/>
  <c r="G85" i="32"/>
  <c r="F85" i="32"/>
  <c r="E85" i="32"/>
  <c r="D85" i="32"/>
  <c r="C85" i="32"/>
  <c r="B85" i="32"/>
  <c r="H84" i="32"/>
  <c r="G84" i="32"/>
  <c r="F84" i="32"/>
  <c r="E84" i="32"/>
  <c r="D84" i="32"/>
  <c r="C84" i="32"/>
  <c r="B84" i="32"/>
  <c r="H83" i="32"/>
  <c r="G83" i="32"/>
  <c r="F83" i="32"/>
  <c r="E83" i="32"/>
  <c r="D83" i="32"/>
  <c r="C83" i="32"/>
  <c r="B83" i="32"/>
  <c r="H82" i="32"/>
  <c r="G82" i="32"/>
  <c r="F82" i="32"/>
  <c r="E82" i="32"/>
  <c r="D82" i="32"/>
  <c r="C82" i="32"/>
  <c r="B82" i="32"/>
  <c r="H80" i="32"/>
  <c r="G80" i="32"/>
  <c r="F80" i="32"/>
  <c r="E80" i="32"/>
  <c r="D80" i="32"/>
  <c r="C80" i="32"/>
  <c r="B80" i="32"/>
  <c r="H79" i="32"/>
  <c r="G79" i="32"/>
  <c r="F79" i="32"/>
  <c r="E79" i="32"/>
  <c r="D79" i="32"/>
  <c r="C79" i="32"/>
  <c r="B79" i="32"/>
  <c r="H78" i="32"/>
  <c r="G78" i="32"/>
  <c r="F78" i="32"/>
  <c r="E78" i="32"/>
  <c r="D78" i="32"/>
  <c r="C78" i="32"/>
  <c r="B78" i="32"/>
  <c r="H77" i="32"/>
  <c r="G77" i="32"/>
  <c r="F77" i="32"/>
  <c r="E77" i="32"/>
  <c r="D77" i="32"/>
  <c r="C77" i="32"/>
  <c r="B77" i="32"/>
  <c r="H75" i="32"/>
  <c r="G75" i="32"/>
  <c r="F75" i="32"/>
  <c r="E75" i="32"/>
  <c r="D75" i="32"/>
  <c r="C75" i="32"/>
  <c r="B75" i="32"/>
  <c r="E62" i="32"/>
  <c r="D62" i="32"/>
  <c r="C62" i="32"/>
  <c r="B62" i="32"/>
  <c r="E61" i="32"/>
  <c r="D61" i="32"/>
  <c r="C61" i="32"/>
  <c r="B61" i="32"/>
  <c r="E60" i="32"/>
  <c r="D60" i="32"/>
  <c r="C60" i="32"/>
  <c r="B60" i="32"/>
  <c r="E59" i="32"/>
  <c r="D59" i="32"/>
  <c r="C59" i="32"/>
  <c r="B59" i="32"/>
  <c r="E57" i="32"/>
  <c r="D57" i="32"/>
  <c r="C57" i="32"/>
  <c r="B57" i="32"/>
  <c r="E56" i="32"/>
  <c r="D56" i="32"/>
  <c r="C56" i="32"/>
  <c r="B56" i="32"/>
  <c r="E55" i="32"/>
  <c r="D55" i="32"/>
  <c r="C55" i="32"/>
  <c r="B55" i="32"/>
  <c r="E54" i="32"/>
  <c r="D54" i="32"/>
  <c r="C54" i="32"/>
  <c r="B54" i="32"/>
  <c r="E52" i="32"/>
  <c r="D52" i="32"/>
  <c r="C52" i="32"/>
  <c r="B52" i="32"/>
  <c r="E51" i="32"/>
  <c r="D51" i="32"/>
  <c r="C51" i="32"/>
  <c r="B51" i="32"/>
  <c r="E50" i="32"/>
  <c r="D50" i="32"/>
  <c r="C50" i="32"/>
  <c r="B50" i="32"/>
  <c r="E49" i="32"/>
  <c r="D49" i="32"/>
  <c r="C49" i="32"/>
  <c r="B49" i="32"/>
  <c r="E47" i="32"/>
  <c r="D47" i="32"/>
  <c r="C47" i="32"/>
  <c r="B47" i="32"/>
  <c r="E46" i="32"/>
  <c r="D46" i="32"/>
  <c r="C46" i="32"/>
  <c r="B46" i="32"/>
  <c r="E45" i="32"/>
  <c r="D45" i="32"/>
  <c r="C45" i="32"/>
  <c r="B45" i="32"/>
  <c r="E44" i="32"/>
  <c r="D44" i="32"/>
  <c r="C44" i="32"/>
  <c r="B44" i="32"/>
  <c r="E42" i="32"/>
  <c r="D42" i="32"/>
  <c r="C42" i="32"/>
  <c r="B42" i="32"/>
  <c r="H30" i="32"/>
  <c r="G30" i="32"/>
  <c r="F30" i="32"/>
  <c r="E30" i="32"/>
  <c r="D30" i="32"/>
  <c r="C30" i="32"/>
  <c r="B30" i="32"/>
  <c r="H29" i="32"/>
  <c r="G29" i="32"/>
  <c r="F29" i="32"/>
  <c r="E29" i="32"/>
  <c r="D29" i="32"/>
  <c r="C29" i="32"/>
  <c r="B29" i="32"/>
  <c r="H28" i="32"/>
  <c r="G28" i="32"/>
  <c r="F28" i="32"/>
  <c r="E28" i="32"/>
  <c r="D28" i="32"/>
  <c r="C28" i="32"/>
  <c r="B28" i="32"/>
  <c r="H27" i="32"/>
  <c r="G27" i="32"/>
  <c r="F27" i="32"/>
  <c r="E27" i="32"/>
  <c r="D27" i="32"/>
  <c r="C27" i="32"/>
  <c r="B27" i="32"/>
  <c r="H25" i="32"/>
  <c r="G25" i="32"/>
  <c r="F25" i="32"/>
  <c r="E25" i="32"/>
  <c r="D25" i="32"/>
  <c r="C25" i="32"/>
  <c r="B25" i="32"/>
  <c r="H24" i="32"/>
  <c r="G24" i="32"/>
  <c r="F24" i="32"/>
  <c r="E24" i="32"/>
  <c r="D24" i="32"/>
  <c r="C24" i="32"/>
  <c r="B24" i="32"/>
  <c r="H23" i="32"/>
  <c r="G23" i="32"/>
  <c r="F23" i="32"/>
  <c r="E23" i="32"/>
  <c r="D23" i="32"/>
  <c r="C23" i="32"/>
  <c r="B23" i="32"/>
  <c r="H22" i="32"/>
  <c r="G22" i="32"/>
  <c r="F22" i="32"/>
  <c r="E22" i="32"/>
  <c r="D22" i="32"/>
  <c r="C22" i="32"/>
  <c r="B22" i="32"/>
  <c r="H20" i="32"/>
  <c r="G20" i="32"/>
  <c r="F20" i="32"/>
  <c r="E20" i="32"/>
  <c r="D20" i="32"/>
  <c r="C20" i="32"/>
  <c r="B20" i="32"/>
  <c r="H19" i="32"/>
  <c r="G19" i="32"/>
  <c r="F19" i="32"/>
  <c r="E19" i="32"/>
  <c r="D19" i="32"/>
  <c r="C19" i="32"/>
  <c r="B19" i="32"/>
  <c r="H18" i="32"/>
  <c r="G18" i="32"/>
  <c r="F18" i="32"/>
  <c r="E18" i="32"/>
  <c r="D18" i="32"/>
  <c r="C18" i="32"/>
  <c r="B18" i="32"/>
  <c r="H17" i="32"/>
  <c r="G17" i="32"/>
  <c r="F17" i="32"/>
  <c r="E17" i="32"/>
  <c r="D17" i="32"/>
  <c r="C17" i="32"/>
  <c r="B17" i="32"/>
  <c r="H15" i="32"/>
  <c r="G15" i="32"/>
  <c r="F15" i="32"/>
  <c r="E15" i="32"/>
  <c r="D15" i="32"/>
  <c r="C15" i="32"/>
  <c r="B15" i="32"/>
  <c r="H14" i="32"/>
  <c r="G14" i="32"/>
  <c r="F14" i="32"/>
  <c r="E14" i="32"/>
  <c r="D14" i="32"/>
  <c r="C14" i="32"/>
  <c r="B14" i="32"/>
  <c r="H13" i="32"/>
  <c r="G13" i="32"/>
  <c r="F13" i="32"/>
  <c r="E13" i="32"/>
  <c r="D13" i="32"/>
  <c r="C13" i="32"/>
  <c r="B13" i="32"/>
  <c r="H12" i="32"/>
  <c r="G12" i="32"/>
  <c r="F12" i="32"/>
  <c r="E12" i="32"/>
  <c r="D12" i="32"/>
  <c r="C12" i="32"/>
  <c r="B12" i="32"/>
  <c r="H10" i="32"/>
  <c r="G10" i="32"/>
  <c r="F10" i="32"/>
  <c r="E10" i="32"/>
  <c r="D10" i="32"/>
  <c r="C10" i="32"/>
  <c r="B10" i="32"/>
  <c r="B236" i="19"/>
  <c r="C236" i="19"/>
  <c r="D236" i="19"/>
  <c r="E236" i="19"/>
  <c r="F236" i="19"/>
  <c r="G236" i="19"/>
  <c r="H236" i="19"/>
  <c r="B238" i="19"/>
  <c r="C238" i="19"/>
  <c r="D238" i="19"/>
  <c r="E238" i="19"/>
  <c r="F238" i="19"/>
  <c r="G238" i="19"/>
  <c r="H238" i="19"/>
  <c r="B239" i="19"/>
  <c r="C239" i="19"/>
  <c r="E239" i="19"/>
  <c r="F239" i="19"/>
  <c r="G239" i="19"/>
  <c r="H239" i="19"/>
  <c r="B240" i="19"/>
  <c r="C240" i="19"/>
  <c r="E240" i="19"/>
  <c r="F240" i="19"/>
  <c r="G240" i="19"/>
  <c r="H240" i="19"/>
  <c r="B241" i="19"/>
  <c r="C241" i="19"/>
  <c r="D241" i="19"/>
  <c r="E241" i="19"/>
  <c r="F241" i="19"/>
  <c r="G241" i="19"/>
  <c r="B243" i="19"/>
  <c r="C243" i="19"/>
  <c r="D243" i="19"/>
  <c r="E243" i="19"/>
  <c r="F243" i="19"/>
  <c r="G243" i="19"/>
  <c r="H243" i="19"/>
  <c r="B244" i="19"/>
  <c r="C244" i="19"/>
  <c r="D244" i="19"/>
  <c r="E244" i="19"/>
  <c r="F244" i="19"/>
  <c r="G244" i="19"/>
  <c r="H244" i="19"/>
  <c r="B245" i="19"/>
  <c r="C245" i="19"/>
  <c r="D245" i="19"/>
  <c r="E245" i="19"/>
  <c r="F245" i="19"/>
  <c r="G245" i="19"/>
  <c r="H245" i="19"/>
  <c r="B246" i="19"/>
  <c r="C246" i="19"/>
  <c r="D246" i="19"/>
  <c r="E246" i="19"/>
  <c r="F246" i="19"/>
  <c r="G246" i="19"/>
  <c r="H246" i="19"/>
  <c r="B248" i="19"/>
  <c r="C248" i="19"/>
  <c r="D248" i="19"/>
  <c r="E248" i="19"/>
  <c r="F248" i="19"/>
  <c r="G248" i="19"/>
  <c r="H248" i="19"/>
  <c r="B249" i="19"/>
  <c r="C249" i="19"/>
  <c r="D249" i="19"/>
  <c r="E249" i="19"/>
  <c r="F249" i="19"/>
  <c r="G249" i="19"/>
  <c r="H249" i="19"/>
  <c r="B250" i="19"/>
  <c r="C250" i="19"/>
  <c r="D250" i="19"/>
  <c r="E250" i="19"/>
  <c r="F250" i="19"/>
  <c r="G250" i="19"/>
  <c r="H250" i="19"/>
  <c r="B251" i="19"/>
  <c r="C251" i="19"/>
  <c r="D251" i="19"/>
  <c r="E251" i="19"/>
  <c r="F251" i="19"/>
  <c r="G251" i="19"/>
  <c r="H251" i="19"/>
  <c r="B253" i="19"/>
  <c r="C253" i="19"/>
  <c r="D253" i="19"/>
  <c r="E253" i="19"/>
  <c r="F253" i="19"/>
  <c r="G253" i="19"/>
  <c r="H253" i="19"/>
  <c r="B254" i="19"/>
  <c r="C254" i="19"/>
  <c r="D254" i="19"/>
  <c r="E254" i="19"/>
  <c r="F254" i="19"/>
  <c r="G254" i="19"/>
  <c r="H254" i="19"/>
  <c r="B255" i="19"/>
  <c r="C255" i="19"/>
  <c r="D255" i="19"/>
  <c r="E255" i="19"/>
  <c r="F255" i="19"/>
  <c r="G255" i="19"/>
  <c r="H255" i="19"/>
  <c r="B256" i="19"/>
  <c r="C256" i="19"/>
  <c r="D256" i="19"/>
  <c r="E256" i="19"/>
  <c r="F256" i="19"/>
  <c r="G256" i="19"/>
  <c r="H256" i="19"/>
  <c r="B204" i="19"/>
  <c r="C204" i="19"/>
  <c r="D204" i="19"/>
  <c r="E204" i="19"/>
  <c r="F204" i="19"/>
  <c r="G204" i="19"/>
  <c r="H204" i="19"/>
  <c r="B206" i="19"/>
  <c r="C206" i="19"/>
  <c r="D206" i="19"/>
  <c r="E206" i="19"/>
  <c r="F206" i="19"/>
  <c r="G206" i="19"/>
  <c r="H206" i="19"/>
  <c r="B207" i="19"/>
  <c r="C207" i="19"/>
  <c r="D207" i="19"/>
  <c r="E207" i="19"/>
  <c r="F207" i="19"/>
  <c r="G207" i="19"/>
  <c r="H207" i="19"/>
  <c r="B208" i="19"/>
  <c r="C208" i="19"/>
  <c r="D208" i="19"/>
  <c r="E208" i="19"/>
  <c r="F208" i="19"/>
  <c r="G208" i="19"/>
  <c r="H208" i="19"/>
  <c r="B209" i="19"/>
  <c r="C209" i="19"/>
  <c r="E209" i="19"/>
  <c r="F209" i="19"/>
  <c r="G209" i="19"/>
  <c r="H209" i="19"/>
  <c r="B211" i="19"/>
  <c r="C211" i="19"/>
  <c r="D211" i="19"/>
  <c r="E211" i="19"/>
  <c r="F211" i="19"/>
  <c r="G211" i="19"/>
  <c r="H211" i="19"/>
  <c r="B212" i="19"/>
  <c r="C212" i="19"/>
  <c r="D212" i="19"/>
  <c r="E212" i="19"/>
  <c r="F212" i="19"/>
  <c r="G212" i="19"/>
  <c r="H212" i="19"/>
  <c r="B213" i="19"/>
  <c r="C213" i="19"/>
  <c r="D213" i="19"/>
  <c r="E213" i="19"/>
  <c r="F213" i="19"/>
  <c r="G213" i="19"/>
  <c r="H213" i="19"/>
  <c r="B214" i="19"/>
  <c r="C214" i="19"/>
  <c r="D214" i="19"/>
  <c r="E214" i="19"/>
  <c r="F214" i="19"/>
  <c r="G214" i="19"/>
  <c r="H214" i="19"/>
  <c r="B216" i="19"/>
  <c r="C216" i="19"/>
  <c r="D216" i="19"/>
  <c r="E216" i="19"/>
  <c r="F216" i="19"/>
  <c r="G216" i="19"/>
  <c r="H216" i="19"/>
  <c r="B217" i="19"/>
  <c r="C217" i="19"/>
  <c r="D217" i="19"/>
  <c r="E217" i="19"/>
  <c r="F217" i="19"/>
  <c r="G217" i="19"/>
  <c r="H217" i="19"/>
  <c r="B218" i="19"/>
  <c r="C218" i="19"/>
  <c r="D218" i="19"/>
  <c r="E218" i="19"/>
  <c r="F218" i="19"/>
  <c r="G218" i="19"/>
  <c r="H218" i="19"/>
  <c r="B219" i="19"/>
  <c r="C219" i="19"/>
  <c r="D219" i="19"/>
  <c r="E219" i="19"/>
  <c r="F219" i="19"/>
  <c r="G219" i="19"/>
  <c r="H219" i="19"/>
  <c r="B221" i="19"/>
  <c r="C221" i="19"/>
  <c r="D221" i="19"/>
  <c r="E221" i="19"/>
  <c r="F221" i="19"/>
  <c r="G221" i="19"/>
  <c r="H221" i="19"/>
  <c r="B222" i="19"/>
  <c r="C222" i="19"/>
  <c r="D222" i="19"/>
  <c r="E222" i="19"/>
  <c r="F222" i="19"/>
  <c r="G222" i="19"/>
  <c r="H222" i="19"/>
  <c r="B223" i="19"/>
  <c r="C223" i="19"/>
  <c r="E223" i="19"/>
  <c r="F223" i="19"/>
  <c r="G223" i="19"/>
  <c r="H223" i="19"/>
  <c r="B224" i="19"/>
  <c r="C224" i="19"/>
  <c r="D224" i="19"/>
  <c r="E224" i="19"/>
  <c r="F224" i="19"/>
  <c r="G224" i="19"/>
  <c r="H224" i="19"/>
  <c r="B172" i="19"/>
  <c r="C172" i="19"/>
  <c r="D172" i="19"/>
  <c r="E172" i="19"/>
  <c r="F172" i="19"/>
  <c r="G172" i="19"/>
  <c r="H172" i="19"/>
  <c r="B174" i="19"/>
  <c r="C174" i="19"/>
  <c r="D174" i="19"/>
  <c r="E174" i="19"/>
  <c r="F174" i="19"/>
  <c r="G174" i="19"/>
  <c r="H174" i="19"/>
  <c r="B175" i="19"/>
  <c r="C175" i="19"/>
  <c r="D175" i="19"/>
  <c r="E175" i="19"/>
  <c r="F175" i="19"/>
  <c r="G175" i="19"/>
  <c r="H175" i="19"/>
  <c r="B176" i="19"/>
  <c r="C176" i="19"/>
  <c r="D176" i="19"/>
  <c r="E176" i="19"/>
  <c r="F176" i="19"/>
  <c r="G176" i="19"/>
  <c r="H176" i="19"/>
  <c r="B177" i="19"/>
  <c r="C177" i="19"/>
  <c r="D177" i="19"/>
  <c r="E177" i="19"/>
  <c r="F177" i="19"/>
  <c r="G177" i="19"/>
  <c r="H177" i="19"/>
  <c r="B179" i="19"/>
  <c r="C179" i="19"/>
  <c r="D179" i="19"/>
  <c r="E179" i="19"/>
  <c r="F179" i="19"/>
  <c r="G179" i="19"/>
  <c r="H179" i="19"/>
  <c r="B180" i="19"/>
  <c r="C180" i="19"/>
  <c r="D180" i="19"/>
  <c r="E180" i="19"/>
  <c r="F180" i="19"/>
  <c r="G180" i="19"/>
  <c r="H180" i="19"/>
  <c r="B181" i="19"/>
  <c r="C181" i="19"/>
  <c r="D181" i="19"/>
  <c r="E181" i="19"/>
  <c r="F181" i="19"/>
  <c r="G181" i="19"/>
  <c r="H181" i="19"/>
  <c r="B182" i="19"/>
  <c r="C182" i="19"/>
  <c r="D182" i="19"/>
  <c r="E182" i="19"/>
  <c r="F182" i="19"/>
  <c r="G182" i="19"/>
  <c r="H182" i="19"/>
  <c r="B184" i="19"/>
  <c r="C184" i="19"/>
  <c r="D184" i="19"/>
  <c r="E184" i="19"/>
  <c r="F184" i="19"/>
  <c r="G184" i="19"/>
  <c r="H184" i="19"/>
  <c r="B185" i="19"/>
  <c r="C185" i="19"/>
  <c r="D185" i="19"/>
  <c r="E185" i="19"/>
  <c r="F185" i="19"/>
  <c r="G185" i="19"/>
  <c r="H185" i="19"/>
  <c r="B186" i="19"/>
  <c r="C186" i="19"/>
  <c r="D186" i="19"/>
  <c r="E186" i="19"/>
  <c r="F186" i="19"/>
  <c r="G186" i="19"/>
  <c r="H186" i="19"/>
  <c r="B187" i="19"/>
  <c r="C187" i="19"/>
  <c r="D187" i="19"/>
  <c r="E187" i="19"/>
  <c r="F187" i="19"/>
  <c r="G187" i="19"/>
  <c r="H187" i="19"/>
  <c r="B189" i="19"/>
  <c r="C189" i="19"/>
  <c r="D189" i="19"/>
  <c r="E189" i="19"/>
  <c r="F189" i="19"/>
  <c r="G189" i="19"/>
  <c r="H189" i="19"/>
  <c r="B190" i="19"/>
  <c r="C190" i="19"/>
  <c r="D190" i="19"/>
  <c r="E190" i="19"/>
  <c r="F190" i="19"/>
  <c r="G190" i="19"/>
  <c r="H190" i="19"/>
  <c r="B191" i="19"/>
  <c r="C191" i="19"/>
  <c r="D191" i="19"/>
  <c r="E191" i="19"/>
  <c r="F191" i="19"/>
  <c r="G191" i="19"/>
  <c r="H191" i="19"/>
  <c r="B192" i="19"/>
  <c r="C192" i="19"/>
  <c r="D192" i="19"/>
  <c r="E192" i="19"/>
  <c r="F192" i="19"/>
  <c r="G192" i="19"/>
  <c r="H192" i="19"/>
  <c r="B140" i="19"/>
  <c r="C140" i="19"/>
  <c r="D140" i="19"/>
  <c r="E140" i="19"/>
  <c r="F140" i="19"/>
  <c r="G140" i="19"/>
  <c r="H140" i="19"/>
  <c r="B142" i="19"/>
  <c r="C142" i="19"/>
  <c r="D142" i="19"/>
  <c r="E142" i="19"/>
  <c r="F142" i="19"/>
  <c r="G142" i="19"/>
  <c r="H142" i="19"/>
  <c r="B143" i="19"/>
  <c r="C143" i="19"/>
  <c r="D143" i="19"/>
  <c r="E143" i="19"/>
  <c r="F143" i="19"/>
  <c r="G143" i="19"/>
  <c r="H143" i="19"/>
  <c r="B144" i="19"/>
  <c r="C144" i="19"/>
  <c r="D144" i="19"/>
  <c r="E144" i="19"/>
  <c r="F144" i="19"/>
  <c r="G144" i="19"/>
  <c r="H144" i="19"/>
  <c r="B145" i="19"/>
  <c r="C145" i="19"/>
  <c r="D145" i="19"/>
  <c r="E145" i="19"/>
  <c r="F145" i="19"/>
  <c r="G145" i="19"/>
  <c r="H145" i="19"/>
  <c r="B147" i="19"/>
  <c r="C147" i="19"/>
  <c r="D147" i="19"/>
  <c r="E147" i="19"/>
  <c r="F147" i="19"/>
  <c r="G147" i="19"/>
  <c r="H147" i="19"/>
  <c r="B148" i="19"/>
  <c r="C148" i="19"/>
  <c r="D148" i="19"/>
  <c r="E148" i="19"/>
  <c r="F148" i="19"/>
  <c r="G148" i="19"/>
  <c r="H148" i="19"/>
  <c r="B149" i="19"/>
  <c r="C149" i="19"/>
  <c r="D149" i="19"/>
  <c r="E149" i="19"/>
  <c r="F149" i="19"/>
  <c r="G149" i="19"/>
  <c r="H149" i="19"/>
  <c r="B150" i="19"/>
  <c r="C150" i="19"/>
  <c r="D150" i="19"/>
  <c r="E150" i="19"/>
  <c r="F150" i="19"/>
  <c r="G150" i="19"/>
  <c r="H150" i="19"/>
  <c r="B152" i="19"/>
  <c r="C152" i="19"/>
  <c r="D152" i="19"/>
  <c r="E152" i="19"/>
  <c r="F152" i="19"/>
  <c r="G152" i="19"/>
  <c r="H152" i="19"/>
  <c r="B153" i="19"/>
  <c r="C153" i="19"/>
  <c r="D153" i="19"/>
  <c r="E153" i="19"/>
  <c r="F153" i="19"/>
  <c r="G153" i="19"/>
  <c r="H153" i="19"/>
  <c r="B154" i="19"/>
  <c r="C154" i="19"/>
  <c r="D154" i="19"/>
  <c r="E154" i="19"/>
  <c r="F154" i="19"/>
  <c r="G154" i="19"/>
  <c r="H154" i="19"/>
  <c r="B155" i="19"/>
  <c r="C155" i="19"/>
  <c r="D155" i="19"/>
  <c r="E155" i="19"/>
  <c r="F155" i="19"/>
  <c r="G155" i="19"/>
  <c r="H155" i="19"/>
  <c r="B157" i="19"/>
  <c r="C157" i="19"/>
  <c r="D157" i="19"/>
  <c r="E157" i="19"/>
  <c r="F157" i="19"/>
  <c r="G157" i="19"/>
  <c r="H157" i="19"/>
  <c r="B158" i="19"/>
  <c r="C158" i="19"/>
  <c r="D158" i="19"/>
  <c r="E158" i="19"/>
  <c r="F158" i="19"/>
  <c r="G158" i="19"/>
  <c r="H158" i="19"/>
  <c r="B159" i="19"/>
  <c r="C159" i="19"/>
  <c r="D159" i="19"/>
  <c r="E159" i="19"/>
  <c r="F159" i="19"/>
  <c r="G159" i="19"/>
  <c r="H159" i="19"/>
  <c r="B160" i="19"/>
  <c r="C160" i="19"/>
  <c r="D160" i="19"/>
  <c r="E160" i="19"/>
  <c r="F160" i="19"/>
  <c r="G160" i="19"/>
  <c r="H160" i="19"/>
  <c r="B107" i="19"/>
  <c r="C107" i="19"/>
  <c r="D107" i="19"/>
  <c r="E107" i="19"/>
  <c r="F107" i="19"/>
  <c r="G107" i="19"/>
  <c r="H107" i="19"/>
  <c r="I107" i="19"/>
  <c r="J107" i="19"/>
  <c r="B109" i="19"/>
  <c r="C109" i="19"/>
  <c r="D109" i="19"/>
  <c r="E109" i="19"/>
  <c r="F109" i="19"/>
  <c r="G109" i="19"/>
  <c r="H109" i="19"/>
  <c r="I109" i="19"/>
  <c r="J109" i="19"/>
  <c r="B110" i="19"/>
  <c r="C110" i="19"/>
  <c r="D110" i="19"/>
  <c r="E110" i="19"/>
  <c r="F110" i="19"/>
  <c r="G110" i="19"/>
  <c r="H110" i="19"/>
  <c r="I110" i="19"/>
  <c r="J110" i="19"/>
  <c r="B111" i="19"/>
  <c r="C111" i="19"/>
  <c r="D111" i="19"/>
  <c r="E111" i="19"/>
  <c r="F111" i="19"/>
  <c r="G111" i="19"/>
  <c r="H111" i="19"/>
  <c r="I111" i="19"/>
  <c r="J111" i="19"/>
  <c r="B112" i="19"/>
  <c r="C112" i="19"/>
  <c r="D112" i="19"/>
  <c r="E112" i="19"/>
  <c r="F112" i="19"/>
  <c r="G112" i="19"/>
  <c r="H112" i="19"/>
  <c r="I112" i="19"/>
  <c r="J112" i="19"/>
  <c r="B114" i="19"/>
  <c r="C114" i="19"/>
  <c r="D114" i="19"/>
  <c r="E114" i="19"/>
  <c r="F114" i="19"/>
  <c r="G114" i="19"/>
  <c r="H114" i="19"/>
  <c r="I114" i="19"/>
  <c r="J114" i="19"/>
  <c r="B115" i="19"/>
  <c r="C115" i="19"/>
  <c r="D115" i="19"/>
  <c r="E115" i="19"/>
  <c r="F115" i="19"/>
  <c r="G115" i="19"/>
  <c r="H115" i="19"/>
  <c r="J115" i="19"/>
  <c r="B116" i="19"/>
  <c r="C116" i="19"/>
  <c r="D116" i="19"/>
  <c r="E116" i="19"/>
  <c r="F116" i="19"/>
  <c r="G116" i="19"/>
  <c r="H116" i="19"/>
  <c r="I116" i="19"/>
  <c r="J116" i="19"/>
  <c r="B117" i="19"/>
  <c r="C117" i="19"/>
  <c r="D117" i="19"/>
  <c r="E117" i="19"/>
  <c r="F117" i="19"/>
  <c r="G117" i="19"/>
  <c r="H117" i="19"/>
  <c r="I117" i="19"/>
  <c r="J117" i="19"/>
  <c r="B119" i="19"/>
  <c r="C119" i="19"/>
  <c r="D119" i="19"/>
  <c r="E119" i="19"/>
  <c r="F119" i="19"/>
  <c r="G119" i="19"/>
  <c r="H119" i="19"/>
  <c r="I119" i="19"/>
  <c r="J119" i="19"/>
  <c r="B120" i="19"/>
  <c r="C120" i="19"/>
  <c r="D120" i="19"/>
  <c r="E120" i="19"/>
  <c r="F120" i="19"/>
  <c r="G120" i="19"/>
  <c r="H120" i="19"/>
  <c r="I120" i="19"/>
  <c r="J120" i="19"/>
  <c r="B121" i="19"/>
  <c r="C121" i="19"/>
  <c r="D121" i="19"/>
  <c r="E121" i="19"/>
  <c r="F121" i="19"/>
  <c r="G121" i="19"/>
  <c r="H121" i="19"/>
  <c r="I121" i="19"/>
  <c r="J121" i="19"/>
  <c r="B122" i="19"/>
  <c r="C122" i="19"/>
  <c r="D122" i="19"/>
  <c r="E122" i="19"/>
  <c r="F122" i="19"/>
  <c r="G122" i="19"/>
  <c r="H122" i="19"/>
  <c r="I122" i="19"/>
  <c r="J122" i="19"/>
  <c r="B124" i="19"/>
  <c r="C124" i="19"/>
  <c r="D124" i="19"/>
  <c r="E124" i="19"/>
  <c r="F124" i="19"/>
  <c r="G124" i="19"/>
  <c r="H124" i="19"/>
  <c r="I124" i="19"/>
  <c r="J124" i="19"/>
  <c r="B125" i="19"/>
  <c r="C125" i="19"/>
  <c r="D125" i="19"/>
  <c r="E125" i="19"/>
  <c r="F125" i="19"/>
  <c r="G125" i="19"/>
  <c r="H125" i="19"/>
  <c r="I125" i="19"/>
  <c r="J125" i="19"/>
  <c r="B126" i="19"/>
  <c r="C126" i="19"/>
  <c r="D126" i="19"/>
  <c r="E126" i="19"/>
  <c r="F126" i="19"/>
  <c r="G126" i="19"/>
  <c r="H126" i="19"/>
  <c r="I126" i="19"/>
  <c r="J126" i="19"/>
  <c r="B127" i="19"/>
  <c r="C127" i="19"/>
  <c r="D127" i="19"/>
  <c r="E127" i="19"/>
  <c r="F127" i="19"/>
  <c r="G127" i="19"/>
  <c r="H127" i="19"/>
  <c r="I127" i="19"/>
  <c r="J127" i="19"/>
  <c r="B75" i="19"/>
  <c r="C75" i="19"/>
  <c r="D75" i="19"/>
  <c r="E75" i="19"/>
  <c r="F75" i="19"/>
  <c r="G75" i="19"/>
  <c r="H75" i="19"/>
  <c r="B77" i="19"/>
  <c r="C77" i="19"/>
  <c r="D77" i="19"/>
  <c r="E77" i="19"/>
  <c r="F77" i="19"/>
  <c r="G77" i="19"/>
  <c r="H77" i="19"/>
  <c r="B78" i="19"/>
  <c r="C78" i="19"/>
  <c r="D78" i="19"/>
  <c r="E78" i="19"/>
  <c r="F78" i="19"/>
  <c r="G78" i="19"/>
  <c r="H78" i="19"/>
  <c r="B79" i="19"/>
  <c r="C79" i="19"/>
  <c r="D79" i="19"/>
  <c r="E79" i="19"/>
  <c r="F79" i="19"/>
  <c r="G79" i="19"/>
  <c r="H79" i="19"/>
  <c r="B80" i="19"/>
  <c r="C80" i="19"/>
  <c r="D80" i="19"/>
  <c r="E80" i="19"/>
  <c r="F80" i="19"/>
  <c r="G80" i="19"/>
  <c r="H80" i="19"/>
  <c r="B82" i="19"/>
  <c r="C82" i="19"/>
  <c r="D82" i="19"/>
  <c r="E82" i="19"/>
  <c r="F82" i="19"/>
  <c r="G82" i="19"/>
  <c r="H82" i="19"/>
  <c r="B83" i="19"/>
  <c r="C83" i="19"/>
  <c r="D83" i="19"/>
  <c r="E83" i="19"/>
  <c r="F83" i="19"/>
  <c r="G83" i="19"/>
  <c r="H83" i="19"/>
  <c r="B84" i="19"/>
  <c r="C84" i="19"/>
  <c r="D84" i="19"/>
  <c r="E84" i="19"/>
  <c r="F84" i="19"/>
  <c r="G84" i="19"/>
  <c r="H84" i="19"/>
  <c r="B85" i="19"/>
  <c r="C85" i="19"/>
  <c r="D85" i="19"/>
  <c r="E85" i="19"/>
  <c r="F85" i="19"/>
  <c r="G85" i="19"/>
  <c r="H85" i="19"/>
  <c r="B87" i="19"/>
  <c r="C87" i="19"/>
  <c r="D87" i="19"/>
  <c r="E87" i="19"/>
  <c r="F87" i="19"/>
  <c r="G87" i="19"/>
  <c r="H87" i="19"/>
  <c r="B88" i="19"/>
  <c r="C88" i="19"/>
  <c r="D88" i="19"/>
  <c r="E88" i="19"/>
  <c r="F88" i="19"/>
  <c r="G88" i="19"/>
  <c r="H88" i="19"/>
  <c r="B89" i="19"/>
  <c r="C89" i="19"/>
  <c r="D89" i="19"/>
  <c r="E89" i="19"/>
  <c r="F89" i="19"/>
  <c r="G89" i="19"/>
  <c r="H89" i="19"/>
  <c r="B90" i="19"/>
  <c r="C90" i="19"/>
  <c r="D90" i="19"/>
  <c r="E90" i="19"/>
  <c r="F90" i="19"/>
  <c r="G90" i="19"/>
  <c r="H90" i="19"/>
  <c r="B92" i="19"/>
  <c r="C92" i="19"/>
  <c r="D92" i="19"/>
  <c r="E92" i="19"/>
  <c r="F92" i="19"/>
  <c r="G92" i="19"/>
  <c r="H92" i="19"/>
  <c r="B93" i="19"/>
  <c r="C93" i="19"/>
  <c r="D93" i="19"/>
  <c r="E93" i="19"/>
  <c r="F93" i="19"/>
  <c r="G93" i="19"/>
  <c r="H93" i="19"/>
  <c r="B94" i="19"/>
  <c r="C94" i="19"/>
  <c r="D94" i="19"/>
  <c r="E94" i="19"/>
  <c r="F94" i="19"/>
  <c r="G94" i="19"/>
  <c r="H94" i="19"/>
  <c r="B95" i="19"/>
  <c r="C95" i="19"/>
  <c r="D95" i="19"/>
  <c r="E95" i="19"/>
  <c r="F95" i="19"/>
  <c r="G95" i="19"/>
  <c r="H95" i="19"/>
  <c r="B42" i="19"/>
  <c r="C42" i="19"/>
  <c r="D42" i="19"/>
  <c r="E42" i="19"/>
  <c r="F42" i="19"/>
  <c r="G42" i="19"/>
  <c r="H42" i="19"/>
  <c r="I42" i="19"/>
  <c r="J42" i="19"/>
  <c r="B44" i="19"/>
  <c r="C44" i="19"/>
  <c r="D44" i="19"/>
  <c r="E44" i="19"/>
  <c r="F44" i="19"/>
  <c r="G44" i="19"/>
  <c r="H44" i="19"/>
  <c r="I44" i="19"/>
  <c r="J44" i="19"/>
  <c r="B45" i="19"/>
  <c r="C45" i="19"/>
  <c r="D45" i="19"/>
  <c r="E45" i="19"/>
  <c r="F45" i="19"/>
  <c r="G45" i="19"/>
  <c r="H45" i="19"/>
  <c r="I45" i="19"/>
  <c r="J45" i="19"/>
  <c r="B46" i="19"/>
  <c r="C46" i="19"/>
  <c r="D46" i="19"/>
  <c r="E46" i="19"/>
  <c r="F46" i="19"/>
  <c r="G46" i="19"/>
  <c r="H46" i="19"/>
  <c r="I46" i="19"/>
  <c r="J46" i="19"/>
  <c r="B47" i="19"/>
  <c r="C47" i="19"/>
  <c r="D47" i="19"/>
  <c r="E47" i="19"/>
  <c r="F47" i="19"/>
  <c r="G47" i="19"/>
  <c r="H47" i="19"/>
  <c r="I47" i="19"/>
  <c r="J47" i="19"/>
  <c r="B50" i="19"/>
  <c r="C50" i="19"/>
  <c r="D50" i="19"/>
  <c r="E50" i="19"/>
  <c r="F50" i="19"/>
  <c r="G50" i="19"/>
  <c r="H50" i="19"/>
  <c r="J50" i="19"/>
  <c r="B51" i="19"/>
  <c r="C51" i="19"/>
  <c r="D51" i="19"/>
  <c r="E51" i="19"/>
  <c r="F51" i="19"/>
  <c r="G51" i="19"/>
  <c r="H51" i="19"/>
  <c r="I51" i="19"/>
  <c r="J51" i="19"/>
  <c r="B52" i="19"/>
  <c r="C52" i="19"/>
  <c r="D52" i="19"/>
  <c r="E52" i="19"/>
  <c r="F52" i="19"/>
  <c r="G52" i="19"/>
  <c r="H52" i="19"/>
  <c r="I52" i="19"/>
  <c r="J52" i="19"/>
  <c r="B55" i="19"/>
  <c r="C55" i="19"/>
  <c r="D55" i="19"/>
  <c r="E55" i="19"/>
  <c r="F55" i="19"/>
  <c r="G55" i="19"/>
  <c r="H55" i="19"/>
  <c r="I55" i="19"/>
  <c r="J55" i="19"/>
  <c r="B56" i="19"/>
  <c r="C56" i="19"/>
  <c r="D56" i="19"/>
  <c r="E56" i="19"/>
  <c r="F56" i="19"/>
  <c r="G56" i="19"/>
  <c r="H56" i="19"/>
  <c r="I56" i="19"/>
  <c r="J56" i="19"/>
  <c r="B57" i="19"/>
  <c r="C57" i="19"/>
  <c r="D57" i="19"/>
  <c r="E57" i="19"/>
  <c r="F57" i="19"/>
  <c r="G57" i="19"/>
  <c r="H57" i="19"/>
  <c r="I57" i="19"/>
  <c r="J57" i="19"/>
  <c r="B59" i="19"/>
  <c r="C59" i="19"/>
  <c r="D59" i="19"/>
  <c r="E59" i="19"/>
  <c r="F59" i="19"/>
  <c r="G59" i="19"/>
  <c r="H59" i="19"/>
  <c r="J59" i="19"/>
  <c r="B60" i="19"/>
  <c r="C60" i="19"/>
  <c r="D60" i="19"/>
  <c r="E60" i="19"/>
  <c r="F60" i="19"/>
  <c r="G60" i="19"/>
  <c r="H60" i="19"/>
  <c r="I60" i="19"/>
  <c r="J60" i="19"/>
  <c r="B61" i="19"/>
  <c r="C61" i="19"/>
  <c r="D61" i="19"/>
  <c r="E61" i="19"/>
  <c r="F61" i="19"/>
  <c r="G61" i="19"/>
  <c r="H61" i="19"/>
  <c r="I61" i="19"/>
  <c r="J61" i="19"/>
  <c r="B62" i="19"/>
  <c r="C62" i="19"/>
  <c r="D62" i="19"/>
  <c r="E62" i="19"/>
  <c r="F62" i="19"/>
  <c r="G62" i="19"/>
  <c r="H62" i="19"/>
  <c r="I62" i="19"/>
  <c r="J62" i="19"/>
  <c r="E18" i="28"/>
  <c r="H13" i="28"/>
  <c r="H12" i="28"/>
  <c r="H11" i="28"/>
  <c r="N9" i="28"/>
  <c r="H9" i="28"/>
  <c r="H8" i="28"/>
  <c r="N7" i="28"/>
  <c r="H6" i="28"/>
  <c r="N5" i="28"/>
  <c r="H5" i="28"/>
  <c r="H4" i="28"/>
  <c r="N3" i="28"/>
  <c r="H241" i="19"/>
  <c r="H241" i="32"/>
  <c r="D223" i="32"/>
  <c r="D209" i="19"/>
  <c r="D209" i="32"/>
  <c r="BD19" i="28"/>
  <c r="BA19" i="28"/>
  <c r="AX19" i="28"/>
  <c r="AU19" i="28"/>
  <c r="AR19" i="28"/>
  <c r="AO19" i="28"/>
  <c r="AL19" i="28"/>
  <c r="AI19" i="28"/>
  <c r="AF19" i="28"/>
  <c r="AC19" i="28"/>
  <c r="Z19" i="28"/>
  <c r="W19" i="28"/>
  <c r="T19" i="28"/>
  <c r="Q19" i="28"/>
  <c r="H17" i="28"/>
  <c r="H15" i="28"/>
  <c r="H10" i="28"/>
  <c r="K8" i="28"/>
  <c r="H7" i="28"/>
  <c r="E7" i="28"/>
  <c r="N6" i="28"/>
  <c r="N4" i="28"/>
  <c r="K4" i="28"/>
  <c r="D223" i="19" l="1"/>
  <c r="H18" i="28"/>
  <c r="E15" i="28"/>
  <c r="H14" i="28"/>
  <c r="E14" i="28"/>
  <c r="E13" i="28"/>
  <c r="E12" i="28"/>
  <c r="E11" i="28"/>
  <c r="K9" i="28"/>
  <c r="E9" i="28"/>
  <c r="E8" i="28"/>
  <c r="K7" i="28"/>
  <c r="K6" i="28"/>
  <c r="E6" i="28"/>
  <c r="K5" i="28"/>
  <c r="E5" i="28"/>
  <c r="E4" i="28"/>
  <c r="K3" i="28"/>
  <c r="H3" i="28"/>
  <c r="E3" i="28"/>
  <c r="H30" i="19"/>
  <c r="G30" i="19"/>
  <c r="F30" i="19"/>
  <c r="E30" i="19"/>
  <c r="D30" i="19"/>
  <c r="C30" i="19"/>
  <c r="B30" i="19"/>
  <c r="H29" i="19"/>
  <c r="G29" i="19"/>
  <c r="F29" i="19"/>
  <c r="E29" i="19"/>
  <c r="D29" i="19"/>
  <c r="C29" i="19"/>
  <c r="B29" i="19"/>
  <c r="H28" i="19"/>
  <c r="G28" i="19"/>
  <c r="F28" i="19"/>
  <c r="E28" i="19"/>
  <c r="D28" i="19"/>
  <c r="C28" i="19"/>
  <c r="B28" i="19"/>
  <c r="H27" i="19"/>
  <c r="G27" i="19"/>
  <c r="F27" i="19"/>
  <c r="E27" i="19"/>
  <c r="D27" i="19"/>
  <c r="C27" i="19"/>
  <c r="B27" i="19"/>
  <c r="H25" i="19"/>
  <c r="G25" i="19"/>
  <c r="F25" i="19"/>
  <c r="E25" i="19"/>
  <c r="D25" i="19"/>
  <c r="C25" i="19"/>
  <c r="B25" i="19"/>
  <c r="H24" i="19"/>
  <c r="G24" i="19"/>
  <c r="F24" i="19"/>
  <c r="E24" i="19"/>
  <c r="D24" i="19"/>
  <c r="C24" i="19"/>
  <c r="B24" i="19"/>
  <c r="H23" i="19"/>
  <c r="G23" i="19"/>
  <c r="F23" i="19"/>
  <c r="E23" i="19"/>
  <c r="D23" i="19"/>
  <c r="C23" i="19"/>
  <c r="B23" i="19"/>
  <c r="H22" i="19"/>
  <c r="G22" i="19"/>
  <c r="F22" i="19"/>
  <c r="E22" i="19"/>
  <c r="D22" i="19"/>
  <c r="C22" i="19"/>
  <c r="B22" i="19"/>
  <c r="H20" i="19"/>
  <c r="G20" i="19"/>
  <c r="F20" i="19"/>
  <c r="E20" i="19"/>
  <c r="D20" i="19"/>
  <c r="C20" i="19"/>
  <c r="B20" i="19"/>
  <c r="H19" i="19"/>
  <c r="G19" i="19"/>
  <c r="F19" i="19"/>
  <c r="E19" i="19"/>
  <c r="D19" i="19"/>
  <c r="C19" i="19"/>
  <c r="B19" i="19"/>
  <c r="H18" i="19"/>
  <c r="G18" i="19"/>
  <c r="F18" i="19"/>
  <c r="E18" i="19"/>
  <c r="D18" i="19"/>
  <c r="C18" i="19"/>
  <c r="B18" i="19"/>
  <c r="H17" i="19"/>
  <c r="G17" i="19"/>
  <c r="F17" i="19"/>
  <c r="E17" i="19"/>
  <c r="D17" i="19"/>
  <c r="C17" i="19"/>
  <c r="B17" i="19"/>
  <c r="H15" i="19"/>
  <c r="G15" i="19"/>
  <c r="F15" i="19"/>
  <c r="E15" i="19"/>
  <c r="D15" i="19"/>
  <c r="C15" i="19"/>
  <c r="B15" i="19"/>
  <c r="H14" i="19"/>
  <c r="G14" i="19"/>
  <c r="F14" i="19"/>
  <c r="E14" i="19"/>
  <c r="D14" i="19"/>
  <c r="C14" i="19"/>
  <c r="B14" i="19"/>
  <c r="H13" i="19"/>
  <c r="G13" i="19"/>
  <c r="F13" i="19"/>
  <c r="E13" i="19"/>
  <c r="D13" i="19"/>
  <c r="C13" i="19"/>
  <c r="B13" i="19"/>
  <c r="H12" i="19"/>
  <c r="G12" i="19"/>
  <c r="F12" i="19"/>
  <c r="E12" i="19"/>
  <c r="D12" i="19"/>
  <c r="C12" i="19"/>
  <c r="B12" i="19"/>
  <c r="H10" i="19"/>
  <c r="G10" i="19"/>
  <c r="F10" i="19"/>
  <c r="E10" i="19"/>
  <c r="D10" i="19"/>
  <c r="C10" i="19"/>
  <c r="B10" i="19"/>
</calcChain>
</file>

<file path=xl/comments1.xml><?xml version="1.0" encoding="utf-8"?>
<comments xmlns="http://schemas.openxmlformats.org/spreadsheetml/2006/main">
  <authors>
    <author>mloverde</author>
  </authors>
  <commentList>
    <comment ref="A1" authorId="0" shapeId="0">
      <text>
        <r>
          <rPr>
            <b/>
            <sz val="8"/>
            <color indexed="81"/>
            <rFont val="Tahoma"/>
            <family val="2"/>
          </rPr>
          <t>when computing medians for All 4-yr schools, do not include specialized institutions (type 15)</t>
        </r>
      </text>
    </comment>
  </commentList>
</comments>
</file>

<file path=xl/comments2.xml><?xml version="1.0" encoding="utf-8"?>
<comments xmlns="http://schemas.openxmlformats.org/spreadsheetml/2006/main">
  <authors>
    <author>Lee, Cynthia M.</author>
    <author>Boelscher, Scott (CPE)</author>
    <author>mevilsiz</author>
    <author>emily.saleh</author>
    <author>jmarks</author>
    <author>Lisa Cowan</author>
    <author>Steven Gentile</author>
    <author>..</author>
    <author>Jeannie Reed</author>
  </authors>
  <commentList>
    <comment ref="B158" authorId="0" shapeId="0">
      <text>
        <r>
          <rPr>
            <b/>
            <sz val="8"/>
            <color indexed="81"/>
            <rFont val="Tahoma"/>
            <family val="2"/>
          </rPr>
          <t>Lee, Cynthia M.:</t>
        </r>
        <r>
          <rPr>
            <sz val="8"/>
            <color indexed="81"/>
            <rFont val="Tahoma"/>
            <family val="2"/>
          </rPr>
          <t xml:space="preserve">
Central Georgia and Middle Georgia merged starting Fall Semester and became Central Georgia with a new IPEDS# 483045</t>
        </r>
      </text>
    </comment>
    <comment ref="C160" authorId="0" shapeId="0">
      <text>
        <r>
          <rPr>
            <b/>
            <sz val="8"/>
            <color indexed="81"/>
            <rFont val="Tahoma"/>
            <family val="2"/>
          </rPr>
          <t>Lee, Cynthia M.:</t>
        </r>
        <r>
          <rPr>
            <sz val="8"/>
            <color indexed="81"/>
            <rFont val="Tahoma"/>
            <family val="2"/>
          </rPr>
          <t xml:space="preserve">
Altamaha and Okefenokee merged in Fall 2014 to Coastal Pines Technical College
IPEDS # 485458</t>
        </r>
      </text>
    </comment>
    <comment ref="I177" authorId="1" shapeId="0">
      <text>
        <r>
          <rPr>
            <sz val="9"/>
            <color indexed="81"/>
            <rFont val="Tahoma"/>
            <family val="2"/>
          </rPr>
          <t>Revised from $2,288 on 1-25-16</t>
        </r>
      </text>
    </comment>
    <comment ref="R177" authorId="1" shapeId="0">
      <text>
        <r>
          <rPr>
            <b/>
            <sz val="9"/>
            <color indexed="81"/>
            <rFont val="Tahoma"/>
            <family val="2"/>
          </rPr>
          <t>for student entering fall 13</t>
        </r>
      </text>
    </comment>
    <comment ref="S177" authorId="1" shapeId="0">
      <text>
        <r>
          <rPr>
            <b/>
            <sz val="9"/>
            <color indexed="81"/>
            <rFont val="Tahoma"/>
            <family val="2"/>
          </rPr>
          <t xml:space="preserve">for students entering fall 2014
</t>
        </r>
      </text>
    </comment>
    <comment ref="T177" authorId="1" shapeId="0">
      <text>
        <r>
          <rPr>
            <b/>
            <sz val="9"/>
            <color indexed="81"/>
            <rFont val="Tahoma"/>
            <family val="2"/>
          </rPr>
          <t>for students entering fall 13</t>
        </r>
      </text>
    </comment>
    <comment ref="U177" authorId="1" shapeId="0">
      <text>
        <r>
          <rPr>
            <b/>
            <sz val="9"/>
            <color indexed="81"/>
            <rFont val="Tahoma"/>
            <family val="2"/>
          </rPr>
          <t>for students entering fall 14</t>
        </r>
      </text>
    </comment>
    <comment ref="Z177" authorId="1" shapeId="0">
      <text>
        <r>
          <rPr>
            <sz val="9"/>
            <color indexed="81"/>
            <rFont val="Tahoma"/>
            <family val="2"/>
          </rPr>
          <t>revised from $23,010 on 1-25-16</t>
        </r>
      </text>
    </comment>
    <comment ref="AA177" authorId="1" shapeId="0">
      <text>
        <r>
          <rPr>
            <sz val="9"/>
            <color indexed="81"/>
            <rFont val="Tahoma"/>
            <family val="2"/>
          </rPr>
          <t>revised from $25,805 on 1-25-16</t>
        </r>
      </text>
    </comment>
    <comment ref="AB177" authorId="1" shapeId="0">
      <text>
        <r>
          <rPr>
            <sz val="9"/>
            <color indexed="81"/>
            <rFont val="Tahoma"/>
            <family val="2"/>
          </rPr>
          <t xml:space="preserve">Revised from $41,805 on 1-25-16
</t>
        </r>
      </text>
    </comment>
    <comment ref="AC177" authorId="1" shapeId="0">
      <text>
        <r>
          <rPr>
            <sz val="9"/>
            <color indexed="81"/>
            <rFont val="Tahoma"/>
            <family val="2"/>
          </rPr>
          <t>Revised from $46,831 on 1-25-16</t>
        </r>
      </text>
    </comment>
    <comment ref="B200" authorId="2" shapeId="0">
      <text>
        <r>
          <rPr>
            <b/>
            <sz val="8"/>
            <color indexed="81"/>
            <rFont val="Tahoma"/>
            <family val="2"/>
          </rPr>
          <t>mevilsiz:</t>
        </r>
        <r>
          <rPr>
            <sz val="8"/>
            <color indexed="81"/>
            <rFont val="Tahoma"/>
            <family val="2"/>
          </rPr>
          <t xml:space="preserve">
Formerly Bowling Green Technical College</t>
        </r>
      </text>
    </comment>
    <comment ref="G202" authorId="3" shapeId="0">
      <text>
        <r>
          <rPr>
            <b/>
            <sz val="9"/>
            <color indexed="81"/>
            <rFont val="Tahoma"/>
            <family val="2"/>
          </rPr>
          <t>emily.saleh:</t>
        </r>
        <r>
          <rPr>
            <sz val="9"/>
            <color indexed="81"/>
            <rFont val="Tahoma"/>
            <family val="2"/>
          </rPr>
          <t xml:space="preserve">
Converted to a semester basis. UG FT= 8</t>
        </r>
      </text>
    </comment>
    <comment ref="I202" authorId="3" shapeId="0">
      <text>
        <r>
          <rPr>
            <b/>
            <sz val="9"/>
            <color indexed="81"/>
            <rFont val="Tahoma"/>
            <family val="2"/>
          </rPr>
          <t>emily.saleh:</t>
        </r>
        <r>
          <rPr>
            <sz val="9"/>
            <color indexed="81"/>
            <rFont val="Tahoma"/>
            <family val="2"/>
          </rPr>
          <t xml:space="preserve">
converted to a semester basis. UG FT= 8</t>
        </r>
      </text>
    </comment>
    <comment ref="K202" authorId="3" shapeId="0">
      <text>
        <r>
          <rPr>
            <b/>
            <sz val="9"/>
            <color indexed="81"/>
            <rFont val="Tahoma"/>
            <family val="2"/>
          </rPr>
          <t>emily.saleh:</t>
        </r>
        <r>
          <rPr>
            <sz val="9"/>
            <color indexed="81"/>
            <rFont val="Tahoma"/>
            <family val="2"/>
          </rPr>
          <t xml:space="preserve">
converted to a semester basis. Graduate FT= 8</t>
        </r>
      </text>
    </comment>
    <comment ref="M202" authorId="3" shapeId="0">
      <text>
        <r>
          <rPr>
            <b/>
            <sz val="9"/>
            <color indexed="81"/>
            <rFont val="Tahoma"/>
            <family val="2"/>
          </rPr>
          <t>emily.saleh:</t>
        </r>
        <r>
          <rPr>
            <sz val="9"/>
            <color indexed="81"/>
            <rFont val="Tahoma"/>
            <family val="2"/>
          </rPr>
          <t xml:space="preserve">
converted to a semester basis. Graduate FT= 8</t>
        </r>
      </text>
    </comment>
    <comment ref="A301" authorId="4" shapeId="0">
      <text>
        <r>
          <rPr>
            <b/>
            <sz val="10"/>
            <color indexed="81"/>
            <rFont val="Tahoma"/>
            <family val="2"/>
          </rPr>
          <t xml:space="preserve">jmarks: </t>
        </r>
        <r>
          <rPr>
            <sz val="10"/>
            <color indexed="81"/>
            <rFont val="Tahoma"/>
            <family val="2"/>
          </rPr>
          <t>General note for all NC CCs: Beginning with the 2010-11 classfication new formulae were used to more accurately account for courses using contact hours rather than credit hours. The overall effect is to lower the calculated credit hour count and thus the FTE counts. This is, in effect, a recalibration and a number of instutitons have been reclassified as a result.</t>
        </r>
      </text>
    </comment>
    <comment ref="B469" authorId="5" shapeId="0">
      <text>
        <r>
          <rPr>
            <b/>
            <sz val="9"/>
            <color indexed="81"/>
            <rFont val="Tahoma"/>
            <family val="2"/>
          </rPr>
          <t>Lisa Cowan: ** The tuition rates for students admitted in the Fall of 2013 and later are flat rates for 15 semester credit hours, regardless of the number of credit hours taken by the student. This policy was approved in 2012 by the UT Board for introduction in Fall 2013. The tuition and fee amount presented here is a weighted average.</t>
        </r>
        <r>
          <rPr>
            <sz val="9"/>
            <color indexed="81"/>
            <rFont val="Tahoma"/>
            <family val="2"/>
          </rPr>
          <t xml:space="preserve">
</t>
        </r>
      </text>
    </comment>
    <comment ref="F469" authorId="6" shapeId="0">
      <text>
        <r>
          <rPr>
            <b/>
            <sz val="9"/>
            <color indexed="81"/>
            <rFont val="Tahoma"/>
            <family val="2"/>
          </rPr>
          <t xml:space="preserve">Steven Gentile:
</t>
        </r>
        <r>
          <rPr>
            <sz val="9"/>
            <color indexed="81"/>
            <rFont val="Tahoma"/>
            <family val="2"/>
          </rPr>
          <t>The implementation of the 15-in-4 program (as explained in B7 by Lisa) occurred in phases, with entering classes being charged more than upperclassmen. Last year we reported the weighted average of tuition across all four years. This year, following SREB's instructions, we're just reporting the charges for first-year students. Same is true for 2014-15. -4/23/2015</t>
        </r>
      </text>
    </comment>
    <comment ref="H469" authorId="6" shapeId="0">
      <text>
        <r>
          <rPr>
            <b/>
            <sz val="9"/>
            <color indexed="81"/>
            <rFont val="Tahoma"/>
            <family val="2"/>
          </rPr>
          <t xml:space="preserve">Steven Gentile:
</t>
        </r>
        <r>
          <rPr>
            <sz val="9"/>
            <color indexed="81"/>
            <rFont val="Tahoma"/>
            <family val="2"/>
          </rPr>
          <t>The implementation of the 15-in-4 program (as explained in B7 by Lisa) occurred in phases, with entering classes being charged more than upperclassmen. Last year we reported the weighted average of tuition across all four years. This year, following SREB's instructions, we're just reporting the charges for first-year students. Same is true for 2014-15. -4/23/2015</t>
        </r>
      </text>
    </comment>
    <comment ref="B541" authorId="7" shapeId="0">
      <text>
        <r>
          <rPr>
            <b/>
            <sz val="9"/>
            <color indexed="81"/>
            <rFont val="Tahoma"/>
            <family val="2"/>
          </rPr>
          <t>..:</t>
        </r>
        <r>
          <rPr>
            <sz val="9"/>
            <color indexed="81"/>
            <rFont val="Tahoma"/>
            <family val="2"/>
          </rPr>
          <t xml:space="preserve">
San Marcos is no longer a part of the name.</t>
        </r>
      </text>
    </comment>
    <comment ref="B687" authorId="8" shapeId="0">
      <text>
        <r>
          <rPr>
            <b/>
            <sz val="9"/>
            <color indexed="81"/>
            <rFont val="Tahoma"/>
            <family val="2"/>
          </rPr>
          <t>Jeannie Reed:</t>
        </r>
        <r>
          <rPr>
            <sz val="9"/>
            <color indexed="81"/>
            <rFont val="Tahoma"/>
            <family val="2"/>
          </rPr>
          <t xml:space="preserve">
New Fall 2014</t>
        </r>
      </text>
    </comment>
  </commentList>
</comments>
</file>

<file path=xl/comments3.xml><?xml version="1.0" encoding="utf-8"?>
<comments xmlns="http://schemas.openxmlformats.org/spreadsheetml/2006/main">
  <authors>
    <author>alicia.trexler</author>
  </authors>
  <commentList>
    <comment ref="B10" authorId="0" shapeId="0">
      <text>
        <r>
          <rPr>
            <b/>
            <sz val="10"/>
            <color indexed="81"/>
            <rFont val="Tahoma"/>
            <family val="2"/>
          </rPr>
          <t>alicia.trexler:</t>
        </r>
        <r>
          <rPr>
            <sz val="10"/>
            <color indexed="81"/>
            <rFont val="Tahoma"/>
            <family val="2"/>
          </rPr>
          <t xml:space="preserve">
Added policies relating to baccalaureate programs.</t>
        </r>
      </text>
    </comment>
  </commentList>
</comments>
</file>

<file path=xl/comments4.xml><?xml version="1.0" encoding="utf-8"?>
<comments xmlns="http://schemas.openxmlformats.org/spreadsheetml/2006/main">
  <authors>
    <author>FLDOE</author>
    <author>alicia.trexler</author>
  </authors>
  <commentList>
    <comment ref="C9" authorId="0" shapeId="0">
      <text>
        <r>
          <rPr>
            <b/>
            <sz val="8"/>
            <color indexed="81"/>
            <rFont val="Tahoma"/>
            <family val="2"/>
          </rPr>
          <t xml:space="preserve">Alicia Trexler: 
</t>
        </r>
        <r>
          <rPr>
            <sz val="8"/>
            <color indexed="81"/>
            <rFont val="Tahoma"/>
            <family val="2"/>
          </rPr>
          <t>Editorial changes only.</t>
        </r>
      </text>
    </comment>
    <comment ref="F9" authorId="1" shapeId="0">
      <text>
        <r>
          <rPr>
            <b/>
            <sz val="10"/>
            <color indexed="81"/>
            <rFont val="Tahoma"/>
            <family val="2"/>
          </rPr>
          <t>alicia.trexler:</t>
        </r>
        <r>
          <rPr>
            <sz val="10"/>
            <color indexed="81"/>
            <rFont val="Tahoma"/>
            <family val="2"/>
          </rPr>
          <t xml:space="preserve">
For 2012-13, the rate was increased to 20% of tuition</t>
        </r>
      </text>
    </comment>
  </commentList>
</comments>
</file>

<file path=xl/sharedStrings.xml><?xml version="1.0" encoding="utf-8"?>
<sst xmlns="http://schemas.openxmlformats.org/spreadsheetml/2006/main" count="2778" uniqueCount="1150">
  <si>
    <t>Name</t>
  </si>
  <si>
    <t>IPEDSID</t>
  </si>
  <si>
    <t>OldUGIS</t>
  </si>
  <si>
    <t>NewUGIS</t>
  </si>
  <si>
    <t>OldUGOS</t>
  </si>
  <si>
    <t>NewUGOS</t>
  </si>
  <si>
    <t>OldGIS</t>
  </si>
  <si>
    <t>OldGOS</t>
  </si>
  <si>
    <t>NewGIS</t>
  </si>
  <si>
    <t>NewGOS</t>
  </si>
  <si>
    <t>OldLawIS</t>
  </si>
  <si>
    <t>NewLawIS</t>
  </si>
  <si>
    <t>OldLawOS</t>
  </si>
  <si>
    <t>NewLawOS</t>
  </si>
  <si>
    <t>OldMedIS</t>
  </si>
  <si>
    <t>NewMedIS</t>
  </si>
  <si>
    <t>OldMedOS</t>
  </si>
  <si>
    <t>NewMedOS</t>
  </si>
  <si>
    <t>OldDenIS</t>
  </si>
  <si>
    <t>NewDenIS</t>
  </si>
  <si>
    <t>OldDenOS</t>
  </si>
  <si>
    <t>NewDenOS</t>
  </si>
  <si>
    <t>OldPhrIS</t>
  </si>
  <si>
    <t>NewPhrIS</t>
  </si>
  <si>
    <t>OldPhrOS</t>
  </si>
  <si>
    <t>NewPhrOS</t>
  </si>
  <si>
    <t>OldOptIS</t>
  </si>
  <si>
    <t>NewOptIS</t>
  </si>
  <si>
    <t>OldOptOS</t>
  </si>
  <si>
    <t>NewOptOS</t>
  </si>
  <si>
    <t>OldOstIS</t>
  </si>
  <si>
    <t>NewOstIS</t>
  </si>
  <si>
    <t>Pharmacy Out-of-State</t>
  </si>
  <si>
    <t>Optometry In-State</t>
  </si>
  <si>
    <t>Optometry Out-of-State</t>
  </si>
  <si>
    <t>KY</t>
  </si>
  <si>
    <t>Median Annual Tuition and Required Fees</t>
  </si>
  <si>
    <t>Full-Time In-State Undergraduate Students</t>
  </si>
  <si>
    <t xml:space="preserve">Four-Year </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</si>
  <si>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</si>
  <si>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</si>
  <si>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</si>
  <si>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</si>
  <si>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</si>
  <si>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</si>
  <si>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</si>
  <si>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</si>
  <si>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</si>
  <si>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</si>
  <si>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</si>
  <si>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</si>
  <si>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</si>
  <si>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</si>
  <si>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</si>
  <si>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Full-Time Out-of-State Undergraduate Students</t>
  </si>
  <si>
    <t>Full-Time In-State Graduate Students</t>
  </si>
  <si>
    <t xml:space="preserve">Notes: The amounts shown for each state are the medians (middle values) of the institutions in each state. The "SREB states median" is the middle value of all institutions of each type. Full-time undergraduate students are defined by a 30 credit hour load per year. </t>
  </si>
  <si>
    <t>MEDIANS</t>
  </si>
  <si>
    <t>Two-Year 3 (10)</t>
  </si>
  <si>
    <t>Technical 1 (12)</t>
  </si>
  <si>
    <t>Professional</t>
  </si>
  <si>
    <t>Osteopathic</t>
  </si>
  <si>
    <t>Veterinary</t>
  </si>
  <si>
    <t>Law</t>
  </si>
  <si>
    <t>Medicine</t>
  </si>
  <si>
    <t>Dentistry</t>
  </si>
  <si>
    <t>Pharmacy</t>
  </si>
  <si>
    <t>Optometry</t>
  </si>
  <si>
    <t>Notes:  The amounts shown for each state are the medians (middle values) of the institutions in each state.  The "SREB states median" is the middle value of all institutions with the professional program.</t>
  </si>
  <si>
    <t>Full-Time Out-of-State Students in Professional Programs</t>
  </si>
  <si>
    <t>Delaware</t>
  </si>
  <si>
    <t>LA</t>
  </si>
  <si>
    <t>Type</t>
  </si>
  <si>
    <t>OK</t>
  </si>
  <si>
    <t>TN</t>
  </si>
  <si>
    <t>TX</t>
  </si>
  <si>
    <t>Virginia*</t>
  </si>
  <si>
    <t>Institution</t>
  </si>
  <si>
    <t>Category</t>
  </si>
  <si>
    <t>All 4yr</t>
  </si>
  <si>
    <t>SREB</t>
  </si>
  <si>
    <t>Veterinary Med. Out-of-State</t>
  </si>
  <si>
    <t>Veterinary Med In-State</t>
  </si>
  <si>
    <t>Osteopathic Med Out-of-State</t>
  </si>
  <si>
    <t>Osteopathic Med In-State</t>
  </si>
  <si>
    <t>Technical Institute or College</t>
  </si>
  <si>
    <t>Pharmacy In-State</t>
  </si>
  <si>
    <t>Old</t>
  </si>
  <si>
    <t>New</t>
  </si>
  <si>
    <t>% Change</t>
  </si>
  <si>
    <t>Undergraduate In-State</t>
  </si>
  <si>
    <t>Undergraduate Out-of-State</t>
  </si>
  <si>
    <t>Graduate In-State</t>
  </si>
  <si>
    <t>Graduate Out-of-State</t>
  </si>
  <si>
    <t>Law In-State</t>
  </si>
  <si>
    <t>Law Out-of-State</t>
  </si>
  <si>
    <t>Medicine In-State</t>
  </si>
  <si>
    <t>Medicine Out-of-State</t>
  </si>
  <si>
    <t>Dentistry In-State</t>
  </si>
  <si>
    <t>Dentistry Out-of-State</t>
  </si>
  <si>
    <t>OldOstOS</t>
  </si>
  <si>
    <t>NewOstOS</t>
  </si>
  <si>
    <t>OldVetIS</t>
  </si>
  <si>
    <t>NewVetIS</t>
  </si>
  <si>
    <t>OldVetOS</t>
  </si>
  <si>
    <t>NewVetOS</t>
  </si>
  <si>
    <t>Notes: The amounts shown for each state are the medians (middle values) of the institutions in each state. The "SREB states median" is the middle value of all institutions with the professional program.</t>
  </si>
  <si>
    <t>With Bach-    elor's</t>
  </si>
  <si>
    <t>with Bach- elor's</t>
  </si>
  <si>
    <t>All Technical</t>
  </si>
  <si>
    <t>SREB states</t>
  </si>
  <si>
    <t>Technical 2 (13)</t>
  </si>
  <si>
    <t>Technical size unk (14)</t>
  </si>
  <si>
    <t xml:space="preserve">Texas </t>
  </si>
  <si>
    <t>Four-Year 1</t>
  </si>
  <si>
    <t>Four-Year 2</t>
  </si>
  <si>
    <t>Four-Year 3</t>
  </si>
  <si>
    <t>Four-Year 4</t>
  </si>
  <si>
    <t>Four-Year 5</t>
  </si>
  <si>
    <t>Four-Year 6</t>
  </si>
  <si>
    <t>Two-Year w/ bachs (7)</t>
  </si>
  <si>
    <t>Two-Year 1 (8)</t>
  </si>
  <si>
    <t>Two-Year 2 (9)</t>
  </si>
  <si>
    <t>Morgan State University</t>
  </si>
  <si>
    <t>Notes: The amounts shown for each state are the medians (middle values) of the institutions in each state. The "SREB states median" is the middle value of all institutions of each type. Full-time graduate students are defined by a 24 credit hour load per year.</t>
  </si>
  <si>
    <t>Full-Time Out-of-State Graduate Students</t>
  </si>
  <si>
    <t>Full-Time In-State Students in Professional Programs</t>
  </si>
  <si>
    <t xml:space="preserve">Two-Year </t>
  </si>
  <si>
    <t>All 2yr</t>
  </si>
  <si>
    <t>All</t>
  </si>
  <si>
    <t>AL</t>
  </si>
  <si>
    <t>State</t>
  </si>
  <si>
    <t>Veterinary Medicine</t>
  </si>
  <si>
    <t>AR</t>
  </si>
  <si>
    <t>DE</t>
  </si>
  <si>
    <t>FL</t>
  </si>
  <si>
    <t>MD</t>
  </si>
  <si>
    <t>MS</t>
  </si>
  <si>
    <t>NC</t>
  </si>
  <si>
    <t>WV</t>
  </si>
  <si>
    <t>VA</t>
  </si>
  <si>
    <t>GA</t>
  </si>
  <si>
    <t>SC</t>
  </si>
  <si>
    <t>Undergraduate</t>
  </si>
  <si>
    <t>Graduate</t>
  </si>
  <si>
    <t>Osteopathic Medicine</t>
  </si>
  <si>
    <t>State Agency</t>
  </si>
  <si>
    <t>Who has the authority to set tuition and fee rates and establish policies?</t>
  </si>
  <si>
    <t>What method or guideline is used to set tuition rates?</t>
  </si>
  <si>
    <t>Are tuition and fee rates stair-stepped or by the credit hour?</t>
  </si>
  <si>
    <t>Alabama Commission on Higher Education</t>
  </si>
  <si>
    <t>Boards of Trustees of individual institutions are solely empowered to establish tuition and fees. Legislation provides guidelines for common student classifications and requirements for non-resident tuition rates.</t>
  </si>
  <si>
    <t>Boards of Trustees of the institutions set rates based on expected enrollment and needed revenue. Legislation requires that non-resident tuition be no less than twice the resident tuition charge.</t>
  </si>
  <si>
    <t>Varies by institution, no statewide policy.</t>
  </si>
  <si>
    <t>Individual institutions may decide based on legislative guidelines. The guidelines allow institutions to extend resident tuition rates to students who reside in any county within 50-miles of a campus of the institution.</t>
  </si>
  <si>
    <t>Arkansas Department of Higher Education</t>
  </si>
  <si>
    <t>Higher Education Coordinating Board sets tuition and fee revenue expectations; institutions and local boards determine amount of tuition.</t>
  </si>
  <si>
    <t>No statewide policy. Resident tuition target is 25%-30% of instructional cost; non-resident tuition should be 3 times the resident rate.</t>
  </si>
  <si>
    <t>By credit hour.</t>
  </si>
  <si>
    <t>Not by policy. Higher Education Coordinating Board sets tuition and fee expectations. If non-resident fee is waived, institution foregoes that revenue. Non-resident fees are waived for students in the SREB Academic Common Market program.</t>
  </si>
  <si>
    <t>Institutional boards of trustees are solely empowered to establish tuition and fees.</t>
  </si>
  <si>
    <t>Individual institutions set rates based on expected enrollment and anticipated revenue.</t>
  </si>
  <si>
    <t>Individual institutions set policies. Non-resident fees are waived for students in the SREB Academic Common Market program.</t>
  </si>
  <si>
    <t>Board of Governors of the State University System of Florida</t>
  </si>
  <si>
    <t>Each university board of trustees has the authority to waive tuition for purposes which support &amp; enhance the mission of the university. The waivers must be based on policies adopted by the boards of trustees. There are also statutes and regulations related to reclassification of nonresident students as residents and a provision for charging in-state rates to non-resident graduate assistants.</t>
  </si>
  <si>
    <t xml:space="preserve">No statewide policy. </t>
  </si>
  <si>
    <t>The University System of Georgia</t>
  </si>
  <si>
    <t>Georgia Board of Regents</t>
  </si>
  <si>
    <t>Technical College System of Georgia</t>
  </si>
  <si>
    <t>State Board of Technical and Adult Education</t>
  </si>
  <si>
    <t>Kentucky Council on Postsecondary Education</t>
  </si>
  <si>
    <t xml:space="preserve">For specified groups including military personnel and their dependents, survivors of firefighters or police officers killed in line of duty, foster and adopted children, postsecondary faculty and staff, and people over age 65. </t>
  </si>
  <si>
    <t>Louisiana Board of Regents</t>
  </si>
  <si>
    <t>Board of Regents funding policy targets SREB average rates for both state supoort and tuition and mandatory fee support, by category of institution.  However, resident tuition and fee rates as established by the management boards must be approved the the Legislature.  Non-resident tuition and fees are currently authorized to be set at the average SREB rate, by category of school, excluding Louisiana.</t>
  </si>
  <si>
    <t>Both.</t>
  </si>
  <si>
    <t>Generally, rates increase by student credit hour up to a full-time maximum.</t>
  </si>
  <si>
    <t>Maryland Higher Education Commission</t>
  </si>
  <si>
    <t>Individual institution governing boards.</t>
  </si>
  <si>
    <t>No statewide policy. USM and MSU have policy that resident tuition and fees be set between 30-45% of the cost of education. Nonresident tuition and fees should be at least 100% of cost of education.</t>
  </si>
  <si>
    <t>No.</t>
  </si>
  <si>
    <t>Non-resident fees are waived for students in the SREB Academic Common Market program. No other statewide policy.</t>
  </si>
  <si>
    <t>University System of Maryland</t>
  </si>
  <si>
    <t>St. Mary's College of Maryland</t>
  </si>
  <si>
    <t>No specific policy</t>
  </si>
  <si>
    <t>Mississippi Board of Trustees of State
Institutions of Higher Learning</t>
  </si>
  <si>
    <t>Local Boards of Trustees</t>
  </si>
  <si>
    <t>Local boards set general tuition and required fees based on the level of state resources for educational and supportive services. Local Boards are also authorized to prescribe the amount of fees for non-resident tuition provided that total fees for non-residents shall not be less than the average cost per student from state appropriated funds.</t>
  </si>
  <si>
    <t>Full-time students are charged a set amount of tuition and fees. Part-time students are charged a per semester credit hour amount.</t>
  </si>
  <si>
    <t>North Carolina Community College System</t>
  </si>
  <si>
    <t>Tuition based on budgetary needs of the system. Out-of-state students at community colleges pay the full cost of instruction.</t>
  </si>
  <si>
    <t>University of North Carolina General Administration</t>
  </si>
  <si>
    <t>University Board of Governors</t>
  </si>
  <si>
    <t>Stair-stepped; rates vary by institution.</t>
  </si>
  <si>
    <t>Oklahoma State Regents for Higher Education</t>
  </si>
  <si>
    <t>State Board of Regents within limits prescribed by the Legislature.</t>
  </si>
  <si>
    <t>Per credit hour rates.</t>
  </si>
  <si>
    <t>Policy permits individual institutions to waive tuition at their discretion but they then forego that revenue. Non-resident fees are waived for students in the SREB Academic Common Market program. No other statewide policy.</t>
  </si>
  <si>
    <t>Oklahoma Department of Career and Technology Education</t>
  </si>
  <si>
    <t>Determined by the local Technology Center Board of Education.</t>
  </si>
  <si>
    <t>Varies by school.</t>
  </si>
  <si>
    <t>Varies by program by school.</t>
  </si>
  <si>
    <t>Tuition for secondary students not residing in any Technology Center district is determined by the Oklahoma Department of Career and Technology Education.</t>
  </si>
  <si>
    <t>South Carolina Commission on Higher Education</t>
  </si>
  <si>
    <t xml:space="preserve">Individual institution boards. </t>
  </si>
  <si>
    <t>No statewide policy.</t>
  </si>
  <si>
    <t>Each institution establishes its policies. The number of waivers must be reported to the Commission on Higher Education. Waivers are limited to 4% of the undergraduate student body.  These are in addition to the waivers which are specifically provided for in law which include military personnel and their dependents, employees and their dependents, retired employees and their dependents, students participating in the SREB Academic Common Market, students receiving fellowships, students with scholarships approved by Board of Trustees, students falling under reciprocity agreements approved by the General Assembly, non-resident aliens in approved VISA classifications and all graduate assistants.</t>
  </si>
  <si>
    <t>Tennessee Higher Education Commission</t>
  </si>
  <si>
    <t>Individual boards using guidelines of Higher Education Commission</t>
  </si>
  <si>
    <t>Texas Higher Education Coordinating Board</t>
  </si>
  <si>
    <t>State Council of Higher Education for Virginia</t>
  </si>
  <si>
    <t>Boards of Visitors at individual institutions.</t>
  </si>
  <si>
    <t>The pricing structure is determined by the individual boards. Most institutions use a flat rate for full-time students taking up to 15-18 hours a semester. Currently, only 3 four-year institutions and the community college system use a cost per credit hour structure for all students.</t>
  </si>
  <si>
    <t xml:space="preserve">Public four-year institutions may award unfunded scholarships to non-Virginia residents in an amount not to exceed the out-of-state differential in tuition and fees. The number and value of awards may not exceed 20% of the enrollment of non-Virginia students during the preceding year. Graduate students must be awarded assistantships. Non-resident fees are waived for students in the SREB Academic Common Market program. </t>
  </si>
  <si>
    <t xml:space="preserve">West Virginia Higher Education Policy Commission and the WV Council for Community &amp; Technical College Education </t>
  </si>
  <si>
    <t>Institutional governing boards with final approval of the West Virginia Higher Education Policy Commission and the WV Council for Community &amp; Technical College Education.</t>
  </si>
  <si>
    <t xml:space="preserve">By the credit hour, but capped at 12 credit hours for undergraduate students and 9 credit hours for graduate students. </t>
  </si>
  <si>
    <t>Institutionally determined within 5% - 10% limit (i.e., the number of waivers should equal 5% - 10% of the FTE undergraduate enrollment of the institution for the fall term of the immediately preceding academic year); however, this would apply to both resident and non-resident students. Metro fees exist for non-resident students in selected counties in bordering states. There is a statute on reciprocity which guides the development of agreements, but no policy per se. (Cross reference question on reciprocity.) Non-resident fees are waived for students in the SREB Academic Common Market program.</t>
  </si>
  <si>
    <t>Are there caps or limits placed on non-resident enrollment?</t>
  </si>
  <si>
    <t>Are there tuition reciprocity agreements? Please describe.</t>
  </si>
  <si>
    <t>Do you participate in the SREB Academic Common Market?</t>
  </si>
  <si>
    <t>To what extent must tuition and fee revenue be devoted to capital funding? Are there other sources of capital funding?</t>
  </si>
  <si>
    <t>Is there a special electronic delivery tuition rate distinguished from regular in-state and out-of-state rates?</t>
  </si>
  <si>
    <t>Individual institutions set limits, if any.</t>
  </si>
  <si>
    <t>Yes.</t>
  </si>
  <si>
    <t xml:space="preserve">There are no state guidelines on this matter. Alabama has no state appropriation specifically for capital expenditures, therefore institutions must use tuition &amp; fee revenue to fund capital expenditures or find their on source of funding, including floating their own bond issues. </t>
  </si>
  <si>
    <t>Not necessarily. Varies by institution.</t>
  </si>
  <si>
    <t>No limits.</t>
  </si>
  <si>
    <t>Tuition reciprocity agreement w/TX (for Bowie CC/TX)</t>
  </si>
  <si>
    <t>Yes. Varies by institution.</t>
  </si>
  <si>
    <t>Board of Governors rules limit system wide enrollment to 10% out-of-state, with no cap on individual universities.</t>
  </si>
  <si>
    <t>Yes (graduate only).</t>
  </si>
  <si>
    <t>Not applicable.</t>
  </si>
  <si>
    <t>Non-resident students admitted on a space available basis.</t>
  </si>
  <si>
    <t>There is no requirement that specific tuition and fee revenue be devoted to capital funding.  Most commonly, capital funding is appropriated through state bond issues approved by the legislature as a part of the annual budget.</t>
  </si>
  <si>
    <t>Reciprocity agreements are in effect with TN, OH, WV, IL, and IN for residents of specific counties and for specific institutions.</t>
  </si>
  <si>
    <t>There is no system wide policy relating to restricting all or a portion of tuition and fees revenue to capital projects. The state provides support for E&amp;G capital projects approved by the General Assembly.</t>
  </si>
  <si>
    <t>Some institutions differentiate on-line rates.</t>
  </si>
  <si>
    <t>Specific institutions have established tuition reciprocity agreements.</t>
  </si>
  <si>
    <t xml:space="preserve">There are no general state statutes or Board policies that require tuition and fee revenues to be devoted to capital funding. Certain fees authorized by the Legislature for individual institutions have been specifically dedicated for facility use and maintenance. Other sources of capital funding are: general obligation bonds, "Third-party" issued bonds secured with state appropriations or self-generated revenue, donations, and self-generated from Federal grants/contracts.  </t>
  </si>
  <si>
    <t>No statewide policy. Varies by institution.</t>
  </si>
  <si>
    <t>Yes.  There are tuition reciprocity agreements between community colleges in Western Maryland with institutions in bordering states, West Virginia and Pennsylvania.</t>
  </si>
  <si>
    <t>None. Capital funding is derived through a combination of Academic Revenue Bonds, Auxiliary Revenue Bonds, and the Maryland Consolidated Capital Bond Loan.</t>
  </si>
  <si>
    <t>USM policy states that the proportion of out-of-state undergraduate students in any institution, excluding University of Maryland University College, shall not exceed 30 percent of its total undergraduate student body.</t>
  </si>
  <si>
    <t>USM pledges tuition revenue for Academic Revenue and auxiliary  revenue in support of Auxiliary Facility Revenue Bonds</t>
  </si>
  <si>
    <t>There are no formal tuition reciprocity agreements in force.</t>
  </si>
  <si>
    <t>Varies-set by institutions.</t>
  </si>
  <si>
    <t>Tuition and fee revenue, for the most part, is used for operations. Mississippi Code establishes a floor of 1 mill and a ceiling of 3 mills that must be provided by counties to their assigned community college district for capital improvements.</t>
  </si>
  <si>
    <t>No statewide policies.</t>
  </si>
  <si>
    <t>No statewide policies</t>
  </si>
  <si>
    <t>Nonresident admissions limited to 18% of first-time freshmen at each institution with the exceptions of North Carolina School of the Arts (50%) and the engineering program at North Carolina Agricultural &amp; Technical State University.</t>
  </si>
  <si>
    <t>Not reported.</t>
  </si>
  <si>
    <t>Generally all tuition and fee revenue is devoted to operating expenses. There are other sources used for capital improvements.</t>
  </si>
  <si>
    <t>Most technology centers have tuition reciprocity agreements.</t>
  </si>
  <si>
    <t>Not Applicable.</t>
  </si>
  <si>
    <t>There is no requirement.  Tuition and Fees Revenue is typically devoted to operating expenses.</t>
  </si>
  <si>
    <t>Institutions must report annually to CHE its actual in-state/out-of-state student mix and its optimum student mix.</t>
  </si>
  <si>
    <t xml:space="preserve">There is no requirement that a certain portion of tuition and fee revenue be devoted to capital funding. However, the percentages of tuition allocated by the institutions to debt service and capital expenditures range from 2% to more than 11%. All public institutions in SC are eligible to receive capital improvement bond funding and other state funds for capital items. Technical colleges also receive local funds for capital expenditures. </t>
  </si>
  <si>
    <t>No enrollment cap for 4-year institutions.</t>
  </si>
  <si>
    <t>No limits except in the medical, dental, and law programs, which limit non-resident enrollment to no more than 10%.</t>
  </si>
  <si>
    <t xml:space="preserve">Formal reciprocity agreements are in effect for some institutions. Agreements are between some Texas institutions and those in neighboring states or foreign countries. </t>
  </si>
  <si>
    <t>When institutions are authorized to issue tuition revenue bonds, they pledge all or a portion of their tuition revenue to repayment of those bonds, which are used for capital projects. The Texas Legislature provides general revenue to either partially or fully replace the tuition revenue used in debt service on those bonds.. When institutions issue revenue bonds for capital projects and use designated tuition as a source of funds, they are obligated to use those funds to provide debt service, unless the Legislature provides an appropriation for that purpose. Institutions are allowed to create separate financing systems for each university system, within which university systems may issue bonds and pledge all or any part of revenue funds available for debt service (including fee revenue) of the entire university system for repayment. The Texas Constitution provides two other major sources of funding for capital projects.  The funding mechanisms differ.  Funds made available through these two  programs are informally referred to as "HEAF" and "PUF" funds.</t>
  </si>
  <si>
    <t>Not in statute.</t>
  </si>
  <si>
    <t>Language contained in the Appropriation Act states that institutional boards of visitors shall not increase the current proportion of nonresident undergraduate students if an institution's nonresident undergraduate enrollment exceeds 25%.</t>
  </si>
  <si>
    <t>Students attending the University of Virginia's College at Wise who live in Kentucky, within 50 miles of the campus, are eligible for in-state tuition. Out-of-state students attending college through a special arrangement contract between an institution and an employer can be eligible for reduced rates.</t>
  </si>
  <si>
    <t>A capital fee is charged to out-of-state students for debt service on bonds issued under the 21st Century Program. However, in general, there are no guidelines or formula relating to student revenue and capital funding. The amount of fee revenue set aside for capital projects or debt service varies by institution. Virginia funds capital outlay projects through state (general fund) appropriations, non-general fund (student revenue, gifts and grants, contributions by localities, etc.) appropriations and state bonding.</t>
  </si>
  <si>
    <t>Yes, some institutions have been authorized to establish a self-supporting "instructional enterprise" fund to account for revenue and expenditures of distance education classes offered to students outside the state. Student tuition and fee revenues for distance education students at out-of-state locations must exceed all direct and indirect instructional costs.</t>
  </si>
  <si>
    <t>There are tuition reciprocity agreements involving selected counties and institutions in KY, OH, MD, and VA.</t>
  </si>
  <si>
    <t xml:space="preserve">There is a required system capital fee component included within the required tuition and fees. This fee is required for debt service and capital expenditures. </t>
  </si>
  <si>
    <t>There is no special/unique rate.</t>
  </si>
  <si>
    <t>In-State</t>
  </si>
  <si>
    <t>Out-of-State</t>
  </si>
  <si>
    <t>Are there policies on the relation between in-state and out-of-state tuition rates?</t>
  </si>
  <si>
    <t>Alabama Statutes, Section 16-64-4(a): “Each Alabama public institution of higher education shall charge each undergraduate student who is registered as a nonresident a minimum tuition of two times the resident tuition rate charged by that institution. This rate shall be effective for students who register at an institution beginning August 1, 1997. A nonresident graduate student at an institution shall be charged a rate of tuition that is at least at the level of tuition charged to a nonresident undergraduate.”</t>
  </si>
  <si>
    <t>No. Out-of-state tuition must defray at least 100% of cost.</t>
  </si>
  <si>
    <t>Florida College System</t>
  </si>
  <si>
    <t>Nonresident undergraduate tuition and fees must be at least two times the resident undergraduate rate. Institutions may request Council approval for exceptions to this policy.</t>
  </si>
  <si>
    <t>No Statewide Policy</t>
  </si>
  <si>
    <t>No</t>
  </si>
  <si>
    <t>Non-resident tuition is evaluated against the cost of education.</t>
  </si>
  <si>
    <t xml:space="preserve">North Carolina statutes §116 144: “The Board of Governors shall fix the tuition and required fees charged nonresidents of North Carolina… at rates higher than the rates charged residents of North Carolina and comparable to the rates charged nonresident students by comparable public institutions nationwide”.
</t>
  </si>
  <si>
    <t>Yes, varies by institution.</t>
  </si>
  <si>
    <t>State funds shall not be used to provide undergraduate out-of-state subsidies to students attending state-supported public institutions of higher learning, as defined in Section 59-103-5.</t>
  </si>
  <si>
    <t>Texas Education Code Section 54.051(d): “tuition for a nonresident student at a general academic teaching institution or medical and dental unit is an amount per semester credit hour equal to the average of the nonresident undergraduate tuition charged to a resident of this state at a public state university in each of the five most populous states other than this state”</t>
  </si>
  <si>
    <t>No.  Institutions must charge out-of-state students no less than 100% of the average cost of education.</t>
  </si>
  <si>
    <t>The Kentucky Council on Postsecondary Education has statutory responsibility for setting tuition. The Council allows individual universities and the Kentucky Community and Technical College System to propose tuition and fees within specfied parameters established by the Council.</t>
  </si>
  <si>
    <t>The tuition parameters are established each biennium based on five principles: (1) Funding Adequacy; (2) Shared Benefits and Responsibility; (3) Affordability and Access; (4) Attracting and Importing Talent to Kentucky; and (5) Effective Use of Resources. Data from the statewide comprehensive database, a unit record affordabilty study, and market analyses among peer institutions are all considered.</t>
  </si>
  <si>
    <t>USM Board of Regents approve the tuition and fee rates.</t>
  </si>
  <si>
    <t>1-11 is by credit, 12-19 is one full time rate, 20 and above are the full time rate + the PT rate for each credits starting @ #20.</t>
  </si>
  <si>
    <t>Effective 2007-08, the fees at the USC two-year branches represent students with fewer than 75 credit hours.</t>
  </si>
  <si>
    <t>Table 134</t>
  </si>
  <si>
    <t>Table 135</t>
  </si>
  <si>
    <t>Table 136</t>
  </si>
  <si>
    <t>Table 137</t>
  </si>
  <si>
    <t>Table 138</t>
  </si>
  <si>
    <t>Table 139</t>
  </si>
  <si>
    <t>General Assembly and the State Board of Community Colleges within policies established by the General Assembly.</t>
  </si>
  <si>
    <t xml:space="preserve">Each Florida college board of trustees that has a service area that borders another state may implement a plan for a differential out-of-state fee.
</t>
  </si>
  <si>
    <r>
      <t xml:space="preserve">Are there policies on waiving, reducing or remitting non-resident tuition? 
</t>
    </r>
    <r>
      <rPr>
        <sz val="9"/>
        <rFont val="Arial"/>
        <family val="2"/>
      </rPr>
      <t>(All SREB Academic Common Market states --see next section -- have at least that out-of-state fee waiver.)</t>
    </r>
  </si>
  <si>
    <t>Yes, universities may assess a per-credit hour Distance Learning course fee, (F.S. 1009.24 (17)).</t>
  </si>
  <si>
    <t>Legislature sets limits on tuition increases. Tuition rate is based on cost of instruction: Resident students are expected to pay 1/3 of cost of instruction, non-residents should pay 100%. Tuition increases limits are developed in comparison to peer institutions.</t>
  </si>
  <si>
    <t>Delaware Higher Education Office</t>
  </si>
  <si>
    <t>There is no requirement for any portion of tuition and fee revenue to be devoted to capital funding.  Institutions may issue bonds to raise capital funds.</t>
  </si>
  <si>
    <t>IPEDS #</t>
  </si>
  <si>
    <t>No set policy. Other funding sources are general improvement funds and local taxes.</t>
  </si>
  <si>
    <t xml:space="preserve">Tuition and fee authority are delineated in statute. In 2009, the Legislature amended the statute related to tuition authority, expanding a systemwide tuition differential, which university boards of trustees set each year with the approval of the Board of Governors.  </t>
  </si>
  <si>
    <t>With the exception of a few block-rate fees, most (including tuition) are by the credit hour.  State statutes and Board of Governors regulations changed in 2010 to allow university boards of trustees to submit block-rate tuition proposals to the Board of Governors, but none have yet been submitted.</t>
  </si>
  <si>
    <t xml:space="preserve">Yes.  In accordance with 1009.23(16)(a), Florida Statutes, each college may assess a student who enrolls in a course listed in the Florida Higher Education Distance Learning Catalog a per-credit-hour distance learning course user fee. For purposes of assessing this fee, a distance learning course is a course in which at least 80 percent of the direct instruction of the course is delivered using some form of technology when the student and instructor are separated by time or space, or both. </t>
  </si>
  <si>
    <t>St. Mary's College of Maryland Board of Trustees</t>
  </si>
  <si>
    <t>Morgan State University Board of Regents</t>
  </si>
  <si>
    <t>Resident tuition and fees should be set between 30-45% of the cost of education. Nonresident tuition and fees should be at least 100% of cost of education.</t>
  </si>
  <si>
    <r>
      <rPr>
        <b/>
        <sz val="8"/>
        <rFont val="Arial"/>
        <family val="2"/>
      </rPr>
      <t>Undergraduate</t>
    </r>
    <r>
      <rPr>
        <sz val="8"/>
        <rFont val="Arial"/>
        <family val="2"/>
      </rPr>
      <t xml:space="preserve"> 1-11 credits is by the credit and 12 and over is a fixed rate.  </t>
    </r>
    <r>
      <rPr>
        <b/>
        <sz val="8"/>
        <rFont val="Arial"/>
        <family val="2"/>
      </rPr>
      <t>Graduate</t>
    </r>
    <r>
      <rPr>
        <sz val="8"/>
        <rFont val="Arial"/>
        <family val="2"/>
      </rPr>
      <t xml:space="preserve"> is by the credit. </t>
    </r>
  </si>
  <si>
    <t>No specific pledge of tuition revenue to capital funding. A portion of the mandatory fee  is the facility fee which goes directly to the plant fund.  Additional amounts are budgeted as transfers from the operating fund to the plant fund to support renewal</t>
  </si>
  <si>
    <t>Pledge tuition and fee  revenue to issue  bonds primarily for Auxiliary Enterprise facilities.   Fund balance may also be used on a limited basis.</t>
  </si>
  <si>
    <t>Mississippi Community College Board                                              * Note name change</t>
  </si>
  <si>
    <t>Mississippi Community College Board</t>
  </si>
  <si>
    <t>No limits. However, out-of-state enrollment has not exceeded 2.7% over the past six years.</t>
  </si>
  <si>
    <t>MS State law (Section 37-103-25) prescibes that the total tuition to be paid by residents of other states shall not be less than the average cost per student from state appropriated funds.</t>
  </si>
  <si>
    <t>No, but most community colleges have added a per course distance learning or on-line fee.  Currently, these fees are in the range of $20.00 to $40.00</t>
  </si>
  <si>
    <t>The Texas Legislature and the Governing Boards and Boards of Trustees of Universities. There are two types of tuition:  Statutory tuition, which must be charged by universities, is currently set by the Legislature at $50 per semester credit hour and Designated tuition, which was previously limited by the Legislature to the rate set by the Legislature for statutory tuition. The Legislature delegated authority to Governing Boards and Boards of Trustees of Universities to levy an additional amount for designated tuition, starting in January, 2004.</t>
  </si>
  <si>
    <t>Aggregate Statutory and Designated tuition rates charged by general academic institutions are set by the Governing Boards and Boards of Trustees of Universities and reflect the market and the financial resources available to their student body.  Tuition at community colleges is set by Boards of Trustees subject to a minimum set by the legislature.  Community colleges may not charge designated tuition.</t>
  </si>
  <si>
    <t>Most tuition is set on a per SCH basis; however, some institutions offer flat rate tuition or offer lower tuition rates for courses taken at off-peak hours. Other institutions provide a tuition rate set at the rate charged when the student entered as long as certain requirements are met.</t>
  </si>
  <si>
    <t>State policies allow waiver of non-resident fees for military personnel and dependents, student research and teaching assistants employed at least one-half time at a public institution, teachers and professors employed at least one-half time at a public institution, non-resident students who receive competitive academic scholarships, non-resident students employed (or whose parent is employed) by corporations participating in the economic development and diversification program. Waivers may also be granted to financially needy Mexican students attending border institutions and to residents of neighboring states at some institutions. Non-resident fees are waived for students in the SREB Academic Common Market program. Some of these waiver programs are mandatory and others are optional for the institutions.  For more information, see the attached listing of waivers.
                                                                                                                                                                                                                                                                                                                                                                       Any student who attends high school in Texas for the three years leading up to graduation from a Texas high school or the receipt of a Texas GED and the year prior to enrollment in college can be classified as a resident for higher education purposes.  If he or she is not a U.S. Citizen or Permanent Resident of the U.S., he/she must also sign an affidavit indicating an intent to apply for Permanent Residen status as soon as he/she is eligible to do so.  (By statute, this student is not a waiver recipient, but a bona fide Texas resident).</t>
  </si>
  <si>
    <t>Language contained in the Appropriation Act states that the Boards of Visitors may set tuition and fee charges at the levels they deem to be appropriate for all student groups based on, but not limited to, competitive market rates. Out-of-state student charges shall not be less than 100 percent of the average cost of education, unless an exception is granted. In addition, in setting tuition and fee charges, institutions shall take into consideration of the appropriate student share of costs associated with the base funding, salary increases and other priorities set forth in the Act.
Virginia has a 63/37 fund share policy in funding institutions' base operations. Institutions can set the tuition increases based on its share of the estimated needs. In addition, in order to make colleges affordable, the General Assembly required institutions to limit the tuition increases to in-state undergraduate students to no more than 6% in 2007-08. Institutions are allowed to exceed this limit if the additional revenue is used solely for in-state undergraduate financial aid.</t>
  </si>
  <si>
    <t>Non-resident undergraduate students should pay an additional amount of tuition which at a minimum offsets the State's contribution intended to subsidize the education of its residents and institutions are encouraged to set tuition for non-resident undergraduates.</t>
  </si>
  <si>
    <t xml:space="preserve">Tuition requirements are in administrative policy, rather than statute. 
In-State Tuition shall be defined as the rate paid by students who meet the residency status requirements as provided in Section 4.3 of the Board Policy Manual.
Out-of-State Tuition
Out-of-State Tuition shall be defined as the rate paid by students who do not meet the residency status requirements as provided in Section 4.3 of the Board Policy Manual. Out-of-state tuition at all USG institutions shall be established by the Board, taking into consideration: (1) out-of-state tuition rates of peer or comparable institutions, and (2) the full cost of instruction. The annual increase in the out-of-state tuition amount must be at least equal to the dollar increase amount in in-state tuition.
</t>
  </si>
  <si>
    <t xml:space="preserve">Institutions may charge special tuition rates for distance education courses and programs. For the purposes of this policy, distance learning courses and programs shall be defined as those courses and programs in which 95% or more of class contact time is delivered by a distance technology.
If the rate is either less than the institution’s in-state tuition rate or greater than its out-of-state rate, Board approval is required.
Notwithstanding other provisions in Sections 7.3 of this Policy Manual, rates shall apply to all students regardless of residency status.
</t>
  </si>
  <si>
    <t>There is no formal policy that requires use of tuition and fee revenue for capital funding. State general obligation bonds, major repair and rehabilitation funds , auxiliary enterprise funds, indirect cost recoveries and interest income from investments are other sources of capital funding.</t>
  </si>
  <si>
    <t>Table 133</t>
  </si>
  <si>
    <t>Size Un- known</t>
  </si>
  <si>
    <t>Part 7: Annual Tuition and Mandory Fees</t>
  </si>
  <si>
    <r>
      <t xml:space="preserve">Data Columns:  </t>
    </r>
    <r>
      <rPr>
        <sz val="10"/>
        <rFont val="Arial"/>
        <family val="2"/>
      </rPr>
      <t xml:space="preserve">White = New Data, Peach = Old Data, Purple/Grey = Calculated Data. </t>
    </r>
    <r>
      <rPr>
        <b/>
        <sz val="10"/>
        <rFont val="Arial"/>
        <family val="2"/>
      </rPr>
      <t xml:space="preserve"> Please highlight changes in YELLOW</t>
    </r>
  </si>
  <si>
    <t>Comments:  Please look for comments and answer questions; add comments as needed</t>
  </si>
  <si>
    <t>Classification Notes</t>
  </si>
  <si>
    <t>Two of Kentucky's public universities charge per credit hour, rather than flat rate for full-time students. At those institutions a discount is applied to the regular per credit hour rate for hours 13 and above each semester.</t>
  </si>
  <si>
    <t>There are no imposed caps or limits, but the institutions are constrained by market forces from setting nonresident rates too high. There is a CPE imposed floor of two times the resident rate.</t>
  </si>
  <si>
    <t>The Board of Trustees has the only authority to set tuition rates.</t>
  </si>
  <si>
    <t xml:space="preserve">Tuition rates are set annually by the Board of Governors (BOG) and reviewed/affirmed by the North Carolina General Assembly when it adopts the state's budget. Recommendations for increases in tuition rates are made to the BOG through an extensive collaborative process involving all of the constituent institutions and a review of relevant external indices (CPI, HEPI). Tuition for graduate and professional students is set with an emphasis on maintaining and increasing the excellence of the campus' graduate and professional programs as well as ensuring access.  Nonresident tuition is set in accordance with state law that requires that the rates charged to nonresident students be comparable to public institutions nationwide.   Institutions may further request that the BOG approve institution-specific increases, either for all students or for students in specific programs. In addition to the BOG tuition and fees policy, the Board adopted a four-year plan to establish tuition and fee rates for resident undergraduate students. Annual rate increases cannot exceed 6.5% for undergraduate resident students. In addition, undergraduate resident tuition and fee rates for each institution must remain within the lowest quartile of its peer institutions. </t>
  </si>
  <si>
    <t>Tuition remissions are budgeted as line items for each institution based on level of study (graduate or undergraduate).  Tuition remissions are provided to graduate students as well as to active-duty military personnel and their dependents (who are reported as in-state residents).</t>
  </si>
  <si>
    <t>For lower level instruction, the standard tuition and out-of-state fee are established by the Legislature in the General Appropriations Act.  Each board of trustees establishes tuition and out-of-state fees, which may vary no more than 10 percent below and 15 percent above the standard. Other fees are established by the board of trustees pursuant to s. 1009.23, Florida Statutes. 
For baccalaureate programs, the Legislature sets the tuition rate in the General Appropriations Act. Each board of trustees establishes the out-of-state fee such that the sum of tuition and the out-of-state fee shall not exceed 85 percent of the sum of tuiton and the out-of-state fee at the nearest state university.</t>
  </si>
  <si>
    <t>Each Florida college board of trustees establishes tuition and fees within the guidelines set forth in s. 1009.23, Florida Statutes.  Non-resident students should pay 100% of instructional costs.</t>
  </si>
  <si>
    <t>No.  The standard tuition and out-of-state fee are determined and set by the Legislature in the General Appropriations Act.  Each board of trustees establishes tuition and out-of-state fees, which may vary no more than 10 percent below and 15 percent above the standard. Non-resident students should pay 100% of instructional costs.</t>
  </si>
  <si>
    <t xml:space="preserve">The USC's Aiken Campus and Aiken Technical College may offer in state tuition to a student whose legal residence is in the Richmond/Columbia County area of Georgia as long as the Georgia Regents continues its tuition program by which in state tuition is offered to students residing in the Aiken/Edgefield/ McCormick County area of the South Carolina, or students residing in the Aiken/Edgefield County area of South Carolina if the Georgia Regents does not include McCormick County residents in its Georgia tuition program.                    
   The South Carolina technical colleges may offer in-state rates to residents of bordering North Carolina and Georgia communities if a reciprocal agreement is in effect with the two-year colleges in these neighboring regions or when students from these out-of-state communities are employed by South Carolina employers who pay South Carolina taxes. </t>
  </si>
  <si>
    <t>Notes: The amounts shown for each state are the medians (middle values) of the institutions in each state. The "SREB states median" is the middle value of all institutions of each type. Full-time undergraduate students are defined by a 30 credit hour load per year. For two-year colleges, "in-district" rates are reported in the "in-state" column and "out-of-district" may be reported in the "out-of-state" column, if no other out-of-state rates apply.</t>
  </si>
  <si>
    <t xml:space="preserve">Notes: The amounts shown for each state are the medians (middle values) of the institutions in each state. The "SREB states median" is the middle value of all institutions of each type. Full-time undergraduate students are defined by a 30 credit hour load per year. For two-year colleges, "in-district" rates are reported in the "in-state" column and "out-of-district" may be reported in the "out-of-state" column, if no other out-of-state rates apply. </t>
  </si>
  <si>
    <t>None</t>
  </si>
  <si>
    <t xml:space="preserve">Tuition for credit curriculum leading to a diploma or associate degree shall be charged on a uniform basis throughout the State.  Students attending technical colleges who reside outside the State of Georgia shall pay tuition twice that charged for Georgia residents.  Eligible Non-Citizen students who are residents of the State shall pay the same tuition as Georgia students.  Non-citizen students shall not be classified as Georgia residents for tuition purposes and will pay four (4) times the charged tuition rate for Georgia residents.  </t>
  </si>
  <si>
    <t>Credit Hour</t>
  </si>
  <si>
    <t>Students who are classified as non-resident students under the Board's State Residency Policy shall normally be charged a rate of tuition twice that charged for students who are classified as resident students. The Commissioner may approve exceptions to this policy, provided:  (i)  A written statement is submitted by the institution (ii) There is evidence of a written reciprocity agreement with appropriate institutions in another state.
(iIi) The Commissioner may approve agency wide exceptions to this policy under certain circumstances (i.e. national emergencies, etc.)  
(iv) No reciprocity arrangement shall reduce the costs of tuition fees for an out-of-state student to less than that paid by residents of Georgia.</t>
  </si>
  <si>
    <r>
      <t xml:space="preserve">State statutes do not allow for tuition waivers, reductions or remissions of out-of-state fees.  However, effective July 1, 2013 House Bill 317 authorizes the board of trustees of any community college to develop and implement a policy for waiving out-of-state tuition for the college if the policy is determined by the board to be in accordance with the educational mission of the colllege </t>
    </r>
    <r>
      <rPr>
        <u/>
        <sz val="8"/>
        <rFont val="Arial"/>
        <family val="2"/>
      </rPr>
      <t>and</t>
    </r>
    <r>
      <rPr>
        <sz val="8"/>
        <rFont val="Arial"/>
        <family val="2"/>
      </rPr>
      <t xml:space="preserve"> if a local industry or business or a state agency agrees to reimburse the college for the entire amount of the out-of-state tuition that will be waived under the policy.</t>
    </r>
  </si>
  <si>
    <t>West Virginia Career &amp; Technical Education</t>
  </si>
  <si>
    <t>Local Districts</t>
  </si>
  <si>
    <t>Up to Locals</t>
  </si>
  <si>
    <t>Varies per District</t>
  </si>
  <si>
    <t>Unknown</t>
  </si>
  <si>
    <t xml:space="preserve">*In Virginia community colleges, mandatory fees vary and are not included. </t>
  </si>
  <si>
    <r>
      <t xml:space="preserve">Historically, in-state undergraduate tuition was set at 25% of the cost of instruction, with out-of-state students paying the full cost.  However, with appropriations reductions and tuition and tuition differential fee increases in the last few years, in-state students have been paying closer to 50% </t>
    </r>
    <r>
      <rPr>
        <sz val="8"/>
        <rFont val="Arial"/>
        <family val="2"/>
      </rPr>
      <t xml:space="preserve"> of the cost of instruction. </t>
    </r>
  </si>
  <si>
    <t xml:space="preserve">No reciprocity agreements, but UWF charges a reduced non-resident tuition to students whose residence is in AL counties within 50 miles of the FL border.   In addition, there is a provision in 1009.24, Florida Statutes which states a university "that has a service area that borders another state may implement a plan for a differential out-of-state fee." </t>
  </si>
  <si>
    <t xml:space="preserve">Part of the required fees assessed against each credit hour is a capital improvement fee which averages $6.56 per credit across the system. These revenues are primarily used for student related faciilities such as; student unions, recreation centers, and wellness/fitness spaces. </t>
  </si>
  <si>
    <t>Each college is authorized to establish a Capital Improvement Fee to fund capital projects. The fee amount cannot exceed 20% of tuition for residents and 20% of the sum of tuition and the out-of-state fee for nonresidents. Colleges may pledge fee revenues as a dedicated revenue source to the repayment of debt, including revenue bonds issued by the state's Division of Bond Finance. The major source of capital funding for colleges is the Public Education Capital Outlay and Debt Service Trust Fund, which is funded by the statewide gross receipts tax. These funds are appropriated by the Legislature.</t>
  </si>
  <si>
    <t>2013-14</t>
  </si>
  <si>
    <t xml:space="preserve"> </t>
  </si>
  <si>
    <t>Board sets tuition rates that are variable by institution. Total non-resident tuition should be no less than the system average amount appropriated from the State per student for education and general expenses.</t>
  </si>
  <si>
    <t>Certain institutions have permission to charge tuition by the credit hour.  Those institutions that continue to use the stair-stepped approach use a per credit hour cost basis for the first 12 hours. A single, flat rate is charged for the 12th through 19th hours enrolled.  Additional hours above 19 are charged on a per hour basis.</t>
  </si>
  <si>
    <t xml:space="preserve">Mississippi Statutes §37-103-25(2): “the total tuition to be paid by residents of other states shall not be less than the average cost per student from State appropriated funds.” </t>
  </si>
  <si>
    <t>Several institutions have persmission to charge a $50 per semester fee earmarked for capital projects.</t>
  </si>
  <si>
    <t xml:space="preserve">North Carolina State University </t>
  </si>
  <si>
    <t xml:space="preserve">University of North Carolina at Chapel Hill </t>
  </si>
  <si>
    <t>University of North Carolina at Greensboro</t>
  </si>
  <si>
    <t xml:space="preserve">East Carolina University </t>
  </si>
  <si>
    <t>University of North Carolina at Charlotte</t>
  </si>
  <si>
    <t xml:space="preserve">Appalachian State University </t>
  </si>
  <si>
    <t>North Carolina A&amp;T State University</t>
  </si>
  <si>
    <t xml:space="preserve">North Carolina Central University </t>
  </si>
  <si>
    <t>University of North Carolina at Wilmington</t>
  </si>
  <si>
    <t xml:space="preserve">Western Carolina University </t>
  </si>
  <si>
    <t xml:space="preserve">Fayetteville State University </t>
  </si>
  <si>
    <t>University of North Carolina at Pembroke</t>
  </si>
  <si>
    <t xml:space="preserve">Winston-Salem State University </t>
  </si>
  <si>
    <t xml:space="preserve">Elizabeth City State University </t>
  </si>
  <si>
    <t>University of North Carolina at Asheville</t>
  </si>
  <si>
    <t>North Carolina School of the Arts</t>
  </si>
  <si>
    <t>THEC policy states that the total recommended resident tuition revenue for an institution be 45% of a university's funding formula calculated total need. This percentage is 33.3% for community colleges and 20% for the Tennessee Colleges of Applied Technology (TCATs).</t>
  </si>
  <si>
    <t>Tuition and fee revenue is not required to be directed to capital projects for E&amp;G purposes. Direct state appropriations are made for major capital maintenance and new capital outlay projects. Campuses are required to provide a match on up to the first $75 million of total project cost (25% for universities, 10% for community colleges, 5% for TN Colleges of Applied Technology and other specialized units).</t>
  </si>
  <si>
    <t>Note regarding consolidated institutions.</t>
  </si>
  <si>
    <t xml:space="preserve">For Fiscal Year 2013, eight USG institutions were consolidated into four separate institutions. Georgia Health Sciences and Augusta State University were consolidated into Georgia Regents University. North Georgia College and State University and Gainesville State College were consolidated into University of North Georgia. Macon State College and Middle Georgia College were consolidated into Middle Georgia State College. South Georgia College and Waycross College were consolidated into South Georgia State College.
No changes were required to the tuition structure at Middle Georgia State College and South Georgia State College since the combined institutions were under the same tuition model.
At the University of North Georgia, students will pay the tuition rate that corresponds to their degree program. The associate degree seekers will pay the rate of $3,732 a year and the baccalaureate degree seekers will pay the $6,692 a year.
At Georgia Regents University, there are three major components to the tuition plan:  (1) create a new, non-health sciences tuition rate; (2) implement a “hold harmless” tuition rate for undergraduate students enrolled at the Summerville Campus (formerly Augusta State University) during academic year 2012-2013; and (3) maintain the current tuition rate for health professions programs (former Georgia Health Sciences University tuition rates).
</t>
  </si>
  <si>
    <t>Tuition rates are set on a per credit hour basis up to a maximum of 16 credit hours per semester.</t>
  </si>
  <si>
    <t xml:space="preserve">Active duty military personnel and their dependents who are abiding in North Carolina are charged resident tuition rates, regardless of whether they would normally qualify as residents. In the event the active duty military member is reassigned outside of North Carolina or retires, the member and his/her dependents shall continue to be eligible for the in‑State tuition rate and applicable mandatory fees so long as the member is continuously enrolled. Community colleges are also authorized to charge resident tuition rates to a limited number of non-resident students who are members of families that were transferred to this state by businesses, industries, or civilian families transferred by the military, for employment. </t>
  </si>
  <si>
    <t xml:space="preserve">Tuition and registration fee revenues only support current operating expenditures. Colleges may use parking fee revenues to support capital expenditures related to parking facilities. Capital funding is provided primarily through  State and/or county appropriations of funds provided through tax revenues or debt issuances. </t>
  </si>
  <si>
    <t xml:space="preserve">Each institutional governing board reviews and approves student tuition and fees. Fees require further approval by the  West Virginia Higher Education Policy Commission, and the WV Council for Community &amp; Technical College Education if the increase is above 5% and state code guidelines. Non-residents should pay 100% of instructional costs. </t>
  </si>
  <si>
    <t>Public Four-Year Institutions, 2013-14</t>
  </si>
  <si>
    <t>Public Two-Year Colleges and Technical Institutes or Colleges, 2013-14</t>
  </si>
  <si>
    <t>Public Institutions, 2013-14</t>
  </si>
  <si>
    <t>Table 132</t>
  </si>
  <si>
    <t xml:space="preserve">Tuition for undergraduate students enrolled at an institution within the University System of Georgia shall be charged at the full rate for students enrolled for  15 credit hours or more and at a per credit hour rate for students enrolled for less than  15 credit hours, effective July 1, 2009. Graduate tuition will be charged at the full rate for students enrolled for 12 credit hours and at a per credit hour rate for students enrolled for less than 12 credit hours. 
Further, a “finish-in-four” tuition model which provides for a flat tuition based on 15 hours a semester will be charged at University of Georgia, Georgia Institute of Technology and Georgia College and State, for all students taking in excess of six hours, to encourage students to graduate in four years. Students taking 6 hours or fewer will pay a flat rate that will be lower than the 15-hour rate. The “finish-in-four” model is effective July 1, 2009. 
</t>
  </si>
  <si>
    <t>In-State Tuition shall be defined as the rate paid by students who meet the residency status requirements as provided in Section 4.3 of the Board Policy Manual.
Out-of-State Tuition shall be defined as the rate paid by students who do not meet the residency status requirements as provided in Section 4.3 of the Board Policy Manual. Out-of-state tuition at all USG institutions shall be established by the Board, taking into consideration: (1) out-of-state tuition rates of peer or comparable institutions, and (2) the full cost of instruction. The annual increase in the out-of-state tuition amount must be at least equal to the dollar increase amount in in-state tuition.
USG institutions that offer graduate programs may request Board approval for graduate tuition rates as follows:
1. Each institution that offers graduate programs shall request a “core” graduate tuition rate that shall apply to all graduate courses and programs, based on market comparators for in-state and out-of-state tuition.
2.Each institution may request separate graduate tuition rates for specialized programs, subject to the provisions of Section 7.3.1.5 of the Board policy manual.</t>
  </si>
  <si>
    <r>
      <t>An institution may award out-of-state tuition differential waivers and assess in-state tuition for certain non-Georgia residents under the following conditions: Students selected to participate in programs offered through the SREB Academic Common Market; International and Superior Out-of-State Students; University System Employees and Dependents; Medical/Dental Students and Interns; Full-Time School Employees; Career Consular Officials; Career consular officers, their spouses, and their dependent children who are citizens of the foreign nation that their consular office represents and who are stationed and living in Georgia under orders of their respective governments;</t>
    </r>
    <r>
      <rPr>
        <b/>
        <sz val="8"/>
        <rFont val="Arial"/>
        <family val="2"/>
      </rPr>
      <t xml:space="preserve"> </t>
    </r>
    <r>
      <rPr>
        <sz val="8"/>
        <rFont val="Arial"/>
        <family val="2"/>
      </rPr>
      <t xml:space="preserve">Military personnel, their spouses, and their dependent children stationed in or assigned to Georgia and on active duty; Selected graduate students attending the University of Georgia, the Georgia Institute of Technology, Georgia State University, and the Medical College of Georgia so long as each of these institutions does not exceed the number assigned below (UGA=80, GaTech=60, Ga State=80, MCG=20); Border County Residents; Georgia National Guard and U.S. Military Reservists; Students Enrolled in USG Institutions as Part of Competitive Economic Development Projects; Students in Georgia-Based Corporations; Students in ICAPP® Advantage Programs; International and Domestic Exchange Programs; Recently Separated Military Service Personnel; Selected Non-Resident Students (1)Students under 24 and (2) Students 24 and Older, if the student can provide clear and legal evidence showing a familial relationship to the spouse and the spouse has maintained domicile in Georgia for at least 12 consecutive months immediately preceding the first day of classes for the term; Students enrolled in a USG institution based on a referral by the Vocational RehabilitationProgram of the Georgia Department of Labor. (BoR Minutes, October 2008).
</t>
    </r>
  </si>
  <si>
    <t xml:space="preserve">In FY 2007, the Board implemented a Fixed for Four guaranteed tuition plan, whereby, new entering first time freshmen could lock in the tuition rate (not fees!) for a total of 12 consecutive semesters. The student had no increase over the this period for tuition only. This applies for new  students who entered the system between fall 2006 and spring 2009. However, the guaranteed tuition plan has been discontinued for new students beginning summer semester 2009. </t>
  </si>
  <si>
    <t xml:space="preserve">A “finish-in-four” tuition model that provides for a flat tuition based on fifteen (15) hours a semester will be charged at Georgia Regents University for all undergraduate students taking ten (10) hours are more. Students enrolled at the Georgia Regents University taking less than ten (10) hours will continue to be charged tuition on a per-credit-hour basis.
Students jointly enrolled in high school and at either the University of Georgia or Georgia Institute of Technology under the Accel program will continue to be charged tuition on a per-credit-hour basis.
Students enrolled during the Summer semester at the University of Georgia, Georgia Regents University and Georgia College and State University will be charged tuition on a per-credit-hour basis during the Summer semester.
</t>
  </si>
  <si>
    <t xml:space="preserve">Also, as of the first day of classes for the term, an economic advantage waiver may be granted to a U.S. citizen or U.S. legal permanent resident who is a dependent or independent student and can provide clear evidence that the student or the student’s parent, spouse, or United States court-appointed legal guardian has relocated to the State of Georgia to accept full-time, self-sustaining employment and has established domicile in the State of Georgia. 
</t>
  </si>
  <si>
    <t>The University System of Georgia (continued)</t>
  </si>
  <si>
    <t>The Commissioner is authorized to approve exceptions to the tuition policy for out of state residence students, provided:  (i)  A written statement is submitted by the institution (ii) There is evidence of a written reciprocity agreement with appropriate institutions in another state.
(iIi) The Commissioner may approve agency wide exceptions to this policy under certain circumstances (i.e. national emergencies, etc.)  
(iv) No reciprocity arrangement shall reduce the costs of tuition fees for an out-of-state student to less than that paid by residents of Georgia.
Pursuant to the procedures authorized by the Commissioner, the technical college President may waive tuition for students on a term-by-term basis. The number of waivers shall not exceed five percent of the head count of the student enrollment at the technical college in the immediately preceding Fall term.  Notwithstanding any provision in this policy, no person who is unlawfully present in the United States shall be eligible for any waiver of the tuition differential.</t>
  </si>
  <si>
    <t>Institutional or management board system policies - none at the Board of Regents</t>
  </si>
  <si>
    <t>No statewide policy.  USM undergraduate tuition within an institution should not vary by discipline or cohort, except for the professional schools at the University of Maryland, Baltimore.  USM non-resident undergraduate students should pay an additional.</t>
  </si>
  <si>
    <t>Table 140</t>
  </si>
  <si>
    <r>
      <t xml:space="preserve">Table 140 </t>
    </r>
    <r>
      <rPr>
        <sz val="14"/>
        <rFont val="Arial"/>
        <family val="2"/>
      </rPr>
      <t xml:space="preserve"> (continued)</t>
    </r>
  </si>
  <si>
    <t>2014-15</t>
  </si>
  <si>
    <t>Tuition and Related Policies, SREB States, 2014-15</t>
  </si>
  <si>
    <t>Arkansas Department of Career Education</t>
  </si>
  <si>
    <t>Met the criteria for Four-Year 2 in 2014-15.</t>
  </si>
  <si>
    <t>Reclassified: Met the criteria for Four-Year 1 in 2012-13, 2013-14, and 2014-15.</t>
  </si>
  <si>
    <t>Met the criteria for Four-Year 5 in 2013-14 and 2014-15.</t>
  </si>
  <si>
    <t xml:space="preserve">Georgia State University </t>
  </si>
  <si>
    <t>University of Georgia</t>
  </si>
  <si>
    <t>Georgia Institute of Technology</t>
  </si>
  <si>
    <t>Georgia Southern University</t>
  </si>
  <si>
    <t>Kennesaw State University</t>
  </si>
  <si>
    <t>University of West Georgia</t>
  </si>
  <si>
    <t xml:space="preserve">Valdosta State University </t>
  </si>
  <si>
    <t xml:space="preserve">Albany State University </t>
  </si>
  <si>
    <t>Columbus State University</t>
  </si>
  <si>
    <t>Georgia College and State University</t>
  </si>
  <si>
    <t>Georgia Regents University</t>
  </si>
  <si>
    <t>University of North Georgia</t>
  </si>
  <si>
    <t>Clayton State University</t>
  </si>
  <si>
    <t>Fort Valley State University</t>
  </si>
  <si>
    <t>Georgia Southwestern State University</t>
  </si>
  <si>
    <t>Savannah State University</t>
  </si>
  <si>
    <t xml:space="preserve">Dalton State College </t>
  </si>
  <si>
    <t>Georgia Gwinnett College</t>
  </si>
  <si>
    <t>Middle Georgia State College</t>
  </si>
  <si>
    <t xml:space="preserve">Abraham Baldwin Agricultural College </t>
  </si>
  <si>
    <t xml:space="preserve">College of Coastal Georgia </t>
  </si>
  <si>
    <t xml:space="preserve">Gordon State College </t>
  </si>
  <si>
    <t xml:space="preserve">Georgia Perimeter College </t>
  </si>
  <si>
    <t>Atlanta Metropolitan State College</t>
  </si>
  <si>
    <t xml:space="preserve">Bainbridge State College </t>
  </si>
  <si>
    <t xml:space="preserve">Darton State College </t>
  </si>
  <si>
    <t>East Georgia State College</t>
  </si>
  <si>
    <t>South Georgia State College</t>
  </si>
  <si>
    <t>Southern Polytechnic State University</t>
  </si>
  <si>
    <t>Armstrong State University</t>
  </si>
  <si>
    <t>Reclassified: met the criteria for Four-Year 4 in 2012-13, 2013-14, and 2014-15.</t>
  </si>
  <si>
    <t>Met the criteria for Four-Year 4 in 2013-14 and 2014-15.</t>
  </si>
  <si>
    <t xml:space="preserve">Met the criteria for Four-Year 6 in 2014-15. </t>
  </si>
  <si>
    <t xml:space="preserve">Met the criteria for Two-Year with Bachelor's in 2014-15. </t>
  </si>
  <si>
    <t>Met the criteria for Two-Year 3 in 2014-15.</t>
  </si>
  <si>
    <t>Georgia Highlands College</t>
  </si>
  <si>
    <t>University of Delaware</t>
  </si>
  <si>
    <t>Delaware State University</t>
  </si>
  <si>
    <t>Delaware Technical and Community College--Stanton-Wilmington</t>
  </si>
  <si>
    <t>Delaware Technical and Community College--Owens</t>
  </si>
  <si>
    <t>Delaware Technical and Community College--Terry</t>
  </si>
  <si>
    <t>Mississippi State University</t>
  </si>
  <si>
    <t>University of Southern Mississippi</t>
  </si>
  <si>
    <t xml:space="preserve">Jackson State University </t>
  </si>
  <si>
    <t>University of Mississippi</t>
  </si>
  <si>
    <t>Alcorn State University</t>
  </si>
  <si>
    <t>Delta State University</t>
  </si>
  <si>
    <t>Mississippi Valley State University</t>
  </si>
  <si>
    <t>Mississippi University for Women</t>
  </si>
  <si>
    <t>University of Mississippi Medical Center</t>
  </si>
  <si>
    <t>Board policy allows individual institutions to determine fee waiver amounts. These are usually called "scholarships" or grants. Policy also allows institutions to waive the non-resident portion of fees for children of alumni who meet certain academic criteria, students on athletic scholarships, and graduate students with assistantships. Non-resident fees are waived for students in the SREB Academic Common Market program.  Beginning with the 2013-14 academic terms, Delta State University and Mississippi Valley State University received permission to charge a single, flat in-state tuition to all students regardless of their residence. (Beginning with the 2015-16 academic terms, Alcorn State University has received permission to charge a single, flat in-state tuition to all students regardless of their residence.)</t>
  </si>
  <si>
    <t xml:space="preserve">University of Alabama </t>
  </si>
  <si>
    <t>University of Alabama at Birmingham</t>
  </si>
  <si>
    <t>University of Alabama in Huntsville</t>
  </si>
  <si>
    <t>Alabama Agricultural &amp; Mechanical University</t>
  </si>
  <si>
    <t xml:space="preserve">Jacksonville State University </t>
  </si>
  <si>
    <t>Troy University</t>
  </si>
  <si>
    <t>University of South Alabama</t>
  </si>
  <si>
    <t xml:space="preserve">Alabama State University </t>
  </si>
  <si>
    <t>Auburn University at Montgomery</t>
  </si>
  <si>
    <t>University of North Alabama</t>
  </si>
  <si>
    <t>University of Montevallo</t>
  </si>
  <si>
    <t>University of West Alabama</t>
  </si>
  <si>
    <t>Athens State University</t>
  </si>
  <si>
    <t>Gadsden State Community College</t>
  </si>
  <si>
    <t>Jefferson State Community College</t>
  </si>
  <si>
    <t xml:space="preserve">John C. Calhoun State Community College </t>
  </si>
  <si>
    <t>Wallace Community College - Hanceville</t>
  </si>
  <si>
    <t>Bevill State Community College</t>
  </si>
  <si>
    <t>Bishop State Community College</t>
  </si>
  <si>
    <t>Central Alabama Community College</t>
  </si>
  <si>
    <t>Enterprise-Ozark Community College</t>
  </si>
  <si>
    <t>George C. Wallace State Community College - Dothan</t>
  </si>
  <si>
    <t>James H. Faulkner State Community College</t>
  </si>
  <si>
    <t xml:space="preserve">Lawson State Community College </t>
  </si>
  <si>
    <t xml:space="preserve">Northeast Alabama State Community College </t>
  </si>
  <si>
    <t>Northwest-Shoals Community College</t>
  </si>
  <si>
    <t>Shelton State Community College</t>
  </si>
  <si>
    <t>Southern Union State Community College</t>
  </si>
  <si>
    <t>Alabama Southern Community College</t>
  </si>
  <si>
    <t xml:space="preserve">Chattahoochee Valley State Community College </t>
  </si>
  <si>
    <t>George Corley Wallace State Community College - Selma</t>
  </si>
  <si>
    <t>Jefferson Davis Community College</t>
  </si>
  <si>
    <t xml:space="preserve">Lurleen B. Wallace Community College </t>
  </si>
  <si>
    <t xml:space="preserve">Snead State Community College </t>
  </si>
  <si>
    <t xml:space="preserve">Trenholm State Technical College </t>
  </si>
  <si>
    <t xml:space="preserve">J.F. Drake State Technical College </t>
  </si>
  <si>
    <t xml:space="preserve">J.F. Ingram State Technical College </t>
  </si>
  <si>
    <t>N/A</t>
  </si>
  <si>
    <t xml:space="preserve">Reid State Technical College </t>
  </si>
  <si>
    <t>Auburn University</t>
  </si>
  <si>
    <t>Met the criteria for Four-Year 1 in 2014-15.</t>
  </si>
  <si>
    <t>Met the criteria for Four-Year 3 in 2014-15.</t>
  </si>
  <si>
    <t>Met the criteria for Two-Year 2 in 2013-14 and 2014-15.</t>
  </si>
  <si>
    <t>Reclassified: Met the criteria for Two-Year 2 in 2012-13, 2013-14, and 2014-15.</t>
  </si>
  <si>
    <t>Reclassified: Met the criteria for Two-Year 3 in 2012-13, 2013-14, and 2014-15.</t>
  </si>
  <si>
    <t>Marion Military Institute</t>
  </si>
  <si>
    <t>University of Memphis</t>
  </si>
  <si>
    <t>University of Tennessee, Knoxville</t>
  </si>
  <si>
    <t xml:space="preserve">Tennessee State University </t>
  </si>
  <si>
    <t xml:space="preserve">Austin Peay State University </t>
  </si>
  <si>
    <t xml:space="preserve">East Tennessee State University </t>
  </si>
  <si>
    <t xml:space="preserve">Middle Tennessee State University </t>
  </si>
  <si>
    <t xml:space="preserve">Tennessee Technological University </t>
  </si>
  <si>
    <t>University of Tennessee at Chattanooga</t>
  </si>
  <si>
    <t>University of Tennessee at Martin</t>
  </si>
  <si>
    <t xml:space="preserve">Chattanooga State Technical Community College </t>
  </si>
  <si>
    <t>Nashville State Technical Community College</t>
  </si>
  <si>
    <t>Pellissippi State Technical Community College</t>
  </si>
  <si>
    <t>Southwest Tennessee Community College</t>
  </si>
  <si>
    <t xml:space="preserve">Volunteer State Community College </t>
  </si>
  <si>
    <t xml:space="preserve">Cleveland State Community College </t>
  </si>
  <si>
    <t xml:space="preserve">Columbia State Community College </t>
  </si>
  <si>
    <t xml:space="preserve">Dyersburg State Community College </t>
  </si>
  <si>
    <t xml:space="preserve">Jackson State Community College </t>
  </si>
  <si>
    <t xml:space="preserve">Motlow State Community College </t>
  </si>
  <si>
    <t>Northeast State Technical Community College</t>
  </si>
  <si>
    <t xml:space="preserve">Roane State Community College </t>
  </si>
  <si>
    <t xml:space="preserve">Walters State Community College </t>
  </si>
  <si>
    <t>Tennessee College of Applied Technology at Chattanooga</t>
  </si>
  <si>
    <t>219824B</t>
  </si>
  <si>
    <t>Tennessee College of Applied Technology at Athens</t>
  </si>
  <si>
    <t>Tennessee College of Applied Technology at Covington</t>
  </si>
  <si>
    <t>Tennessee College of Applied Technology at Crossville</t>
  </si>
  <si>
    <t>Tennessee College of Applied Technology at Crump</t>
  </si>
  <si>
    <t>Tennessee College of Applied Technology at Dickson</t>
  </si>
  <si>
    <t>Tennessee College of Applied Technology at Elizabethton</t>
  </si>
  <si>
    <t>Tennessee College of Applied Technology at Harriman</t>
  </si>
  <si>
    <t>Tennessee College of Applied Technology at Hartsville</t>
  </si>
  <si>
    <t>Tennessee College of Applied Technology at Hohenwald</t>
  </si>
  <si>
    <t>Tennessee College of Applied Technology at Jacksboro</t>
  </si>
  <si>
    <t>Tennessee College of Applied Technology at Jackson</t>
  </si>
  <si>
    <t>Tennessee College of Applied Technology at Knoxville</t>
  </si>
  <si>
    <t>Tennessee College of Applied Technology at Livingston</t>
  </si>
  <si>
    <t>Tennessee College of Applied Technology at McKenzie</t>
  </si>
  <si>
    <t>Tennessee College of Applied Technology at McMinnville</t>
  </si>
  <si>
    <t>Tennessee College of Applied Technology at Memphis</t>
  </si>
  <si>
    <t>Tennessee College of Applied Technology at Morristown</t>
  </si>
  <si>
    <t>Tennessee College of Applied Technology at Murfeesboro</t>
  </si>
  <si>
    <t>Tennessee College of Applied Technology at Nashville</t>
  </si>
  <si>
    <t>Tennessee College of Applied Technology at Newbern</t>
  </si>
  <si>
    <t>Tennessee College of Applied Technology at Oneida</t>
  </si>
  <si>
    <t>Tennessee College of Applied Technology at Paris</t>
  </si>
  <si>
    <t>Tennessee College of Applied Technology at Pulaski</t>
  </si>
  <si>
    <t>Tennessee College of Applied Technology at Ripley</t>
  </si>
  <si>
    <t>Tennessee College of Applied Technology at Shelbyville</t>
  </si>
  <si>
    <t>Tennessee College of Applied Technology at Whiteville</t>
  </si>
  <si>
    <t>University of Tennessee Health Science Center</t>
  </si>
  <si>
    <t>Met the criteria for Four-Year 2 in 2013-14 and 2014-15.</t>
  </si>
  <si>
    <t>The Tennessee Board of Regents institutions (Austin Peay, East Tennessee, Tennessee State, Tennessee Tech, and University of Memphis) charge by the credit hour up to twelve hours. All hours above twelve are heavily discounted. The University of Tennessee, Chattanooga and the University of Tennessee at Martin charge by the credit hour up to twelve hours. There is no charge above twelve hours. The University of Tennessee, Knoxville charges a flat tuition rate for 15 semester credit hours for students admitted in the Fall of 2013 and later, regardless of the number of credit hours taken by the student. This policy was approved in 2012.</t>
  </si>
  <si>
    <r>
      <t>Non-resident tuition may be waived for graduate assistants. Students (undergraduate or graduate) who are TN state employees, children of state employees, children of retired state employees, children of deceased state employees, children of TN public school teachers or children of retired public school teachers receive</t>
    </r>
    <r>
      <rPr>
        <sz val="8"/>
        <color indexed="10"/>
        <rFont val="Arial"/>
        <family val="2"/>
      </rPr>
      <t xml:space="preserve"> </t>
    </r>
    <r>
      <rPr>
        <sz val="8"/>
        <rFont val="Arial"/>
        <family val="2"/>
      </rPr>
      <t>tuition discounts. At 2-year institutions, fee waivers are limited to 3% of FTE. Non-resident fees are waived for students in the SREB Academic Common Market program.</t>
    </r>
  </si>
  <si>
    <t xml:space="preserve">Reciprocity agreements with specific counties in GA, AL, AR, MO, VA, MS and NC exist for particular TN institutions. </t>
  </si>
  <si>
    <t>University of Kentucky</t>
  </si>
  <si>
    <t>University of Louisville</t>
  </si>
  <si>
    <t xml:space="preserve">Eastern Kentucky University </t>
  </si>
  <si>
    <t xml:space="preserve">Morehead State University </t>
  </si>
  <si>
    <t xml:space="preserve">Murray State University </t>
  </si>
  <si>
    <t xml:space="preserve">Western Kentucky University </t>
  </si>
  <si>
    <t xml:space="preserve">Kentucky State University </t>
  </si>
  <si>
    <t xml:space="preserve">Northern Kentucky University </t>
  </si>
  <si>
    <t>Bluegrass Community and Technical College</t>
  </si>
  <si>
    <t xml:space="preserve">Jefferson Community and Technical College </t>
  </si>
  <si>
    <t>Ashland Community and Technical College</t>
  </si>
  <si>
    <t xml:space="preserve">Big Sandy Community and Technical College </t>
  </si>
  <si>
    <t xml:space="preserve">Elizabethtown Community and Technical College </t>
  </si>
  <si>
    <t>Hazard Community and Technical College</t>
  </si>
  <si>
    <t xml:space="preserve">Hopkinsville Community College </t>
  </si>
  <si>
    <t>Madisonville Community College</t>
  </si>
  <si>
    <t xml:space="preserve">Maysville Community and Technical College </t>
  </si>
  <si>
    <t xml:space="preserve">Owensboro Community and Technical College </t>
  </si>
  <si>
    <t xml:space="preserve">Somerset Community and Technical College </t>
  </si>
  <si>
    <t>Southeast Kentucky Community and Technical College</t>
  </si>
  <si>
    <t>West Kentucky Community and Technical College</t>
  </si>
  <si>
    <t xml:space="preserve">Henderson Community College </t>
  </si>
  <si>
    <t>Gateway Community and Technical College</t>
  </si>
  <si>
    <t>Southcentral Kentucky Community and Technical College</t>
  </si>
  <si>
    <t>Reclassified: Met the criteria for Four-Year 3 in 2012-13, 2013-14, and 2014-15.</t>
  </si>
  <si>
    <t>Texas A &amp; M University</t>
  </si>
  <si>
    <t>Texas Tech University</t>
  </si>
  <si>
    <t>University of Houston</t>
  </si>
  <si>
    <t>University of North Texas</t>
  </si>
  <si>
    <t>University of Texas at Arlington</t>
  </si>
  <si>
    <t>University of Texas at Austin</t>
  </si>
  <si>
    <t>University of Texas at Dallas</t>
  </si>
  <si>
    <t>Texas Woman's University</t>
  </si>
  <si>
    <t>University of Texas at El Paso</t>
  </si>
  <si>
    <t>University of Texas at San Antonio</t>
  </si>
  <si>
    <t>Angelo State University</t>
  </si>
  <si>
    <t>Lamar University</t>
  </si>
  <si>
    <t>Midwestern State University</t>
  </si>
  <si>
    <t>Prairie View A &amp; M University</t>
  </si>
  <si>
    <t xml:space="preserve">Sam Houston State University </t>
  </si>
  <si>
    <t>Stephen F. Austin State University</t>
  </si>
  <si>
    <t xml:space="preserve">Sul Ross State University </t>
  </si>
  <si>
    <t>Tarleton State University</t>
  </si>
  <si>
    <t>not reported</t>
  </si>
  <si>
    <t>Texas A &amp; M International University</t>
  </si>
  <si>
    <t>Texas A &amp; M University-Commerce</t>
  </si>
  <si>
    <t>Texas A &amp; M University-Corpus Christi</t>
  </si>
  <si>
    <t>Texas A &amp; M University-Kingsville</t>
  </si>
  <si>
    <t>Texas Southern University</t>
  </si>
  <si>
    <t>University of Houston-Clear Lake</t>
  </si>
  <si>
    <t>University of Texas at Brownsville</t>
  </si>
  <si>
    <t>University of Texas at Tyler</t>
  </si>
  <si>
    <t>University of Texas of the Permian Basin</t>
  </si>
  <si>
    <t>University of Texas-Pan American</t>
  </si>
  <si>
    <t>West Texas A &amp; M University</t>
  </si>
  <si>
    <t>Texas A &amp; M -Texarkana</t>
  </si>
  <si>
    <t>Texas A &amp; M University - Central Texas</t>
  </si>
  <si>
    <t>University of Houston-Victoria</t>
  </si>
  <si>
    <t>Sul Ross State University-Rio Grande College</t>
  </si>
  <si>
    <t>228501B</t>
  </si>
  <si>
    <t>Texas A &amp; M University - San Antonio</t>
  </si>
  <si>
    <t>University of Houston-Downtown</t>
  </si>
  <si>
    <t>Texas A &amp; M University at Galveston</t>
  </si>
  <si>
    <t xml:space="preserve">Brazosport College </t>
  </si>
  <si>
    <t xml:space="preserve">Midland College </t>
  </si>
  <si>
    <t>South Texas College</t>
  </si>
  <si>
    <t xml:space="preserve">Amarillo College </t>
  </si>
  <si>
    <t xml:space="preserve">Austin Community College </t>
  </si>
  <si>
    <t xml:space="preserve">Blinn College </t>
  </si>
  <si>
    <t>Brookhaven College  (DCCCD)</t>
  </si>
  <si>
    <t xml:space="preserve">Central Texas College </t>
  </si>
  <si>
    <t>Collin County Community College District</t>
  </si>
  <si>
    <t xml:space="preserve">Del Mar College </t>
  </si>
  <si>
    <t>Eastfield College  (DCCCD)</t>
  </si>
  <si>
    <t>El Centro College  (DCCCD)</t>
  </si>
  <si>
    <t>El Paso County Community College District</t>
  </si>
  <si>
    <t>Houston Community College</t>
  </si>
  <si>
    <t xml:space="preserve">Kilgore College </t>
  </si>
  <si>
    <t xml:space="preserve">Laredo Community College </t>
  </si>
  <si>
    <t>Lone Star College System District</t>
  </si>
  <si>
    <t xml:space="preserve">McLennan Community College </t>
  </si>
  <si>
    <t xml:space="preserve">Navarro College </t>
  </si>
  <si>
    <t>North Central Texas Community College</t>
  </si>
  <si>
    <t>North Lake College  (DCCCD)</t>
  </si>
  <si>
    <t>Northwest Vista College (ACCD)</t>
  </si>
  <si>
    <t>Palo Alto College (ACCD)</t>
  </si>
  <si>
    <t>Richland College  (DCCCD)</t>
  </si>
  <si>
    <t>San Antonio College (ACCD)</t>
  </si>
  <si>
    <t>San Jacinto College</t>
  </si>
  <si>
    <t xml:space="preserve">South Plains College </t>
  </si>
  <si>
    <t>St. Philip's College  (ACCD)</t>
  </si>
  <si>
    <t>Tarrant County College</t>
  </si>
  <si>
    <t xml:space="preserve">Texas Southmost College </t>
  </si>
  <si>
    <t>Texas State Technical College-Waco</t>
  </si>
  <si>
    <t>Trinity Valley Community College</t>
  </si>
  <si>
    <t xml:space="preserve">Tyler Junior College </t>
  </si>
  <si>
    <t xml:space="preserve">Alvin Community College </t>
  </si>
  <si>
    <t xml:space="preserve">Angelina College </t>
  </si>
  <si>
    <t>Cedar Valley College  (DCCCD)</t>
  </si>
  <si>
    <t>Cisco College</t>
  </si>
  <si>
    <t>Coastal Bend College</t>
  </si>
  <si>
    <t>College of the Mainland</t>
  </si>
  <si>
    <t xml:space="preserve">Grayson County College </t>
  </si>
  <si>
    <t>Hill College</t>
  </si>
  <si>
    <t>Howard College (HCJCD)</t>
  </si>
  <si>
    <t>Lamar Institute of Technology</t>
  </si>
  <si>
    <t>Lamar State College-Port Arthur</t>
  </si>
  <si>
    <t xml:space="preserve">Lee College </t>
  </si>
  <si>
    <t>Mountain View College  (DCCCD)</t>
  </si>
  <si>
    <t xml:space="preserve">Northeast Texas Community College </t>
  </si>
  <si>
    <t xml:space="preserve">Odessa College </t>
  </si>
  <si>
    <t>Paris Junior College</t>
  </si>
  <si>
    <t xml:space="preserve">Southwest Texas Junior College </t>
  </si>
  <si>
    <t xml:space="preserve">Temple College </t>
  </si>
  <si>
    <t xml:space="preserve">Texarkana College </t>
  </si>
  <si>
    <t xml:space="preserve">Texas State Technical College-Harlingen </t>
  </si>
  <si>
    <t xml:space="preserve">Vernon College </t>
  </si>
  <si>
    <t xml:space="preserve">Victoria College </t>
  </si>
  <si>
    <t xml:space="preserve">Weatherford College </t>
  </si>
  <si>
    <t xml:space="preserve">Wharton County Junior College </t>
  </si>
  <si>
    <t xml:space="preserve">Clarendon College </t>
  </si>
  <si>
    <t xml:space="preserve">Frank Phillips College </t>
  </si>
  <si>
    <t xml:space="preserve">Galveston College </t>
  </si>
  <si>
    <t>Lamar State College-Orange</t>
  </si>
  <si>
    <t>Northeast Lakeview College (ACCD)</t>
  </si>
  <si>
    <t>???</t>
  </si>
  <si>
    <t>Panola College</t>
  </si>
  <si>
    <t xml:space="preserve">Ranger College </t>
  </si>
  <si>
    <t>Southwest Collegiate Institute for the Deaf (HCJCD)</t>
  </si>
  <si>
    <t>Texas State Technical College-Marshall</t>
  </si>
  <si>
    <t>Texas State Technical College-West Texas</t>
  </si>
  <si>
    <t xml:space="preserve">Western Texas College </t>
  </si>
  <si>
    <t>Texas A &amp; M Health Science Center</t>
  </si>
  <si>
    <t>reported under TAMUHSC</t>
  </si>
  <si>
    <t>Texas Tech University Health Sciences Center</t>
  </si>
  <si>
    <t>University of North Texas Health Science Center at Fort Worth</t>
  </si>
  <si>
    <t>University of Texas Health Science Center at Houston</t>
  </si>
  <si>
    <t>University of Texas Health Science Center at San Antonio</t>
  </si>
  <si>
    <t>University of Texas M.D. Anderson Cancer Center</t>
  </si>
  <si>
    <t>University of Texas Medical Branch at Galveston</t>
  </si>
  <si>
    <t>University of Texas Southwestern Medical Center at Dallas</t>
  </si>
  <si>
    <t>University of North Texas at Dallas</t>
  </si>
  <si>
    <t>New fall 2009. No degrees yet granted.</t>
  </si>
  <si>
    <t>West Virginia University</t>
  </si>
  <si>
    <t xml:space="preserve">Marshall University </t>
  </si>
  <si>
    <t>Fairmont State University</t>
  </si>
  <si>
    <t xml:space="preserve">Shepherd University </t>
  </si>
  <si>
    <t xml:space="preserve">Bluefield State College </t>
  </si>
  <si>
    <t xml:space="preserve">Concord University </t>
  </si>
  <si>
    <t xml:space="preserve">Glenville State College </t>
  </si>
  <si>
    <t>West Liberty University</t>
  </si>
  <si>
    <t xml:space="preserve">West Virginia State University </t>
  </si>
  <si>
    <t>West Virginia University Institute of Technology</t>
  </si>
  <si>
    <t>Potomac State College of West Virginia University</t>
  </si>
  <si>
    <t>West Virginia University at Parkersburg</t>
  </si>
  <si>
    <t>New River Community &amp; Technical College</t>
  </si>
  <si>
    <t>Pierpont Community &amp; Technical College</t>
  </si>
  <si>
    <t>West Virginia Northern Community College</t>
  </si>
  <si>
    <t>Blue Ridge Community &amp; Technical College</t>
  </si>
  <si>
    <t>Eastern West Virginia Community &amp; Technical College</t>
  </si>
  <si>
    <t>Mountwest Community &amp; Technical College</t>
  </si>
  <si>
    <t xml:space="preserve">Southern West Virginia Community &amp; Technical College </t>
  </si>
  <si>
    <t>West Virginia School of Osteopathic Medicine</t>
  </si>
  <si>
    <t>BridgeValley Community &amp; Technical College</t>
  </si>
  <si>
    <t>Met the criteria for Four-Year 5 in 2014-15.</t>
  </si>
  <si>
    <t>Met the criteria for Four-Year 6 in 2013-14 and 2014-15.</t>
  </si>
  <si>
    <t>Met the criteria for Two-Year 2 in 2014-15.</t>
  </si>
  <si>
    <t>Albany Technical College</t>
  </si>
  <si>
    <t>Athens Technical College</t>
  </si>
  <si>
    <t>Atlanta Technical College</t>
  </si>
  <si>
    <t>Augusta Technical College</t>
  </si>
  <si>
    <t>Central Georgia Technical College</t>
  </si>
  <si>
    <t>Chattahoochee Technical College</t>
  </si>
  <si>
    <t>Columbus Technical College</t>
  </si>
  <si>
    <t>Georgia Northwestern Technical College</t>
  </si>
  <si>
    <t>Georgia Piedmont Technical College</t>
  </si>
  <si>
    <t>Gwinnett Technical College</t>
  </si>
  <si>
    <t>Lanier Technical College</t>
  </si>
  <si>
    <t>Moultrie Technical College</t>
  </si>
  <si>
    <t>North Georgia Technical College</t>
  </si>
  <si>
    <t>Oconee Fall Line Technical College</t>
  </si>
  <si>
    <t>Ogeechee Technical College</t>
  </si>
  <si>
    <t>Savannah Technical College</t>
  </si>
  <si>
    <t>South Georgia Technical College</t>
  </si>
  <si>
    <t>Southeastern Technical College</t>
  </si>
  <si>
    <t>Southern Crescent Technical College</t>
  </si>
  <si>
    <t>Southwest Georgia Technical College</t>
  </si>
  <si>
    <t>West Georgia Technical College</t>
  </si>
  <si>
    <t>Wiregrass Georgia Technical College</t>
  </si>
  <si>
    <t>Coastal Pines Technical College</t>
  </si>
  <si>
    <t>Louisiana State University and A &amp; M College</t>
  </si>
  <si>
    <t xml:space="preserve">Louisiana Tech University </t>
  </si>
  <si>
    <t>University of Louisiana at Lafayette</t>
  </si>
  <si>
    <t>University of New Orleans</t>
  </si>
  <si>
    <t xml:space="preserve">Southeastern Louisiana University </t>
  </si>
  <si>
    <t xml:space="preserve">Southern University and A&amp;M College at Baton Rouge </t>
  </si>
  <si>
    <t>University of Louisiana at Monroe</t>
  </si>
  <si>
    <t>Grambling State University</t>
  </si>
  <si>
    <t>Louisiana State University in Shreveport</t>
  </si>
  <si>
    <t>McNeese State University</t>
  </si>
  <si>
    <t xml:space="preserve">Nicholls State University </t>
  </si>
  <si>
    <t>Northwestern State University</t>
  </si>
  <si>
    <t>Southern University at New Orleans</t>
  </si>
  <si>
    <t>Louisiana State University at Alexandria</t>
  </si>
  <si>
    <t>Baton Rouge Community College</t>
  </si>
  <si>
    <t>Bossier Parish Community College</t>
  </si>
  <si>
    <t xml:space="preserve">Delgado Community College </t>
  </si>
  <si>
    <t>Louisiana Delta Community College</t>
  </si>
  <si>
    <t>Louisiana State University at Eunice</t>
  </si>
  <si>
    <t>South Louisiana Community College</t>
  </si>
  <si>
    <t>Southern University in Shreveport</t>
  </si>
  <si>
    <t>Nunez Community College</t>
  </si>
  <si>
    <t>River Parishes Community College</t>
  </si>
  <si>
    <t>Central LA Technical College</t>
  </si>
  <si>
    <t>L.E. Fletcher Technical Community College</t>
  </si>
  <si>
    <t>Northshore Technical College</t>
  </si>
  <si>
    <t>Northwest LA Technical College</t>
  </si>
  <si>
    <t>South Central LA Technical College</t>
  </si>
  <si>
    <t>Sowela Technical Community College</t>
  </si>
  <si>
    <t>Louisiana State University Health Sciences Center - NO</t>
  </si>
  <si>
    <t>Louisiana State University Health Sciences Center - Shreveport</t>
  </si>
  <si>
    <t>Reclassified: Met the criteria for Four-Year 5 in 2012-13, 2013-14, and 2014-15.</t>
  </si>
  <si>
    <t>Florida International University</t>
  </si>
  <si>
    <t xml:space="preserve">Florida State University </t>
  </si>
  <si>
    <t xml:space="preserve">University of Central Florida </t>
  </si>
  <si>
    <t>University of Florida</t>
  </si>
  <si>
    <t xml:space="preserve">University of South Florida </t>
  </si>
  <si>
    <t xml:space="preserve">Florida Atlantic University </t>
  </si>
  <si>
    <t xml:space="preserve">Florida Agricultural &amp; Mechanical University </t>
  </si>
  <si>
    <t>University of North Florida</t>
  </si>
  <si>
    <t>University of West Florida</t>
  </si>
  <si>
    <t>Florida Gulf Coast University</t>
  </si>
  <si>
    <t>New College of Florida</t>
  </si>
  <si>
    <t xml:space="preserve">Ben Franklin Career Center </t>
  </si>
  <si>
    <t xml:space="preserve">Boone County Career &amp; Technical Center </t>
  </si>
  <si>
    <t>Cabell County Career Technology Center</t>
  </si>
  <si>
    <t xml:space="preserve">Carver Career Center </t>
  </si>
  <si>
    <t>Fayette Institute of Technology</t>
  </si>
  <si>
    <t xml:space="preserve">Fred W. Eberle Technical Center </t>
  </si>
  <si>
    <t xml:space="preserve">Garnet Career Center </t>
  </si>
  <si>
    <t>James Rumsey Technical Institute</t>
  </si>
  <si>
    <t>John D. Rockefeller IV Career Center</t>
  </si>
  <si>
    <t>Marion County Vocational-Technical Center</t>
  </si>
  <si>
    <t xml:space="preserve">McDowell County Vocational-Technical Center </t>
  </si>
  <si>
    <t>Mercer County Technical Education Center</t>
  </si>
  <si>
    <t xml:space="preserve">Mineral County Vocational-Technical Center </t>
  </si>
  <si>
    <t xml:space="preserve">Monongalia County Technical Education Center </t>
  </si>
  <si>
    <t>Putnam Career and Technical Center</t>
  </si>
  <si>
    <t>(Raleigh County) Academy of Careers and Technology</t>
  </si>
  <si>
    <t>Ralph R. Willis Vocational-Technical Center</t>
  </si>
  <si>
    <t>Roane-Jackson Technical Center</t>
  </si>
  <si>
    <t>South Branch Career &amp; Technical Center</t>
  </si>
  <si>
    <t>United Technical Center</t>
  </si>
  <si>
    <t>Greenbrier Practical School of Nursing</t>
  </si>
  <si>
    <t>Mingo Extended Learning Center</t>
  </si>
  <si>
    <t>Randolph County Career Technical Center</t>
  </si>
  <si>
    <t>Summers County School of Nursing</t>
  </si>
  <si>
    <t>Wood County School of Practical Nursing</t>
  </si>
  <si>
    <t xml:space="preserve">Wyoming County </t>
  </si>
  <si>
    <t>Clemson University</t>
  </si>
  <si>
    <t>University of South Carolina-Columbia</t>
  </si>
  <si>
    <t>College of Charleston</t>
  </si>
  <si>
    <t xml:space="preserve">The Citadel, the Military College of South Carolina </t>
  </si>
  <si>
    <t xml:space="preserve">Winthrop University </t>
  </si>
  <si>
    <t>Coastal Carolina University</t>
  </si>
  <si>
    <t xml:space="preserve">Francis Marion University </t>
  </si>
  <si>
    <t xml:space="preserve">South Carolina State University </t>
  </si>
  <si>
    <t>Lander University</t>
  </si>
  <si>
    <t>University of South Carolina-Aiken</t>
  </si>
  <si>
    <t>University of South Carolina-Beaufort</t>
  </si>
  <si>
    <t>University of South Carolina-Upstate</t>
  </si>
  <si>
    <t xml:space="preserve">Florence-Darlington Technical College </t>
  </si>
  <si>
    <t xml:space="preserve">Greenville Technical College </t>
  </si>
  <si>
    <t xml:space="preserve">Horry-Georgetown Technical College </t>
  </si>
  <si>
    <t xml:space="preserve">Midlands Technical College </t>
  </si>
  <si>
    <t xml:space="preserve">Piedmont Technical College </t>
  </si>
  <si>
    <t xml:space="preserve">Tri-County Technical College </t>
  </si>
  <si>
    <t xml:space="preserve">Trident Technical College </t>
  </si>
  <si>
    <t xml:space="preserve">Aiken Technical College </t>
  </si>
  <si>
    <t xml:space="preserve">Central Carolina Technical College </t>
  </si>
  <si>
    <t xml:space="preserve">Orangeburg-Calhoun Technical College </t>
  </si>
  <si>
    <t xml:space="preserve">Spartanburg Community College </t>
  </si>
  <si>
    <t xml:space="preserve">York Technical College </t>
  </si>
  <si>
    <t xml:space="preserve">Denmark Technical College </t>
  </si>
  <si>
    <t xml:space="preserve">Northeastern Technical College </t>
  </si>
  <si>
    <t>Technical College of the Lowcountry</t>
  </si>
  <si>
    <t>University of South Carolina-Lancaster</t>
  </si>
  <si>
    <t>University of South Carolina-Salkehatchie</t>
  </si>
  <si>
    <t>University of South Carolina-Sumter</t>
  </si>
  <si>
    <t>University of South Carolina-Union</t>
  </si>
  <si>
    <t xml:space="preserve">Willamsburg Technical College </t>
  </si>
  <si>
    <t>Medical University of South Carolina</t>
  </si>
  <si>
    <t xml:space="preserve">Broward College </t>
  </si>
  <si>
    <t xml:space="preserve">Chipola College </t>
  </si>
  <si>
    <t xml:space="preserve">Daytona State College </t>
  </si>
  <si>
    <t>Florida SouthWestern State College</t>
  </si>
  <si>
    <t>Florida State College at Jacksonville</t>
  </si>
  <si>
    <t xml:space="preserve">Indian River State College </t>
  </si>
  <si>
    <t xml:space="preserve">Miami Dade College </t>
  </si>
  <si>
    <t>Northwest Florida State College</t>
  </si>
  <si>
    <t xml:space="preserve">Palm Beach State College </t>
  </si>
  <si>
    <t xml:space="preserve">Polk State College </t>
  </si>
  <si>
    <t xml:space="preserve">St. Johns River State College </t>
  </si>
  <si>
    <t xml:space="preserve">St. Petersburg College </t>
  </si>
  <si>
    <t>State College of Florida, Manatee-Sarasota</t>
  </si>
  <si>
    <t>College of Central Florida</t>
  </si>
  <si>
    <t>Eastern Florida State College</t>
  </si>
  <si>
    <t xml:space="preserve">Hillsborough Community College </t>
  </si>
  <si>
    <t xml:space="preserve">Pasco-Hernando Community College </t>
  </si>
  <si>
    <t xml:space="preserve">Pensacola State College </t>
  </si>
  <si>
    <t xml:space="preserve">Santa Fe College </t>
  </si>
  <si>
    <t>Seminole State College of Florida</t>
  </si>
  <si>
    <t xml:space="preserve">Tallahassee Community College </t>
  </si>
  <si>
    <t xml:space="preserve">Valencia College </t>
  </si>
  <si>
    <t>Florida Gateway College</t>
  </si>
  <si>
    <t xml:space="preserve">Gulf Coast State College </t>
  </si>
  <si>
    <t xml:space="preserve">Lake-Sumter State College </t>
  </si>
  <si>
    <t xml:space="preserve">South Florida State College </t>
  </si>
  <si>
    <t xml:space="preserve">Florida Keys Community College </t>
  </si>
  <si>
    <t xml:space="preserve">North Florida Community College </t>
  </si>
  <si>
    <t>Met the criteria for Two-Year with Bachelor's in 2013-14 and 2014-15.</t>
  </si>
  <si>
    <t>Reclassified: Met the criteria for Two-Year with Bachelor's in 2012-13, 2013-14, and 2014-15.</t>
  </si>
  <si>
    <t>Met the criteria for Two-Year with Bachelor's in 2014-15.</t>
  </si>
  <si>
    <t>University of Arkansas, Fayetteville</t>
  </si>
  <si>
    <t>Arkansas State University</t>
  </si>
  <si>
    <t>Arkansas Tech University</t>
  </si>
  <si>
    <t>University of Arkansas at Little Rock</t>
  </si>
  <si>
    <t xml:space="preserve">University of Central Arkansas </t>
  </si>
  <si>
    <t>Henderson State University</t>
  </si>
  <si>
    <t>Southern Arkansas University</t>
  </si>
  <si>
    <t>University of Arkansas at Monticello</t>
  </si>
  <si>
    <t>University of Arkansas at Fort Smith</t>
  </si>
  <si>
    <t>University of Arkansas at Pine Bluff</t>
  </si>
  <si>
    <t xml:space="preserve">Northwest Arkansas Community College </t>
  </si>
  <si>
    <t>Pulaski Technical College</t>
  </si>
  <si>
    <t>Arkansas State University-Beebe</t>
  </si>
  <si>
    <t>National Park Community College</t>
  </si>
  <si>
    <t>Arkansas Northeastern College</t>
  </si>
  <si>
    <t>Arkansas State University Mountain Home</t>
  </si>
  <si>
    <t>Arkansas State University-Newport</t>
  </si>
  <si>
    <t>Black River Technical College</t>
  </si>
  <si>
    <t>College of the Ouachitas</t>
  </si>
  <si>
    <t>Cossatot Community College of the University of Arkansas</t>
  </si>
  <si>
    <t xml:space="preserve">East Arkansas Community College </t>
  </si>
  <si>
    <t xml:space="preserve">Mid-South Community College </t>
  </si>
  <si>
    <t>North Arkansas College</t>
  </si>
  <si>
    <t xml:space="preserve">Ozarka College </t>
  </si>
  <si>
    <t>Phillips Community College of the Univ of Arkansas</t>
  </si>
  <si>
    <t xml:space="preserve">Rich Mountain Community College </t>
  </si>
  <si>
    <t>South Arkansas Community College</t>
  </si>
  <si>
    <t>Southeast Arkansas College</t>
  </si>
  <si>
    <t>Southern Arkansas University Tech</t>
  </si>
  <si>
    <t>University of Arkansas Community College at Batesville</t>
  </si>
  <si>
    <t>University of Arkansas Community College at Hope</t>
  </si>
  <si>
    <t>University of Arkansas Community College at Morrilton</t>
  </si>
  <si>
    <t>University of Arkansas for Medical Sciences</t>
  </si>
  <si>
    <t>Reclassified: Met the criteria for Four-Year 2 in 2012-13, 2013-14, and 2014-15.</t>
  </si>
  <si>
    <t xml:space="preserve">Met the criteria for Two-Year 3 in 2013-14 and 2014-15. </t>
  </si>
  <si>
    <t>Asheville-Buncombe Technical Community College</t>
  </si>
  <si>
    <t>Cape Fear Community College</t>
  </si>
  <si>
    <t xml:space="preserve">Central Piedmont Community College </t>
  </si>
  <si>
    <t>Fayetteville Technical Community College</t>
  </si>
  <si>
    <t>Forsyth Technical Community College</t>
  </si>
  <si>
    <t>Guilford Technical Community College</t>
  </si>
  <si>
    <t>Pitt Community College</t>
  </si>
  <si>
    <t>Rowan-Cabarrus Community College</t>
  </si>
  <si>
    <t>Wake Technical Community College</t>
  </si>
  <si>
    <t>Alamance Community College</t>
  </si>
  <si>
    <t>Caldwell Community College &amp; Technical Institute</t>
  </si>
  <si>
    <t>Catawba Valley Community College</t>
  </si>
  <si>
    <t>Central Carolina Commuity College</t>
  </si>
  <si>
    <t>Cleveland Community College</t>
  </si>
  <si>
    <t xml:space="preserve">Coastal Carolina Community College </t>
  </si>
  <si>
    <t xml:space="preserve">Craven Community College </t>
  </si>
  <si>
    <t xml:space="preserve">Davidson County Community College </t>
  </si>
  <si>
    <t>Durham Technical Community College</t>
  </si>
  <si>
    <t>Edgecombe Community College</t>
  </si>
  <si>
    <t xml:space="preserve">Gaston College </t>
  </si>
  <si>
    <t xml:space="preserve">Isothermal Community College </t>
  </si>
  <si>
    <t>Johnston Community College</t>
  </si>
  <si>
    <t xml:space="preserve">Lenoir Community College </t>
  </si>
  <si>
    <t xml:space="preserve">Mitchell Community College </t>
  </si>
  <si>
    <t>Nash Community College</t>
  </si>
  <si>
    <t>Randolph Community College</t>
  </si>
  <si>
    <t>Robeson Community College</t>
  </si>
  <si>
    <t xml:space="preserve">Sandhills Community College </t>
  </si>
  <si>
    <t>Stanly Community College</t>
  </si>
  <si>
    <t xml:space="preserve">Surry Community College </t>
  </si>
  <si>
    <t xml:space="preserve">Vance-Granville Community College </t>
  </si>
  <si>
    <t>Wayne Community College</t>
  </si>
  <si>
    <t xml:space="preserve">Western Piedmont Community College </t>
  </si>
  <si>
    <t xml:space="preserve">Wilkes Community College </t>
  </si>
  <si>
    <t xml:space="preserve">Beaufort County Community College </t>
  </si>
  <si>
    <t>Bladen Community College</t>
  </si>
  <si>
    <t>Blue Ridge Community College</t>
  </si>
  <si>
    <t>Brunswick Community College</t>
  </si>
  <si>
    <t>Carteret Community College</t>
  </si>
  <si>
    <t>College of the Albemarle</t>
  </si>
  <si>
    <t xml:space="preserve">Halifax Community College </t>
  </si>
  <si>
    <t>Haywood Community College</t>
  </si>
  <si>
    <t>James Sprunt Community College</t>
  </si>
  <si>
    <t xml:space="preserve">Martin Community College </t>
  </si>
  <si>
    <t>Mayland Community College</t>
  </si>
  <si>
    <t>McDowell Technical Community College</t>
  </si>
  <si>
    <t>Montgomery Community College</t>
  </si>
  <si>
    <t>Pamlico Community College</t>
  </si>
  <si>
    <t>Piedmont Community College</t>
  </si>
  <si>
    <t>Richmond Community College</t>
  </si>
  <si>
    <t>Roanoke-Chowan Community College</t>
  </si>
  <si>
    <t xml:space="preserve">Rockingham Community College </t>
  </si>
  <si>
    <t>Sampson Community College</t>
  </si>
  <si>
    <t>South Piedmont Community College</t>
  </si>
  <si>
    <t xml:space="preserve">Southeastern Community College </t>
  </si>
  <si>
    <t xml:space="preserve">Southwestern Community College </t>
  </si>
  <si>
    <t xml:space="preserve">Tri-County Community College </t>
  </si>
  <si>
    <t>Wilson Community College</t>
  </si>
  <si>
    <t xml:space="preserve">Canadian Valley Technology Center                 </t>
  </si>
  <si>
    <t xml:space="preserve">Francis Tuttle Technology Center                  </t>
  </si>
  <si>
    <t xml:space="preserve">Metro Technology Centers                          </t>
  </si>
  <si>
    <t xml:space="preserve">Autry Technology Center                           </t>
  </si>
  <si>
    <t xml:space="preserve">Caddo Kiowa Technology Center                     </t>
  </si>
  <si>
    <t xml:space="preserve">Central Technology Center                         </t>
  </si>
  <si>
    <t xml:space="preserve">Chisholm Trail Technology Center                  </t>
  </si>
  <si>
    <t xml:space="preserve">Eastern Oklahoma County Technology Center         </t>
  </si>
  <si>
    <t xml:space="preserve">Gordon Cooper Technology Center                   </t>
  </si>
  <si>
    <t xml:space="preserve">Great Plains Technology Center                    </t>
  </si>
  <si>
    <t xml:space="preserve">Green Country Technology Center                   </t>
  </si>
  <si>
    <t xml:space="preserve">High Plains Technology Center                     </t>
  </si>
  <si>
    <t xml:space="preserve">Indian Capital Technology Center-Muskogee         </t>
  </si>
  <si>
    <t xml:space="preserve">Indian Capital Technology Center-Sallisaw         </t>
  </si>
  <si>
    <t xml:space="preserve">Indian Capital Technology Center-Stilwell         </t>
  </si>
  <si>
    <t xml:space="preserve">Indian Capital Technology Center-Tahlequah        </t>
  </si>
  <si>
    <t xml:space="preserve">Kiamichi Technology Center-Atoka                  </t>
  </si>
  <si>
    <t xml:space="preserve">Kiamichi Technology Center-Durant                 </t>
  </si>
  <si>
    <t xml:space="preserve">Kiamichi Technology Center-Hugo                   </t>
  </si>
  <si>
    <t xml:space="preserve">Kiamichi Technology Center-Idabel                 </t>
  </si>
  <si>
    <t xml:space="preserve">Kiamichi Technology Center-McAlester              </t>
  </si>
  <si>
    <t xml:space="preserve">Kiamichi Technology Center-Poteau                 </t>
  </si>
  <si>
    <t xml:space="preserve">Kiamichi Technology Center-Spiro                  </t>
  </si>
  <si>
    <t xml:space="preserve">Kiamichi Technology Center-Stigler                </t>
  </si>
  <si>
    <t xml:space="preserve">Kiamichi Technology Center-Talihina               </t>
  </si>
  <si>
    <t xml:space="preserve">Meridian Technology Center                        </t>
  </si>
  <si>
    <t xml:space="preserve">Mid-America Technology Center                     </t>
  </si>
  <si>
    <t xml:space="preserve">Mid-Del Technology Center                         </t>
  </si>
  <si>
    <t xml:space="preserve">Moore Norman Technology Center                    </t>
  </si>
  <si>
    <t xml:space="preserve">Northeast Technology Center-Afton                 </t>
  </si>
  <si>
    <t>Northeast Technology Center-Claremore</t>
  </si>
  <si>
    <t xml:space="preserve">Northeast Technology Center-Kansas                </t>
  </si>
  <si>
    <t xml:space="preserve">Northeast Technology Center-Pryor                 </t>
  </si>
  <si>
    <t xml:space="preserve">Northwest Technology Center-Alva                  </t>
  </si>
  <si>
    <t xml:space="preserve">Northwest Technology Center-Fairview              </t>
  </si>
  <si>
    <t xml:space="preserve">Pioneer Technology Center                         </t>
  </si>
  <si>
    <t xml:space="preserve">Pontotoc Technology Center                        </t>
  </si>
  <si>
    <t xml:space="preserve">Red River Technology Center                       </t>
  </si>
  <si>
    <t xml:space="preserve">Southern Oklahoma Technology Center               </t>
  </si>
  <si>
    <t xml:space="preserve">Southwest Technology Center                       </t>
  </si>
  <si>
    <t xml:space="preserve">Tri County Technology Center                      </t>
  </si>
  <si>
    <t xml:space="preserve">Tulsa County Area Voc Tech School Dist 18-Peoria  </t>
  </si>
  <si>
    <t xml:space="preserve">Tulsa Technology Center-Broken Arrow Campus       </t>
  </si>
  <si>
    <t xml:space="preserve">Tulsa Technology Center-Lemley Campus             </t>
  </si>
  <si>
    <t xml:space="preserve">Tulsa Technology Center-Riverside Campus          </t>
  </si>
  <si>
    <t xml:space="preserve">Wes Watkins Technology Center                     </t>
  </si>
  <si>
    <t xml:space="preserve">Western Technology Center                         </t>
  </si>
  <si>
    <t>Met the criteria for Technical Institute or College 1 in 2013-14 and 2014-15.</t>
  </si>
  <si>
    <r>
      <t xml:space="preserve">Tulsa Technology Center-Owasso  </t>
    </r>
    <r>
      <rPr>
        <sz val="10"/>
        <color rgb="FFFF0000"/>
        <rFont val="Arial"/>
        <family val="2"/>
      </rPr>
      <t>NEW</t>
    </r>
  </si>
  <si>
    <r>
      <t xml:space="preserve">Tulsa Technology Center-Sand Springs  </t>
    </r>
    <r>
      <rPr>
        <sz val="10"/>
        <color rgb="FFFF0000"/>
        <rFont val="Arial"/>
        <family val="2"/>
      </rPr>
      <t>NEW</t>
    </r>
  </si>
  <si>
    <t>Oklahoma State University Main Campus</t>
  </si>
  <si>
    <t>University of Oklahoma Norman Campus</t>
  </si>
  <si>
    <t>Northeastern State University</t>
  </si>
  <si>
    <t>University of Central Oklahoma</t>
  </si>
  <si>
    <t xml:space="preserve">Southeastern Oklahoma State University </t>
  </si>
  <si>
    <t xml:space="preserve">Cameron University </t>
  </si>
  <si>
    <t xml:space="preserve">East Central University </t>
  </si>
  <si>
    <t>Langston University</t>
  </si>
  <si>
    <t xml:space="preserve">Northwestern Oklahoma State University </t>
  </si>
  <si>
    <t>Southwestern Oklahoma State University</t>
  </si>
  <si>
    <t xml:space="preserve">Oklahoma Panhandle State University </t>
  </si>
  <si>
    <t>Rogers State University</t>
  </si>
  <si>
    <t>University of Science and Arts of Oklahoma</t>
  </si>
  <si>
    <t xml:space="preserve">Oklahoma State University Technical Branch-Okmulgee </t>
  </si>
  <si>
    <t xml:space="preserve">Oklahoma State University-Oklahoma City </t>
  </si>
  <si>
    <t xml:space="preserve">Oklahoma City Community College </t>
  </si>
  <si>
    <t xml:space="preserve">Rose State College </t>
  </si>
  <si>
    <t xml:space="preserve">Tulsa Community College </t>
  </si>
  <si>
    <t>Carl Albert State College</t>
  </si>
  <si>
    <t xml:space="preserve">Northern Oklahoma College </t>
  </si>
  <si>
    <t xml:space="preserve">Connors State College </t>
  </si>
  <si>
    <t xml:space="preserve">Eastern Oklahoma State College </t>
  </si>
  <si>
    <t xml:space="preserve">Murray State College </t>
  </si>
  <si>
    <t xml:space="preserve">Northeastern Oklahoma A &amp; M College </t>
  </si>
  <si>
    <t>Redlands Community College</t>
  </si>
  <si>
    <t xml:space="preserve">Seminole State College </t>
  </si>
  <si>
    <t xml:space="preserve">Western Oklahoma State College </t>
  </si>
  <si>
    <t>Met the criteria for Two-Year 2 institution in 2013-14 and 2014-15.</t>
  </si>
  <si>
    <t>Met the criteria for Two-Year 3 institution in 2013-14 and 2014-15.</t>
  </si>
  <si>
    <t xml:space="preserve">Hinds Community College </t>
  </si>
  <si>
    <t xml:space="preserve">Itawamba Community College </t>
  </si>
  <si>
    <t xml:space="preserve">Mississippi Gulf Coast Community College </t>
  </si>
  <si>
    <t xml:space="preserve">Northwest Mississippi Community College </t>
  </si>
  <si>
    <t xml:space="preserve">Copiah-Lincoln Community College </t>
  </si>
  <si>
    <t xml:space="preserve">East Central Community College </t>
  </si>
  <si>
    <t xml:space="preserve">East Mississippi Community College </t>
  </si>
  <si>
    <t xml:space="preserve">Holmes Community College </t>
  </si>
  <si>
    <t xml:space="preserve">Jones County Junior College </t>
  </si>
  <si>
    <t xml:space="preserve">Meridian Community College </t>
  </si>
  <si>
    <t xml:space="preserve">Mississippi Delta Community College </t>
  </si>
  <si>
    <t xml:space="preserve">Northeast Mississippi Community College </t>
  </si>
  <si>
    <t xml:space="preserve">Pearl River Community College </t>
  </si>
  <si>
    <t xml:space="preserve">Coahoma Community College </t>
  </si>
  <si>
    <t>Southwest Mississippi Community College</t>
  </si>
  <si>
    <t xml:space="preserve">George Mason University </t>
  </si>
  <si>
    <t xml:space="preserve">Old Dominion University </t>
  </si>
  <si>
    <t>University of Virginia</t>
  </si>
  <si>
    <t xml:space="preserve">Virginia Tech </t>
  </si>
  <si>
    <t>College of William &amp; Mary</t>
  </si>
  <si>
    <t>Virginia Commonwealth University</t>
  </si>
  <si>
    <t>James Madison University</t>
  </si>
  <si>
    <t xml:space="preserve">Longwood University </t>
  </si>
  <si>
    <t xml:space="preserve">Norfolk State University </t>
  </si>
  <si>
    <t>Radford University</t>
  </si>
  <si>
    <t xml:space="preserve">University of Mary Washington </t>
  </si>
  <si>
    <t xml:space="preserve">Virginia State University </t>
  </si>
  <si>
    <t>Christopher Newport University</t>
  </si>
  <si>
    <t xml:space="preserve">University of Virginia's College at Wise </t>
  </si>
  <si>
    <t>J.S. Reynolds Community College</t>
  </si>
  <si>
    <t>John Tyler Community College</t>
  </si>
  <si>
    <t xml:space="preserve">Northern Virginia Community College </t>
  </si>
  <si>
    <t xml:space="preserve">Thomas Nelson Community College </t>
  </si>
  <si>
    <t xml:space="preserve">Tidewater Community College </t>
  </si>
  <si>
    <t xml:space="preserve">Blue Ridge Community College </t>
  </si>
  <si>
    <t xml:space="preserve">Central Virginia Community College </t>
  </si>
  <si>
    <t xml:space="preserve">Danville Community College </t>
  </si>
  <si>
    <t>Germanna Community College</t>
  </si>
  <si>
    <t>Lord Fairfax Community College</t>
  </si>
  <si>
    <t>Mountain Empire Community College</t>
  </si>
  <si>
    <t xml:space="preserve">New River Community College </t>
  </si>
  <si>
    <t xml:space="preserve">Patrick Henry Community College </t>
  </si>
  <si>
    <t xml:space="preserve">Piedmont Virginia Community College </t>
  </si>
  <si>
    <t>Southside Virginia Community College</t>
  </si>
  <si>
    <t xml:space="preserve">Southwest Virginia Community College </t>
  </si>
  <si>
    <t xml:space="preserve">Virginia Western Community College </t>
  </si>
  <si>
    <t xml:space="preserve">Wytheville Community College </t>
  </si>
  <si>
    <t xml:space="preserve">D.S. Lancaster Community College </t>
  </si>
  <si>
    <t>Eastern Shore Community College</t>
  </si>
  <si>
    <t>Paul D. Camp Community College</t>
  </si>
  <si>
    <t>Rappahannock Community College</t>
  </si>
  <si>
    <t xml:space="preserve">Richard Bland College </t>
  </si>
  <si>
    <t xml:space="preserve">Virginia Highlands Community College </t>
  </si>
  <si>
    <t>Virginia Military Institute</t>
  </si>
  <si>
    <t>Met the criteria for Four-Year 1 in 2013-14 and 2014-2015.</t>
  </si>
  <si>
    <t>Texas State University</t>
  </si>
  <si>
    <t>University of Maryland College Park</t>
  </si>
  <si>
    <t>University of Maryland, Baltimore County</t>
  </si>
  <si>
    <t xml:space="preserve">Towson University </t>
  </si>
  <si>
    <t xml:space="preserve">Bowie State University </t>
  </si>
  <si>
    <t xml:space="preserve">Frostburg State University </t>
  </si>
  <si>
    <t xml:space="preserve">Salisbury University </t>
  </si>
  <si>
    <t>University of Baltimore</t>
  </si>
  <si>
    <t xml:space="preserve">University of Maryland Eastern Shore </t>
  </si>
  <si>
    <t>Coppin State University</t>
  </si>
  <si>
    <t>Saint Mary's College of Maryland</t>
  </si>
  <si>
    <t xml:space="preserve">Anne Arundel Community College </t>
  </si>
  <si>
    <t>College of Southern Maryland</t>
  </si>
  <si>
    <t>Community College of Baltimore County</t>
  </si>
  <si>
    <t xml:space="preserve">Howard Community College </t>
  </si>
  <si>
    <t>Montgomery College</t>
  </si>
  <si>
    <t xml:space="preserve">Prince George's Community College </t>
  </si>
  <si>
    <t>Allegany College of Maryland</t>
  </si>
  <si>
    <t>Baltimore City Community College</t>
  </si>
  <si>
    <t>Carroll Community College</t>
  </si>
  <si>
    <t xml:space="preserve">Frederick Community College </t>
  </si>
  <si>
    <t xml:space="preserve">Hagerstown Community College </t>
  </si>
  <si>
    <t xml:space="preserve">Harford Community College </t>
  </si>
  <si>
    <t xml:space="preserve">Wor-Wic Community College </t>
  </si>
  <si>
    <t xml:space="preserve">Cecil Community College </t>
  </si>
  <si>
    <t xml:space="preserve">Chesapeake College </t>
  </si>
  <si>
    <t xml:space="preserve">Garrett College </t>
  </si>
  <si>
    <t>University of Maryland University College</t>
  </si>
  <si>
    <t xml:space="preserve">University of Maryland, Baltimore </t>
  </si>
  <si>
    <t>Met the criteria for Two-Year 3 institution in 2014-15.</t>
  </si>
  <si>
    <t>Met the criteria for Four-Year 1 in 2013-14 and 2014-15.</t>
  </si>
  <si>
    <t>Met the criteria for Four-Year 4 in 2014-15.</t>
  </si>
  <si>
    <t>Met the criteria for Two-Year 1 in 2014-15.</t>
  </si>
  <si>
    <t>Public Four-Year Institutions, 2014-15</t>
  </si>
  <si>
    <t>February 2016</t>
  </si>
  <si>
    <t>Public Two-Year Colleges and Technical Institutes or Colleges, 2014-15</t>
  </si>
  <si>
    <t>Public Institutions, 2014-15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</si>
</sst>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_)"/>
    <numFmt numFmtId="165" formatCode="_(* #,##0_);_(* \(#,##0\);_(* &quot;-&quot;??_);_(@_)"/>
    <numFmt numFmtId="166" formatCode="&quot;$&quot;#,##0"/>
    <numFmt numFmtId="167" formatCode="General_)"/>
    <numFmt numFmtId="168" formatCode="_(* \ #,##0_);_(* \(#,##0\);_(* &quot;-&quot;_);_(@_)"/>
    <numFmt numFmtId="169" formatCode="#,##0.000_);\(#,##0.000\)"/>
  </numFmts>
  <fonts count="72">
    <font>
      <sz val="12"/>
      <name val="AGaramond"/>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Garamond"/>
      <family val="3"/>
    </font>
    <font>
      <sz val="12"/>
      <name val="AGaramond"/>
      <family val="1"/>
    </font>
    <font>
      <sz val="8"/>
      <name val="Arial"/>
      <family val="2"/>
    </font>
    <font>
      <b/>
      <sz val="14"/>
      <name val="Arial"/>
      <family val="2"/>
    </font>
    <font>
      <sz val="10"/>
      <name val="Arial"/>
      <family val="2"/>
    </font>
    <font>
      <b/>
      <sz val="12"/>
      <name val="Arial"/>
      <family val="2"/>
    </font>
    <font>
      <b/>
      <sz val="9"/>
      <name val="Arial"/>
      <family val="2"/>
    </font>
    <font>
      <b/>
      <sz val="10"/>
      <name val="Arial"/>
      <family val="2"/>
    </font>
    <font>
      <sz val="12"/>
      <name val="Arial"/>
      <family val="2"/>
    </font>
    <font>
      <b/>
      <sz val="8"/>
      <color indexed="81"/>
      <name val="Tahoma"/>
      <family val="2"/>
    </font>
    <font>
      <sz val="10"/>
      <color indexed="19"/>
      <name val="Arial"/>
      <family val="2"/>
    </font>
    <font>
      <i/>
      <sz val="10"/>
      <name val="Arial"/>
      <family val="2"/>
    </font>
    <font>
      <b/>
      <sz val="10"/>
      <color indexed="12"/>
      <name val="Arial"/>
      <family val="2"/>
    </font>
    <font>
      <sz val="10"/>
      <name val="AGaramond"/>
      <family val="1"/>
    </font>
    <font>
      <sz val="10"/>
      <name val="Courier"/>
      <family val="3"/>
    </font>
    <font>
      <sz val="8"/>
      <color indexed="81"/>
      <name val="Tahoma"/>
      <family val="2"/>
    </font>
    <font>
      <sz val="8"/>
      <name val="Arial"/>
      <family val="2"/>
    </font>
    <font>
      <sz val="9"/>
      <name val="AGaramond"/>
      <family val="3"/>
    </font>
    <font>
      <sz val="8"/>
      <name val="AGaramond"/>
      <family val="3"/>
    </font>
    <font>
      <sz val="10"/>
      <name val="Arial"/>
      <family val="2"/>
    </font>
    <font>
      <sz val="14"/>
      <name val="Arial"/>
      <family val="2"/>
    </font>
    <font>
      <sz val="9"/>
      <name val="Arial"/>
      <family val="2"/>
    </font>
    <font>
      <b/>
      <sz val="8"/>
      <name val="Arial"/>
      <family val="2"/>
    </font>
    <font>
      <b/>
      <sz val="10"/>
      <color theme="0"/>
      <name val="Arial"/>
      <family val="2"/>
    </font>
    <font>
      <sz val="8"/>
      <color indexed="10"/>
      <name val="Arial"/>
      <family val="2"/>
    </font>
    <font>
      <b/>
      <sz val="14"/>
      <color theme="0"/>
      <name val="Arial"/>
      <family val="2"/>
    </font>
    <font>
      <b/>
      <sz val="10"/>
      <color indexed="81"/>
      <name val="Tahoma"/>
      <family val="2"/>
    </font>
    <font>
      <sz val="10"/>
      <color indexed="81"/>
      <name val="Tahoma"/>
      <family val="2"/>
    </font>
    <font>
      <sz val="10"/>
      <color indexed="8"/>
      <name val="Arial"/>
      <family val="2"/>
    </font>
    <font>
      <sz val="10"/>
      <color theme="1"/>
      <name val="Arial"/>
      <family val="2"/>
    </font>
    <font>
      <sz val="11"/>
      <color indexed="8"/>
      <name val="Calibri"/>
      <family val="2"/>
    </font>
    <font>
      <sz val="10"/>
      <name val="Helv"/>
    </font>
    <font>
      <sz val="12"/>
      <name val="AGaramond"/>
      <family val="1"/>
    </font>
    <font>
      <sz val="10"/>
      <color rgb="FF000000"/>
      <name val="Times New Roman"/>
      <family val="1"/>
    </font>
    <font>
      <sz val="9"/>
      <color indexed="81"/>
      <name val="Tahoma"/>
      <family val="2"/>
    </font>
    <font>
      <b/>
      <sz val="9"/>
      <color indexed="81"/>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8"/>
      <name val="Arial"/>
      <family val="2"/>
    </font>
    <font>
      <b/>
      <sz val="10"/>
      <color rgb="FFC00000"/>
      <name val="Arial"/>
      <family val="2"/>
    </font>
    <font>
      <b/>
      <sz val="8"/>
      <name val="Times New Roman"/>
      <family val="1"/>
    </font>
    <font>
      <b/>
      <sz val="8"/>
      <color rgb="FFC00000"/>
      <name val="Times New Roman"/>
      <family val="1"/>
    </font>
    <font>
      <sz val="10"/>
      <color rgb="FF0000FF"/>
      <name val="Arial"/>
      <family val="2"/>
    </font>
    <font>
      <sz val="8"/>
      <name val="Times New Roman"/>
      <family val="1"/>
    </font>
    <font>
      <b/>
      <sz val="8"/>
      <color rgb="FFFF0000"/>
      <name val="Times New Roman"/>
      <family val="1"/>
    </font>
    <font>
      <sz val="10"/>
      <color rgb="FFFF0000"/>
      <name val="Arial"/>
      <family val="2"/>
    </font>
    <font>
      <sz val="10"/>
      <color rgb="FFC00000"/>
      <name val="Arial"/>
      <family val="2"/>
    </font>
  </fonts>
  <fills count="51">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1"/>
        <bgColor indexed="64"/>
      </patternFill>
    </fill>
    <fill>
      <patternFill patternType="solid">
        <fgColor theme="9" tint="0.59999389629810485"/>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5" tint="0.59999389629810485"/>
        <bgColor indexed="64"/>
      </patternFill>
    </fill>
    <fill>
      <patternFill patternType="solid">
        <fgColor indexed="46"/>
        <bgColor indexed="64"/>
      </patternFill>
    </fill>
    <fill>
      <patternFill patternType="solid">
        <fgColor indexed="44"/>
        <bgColor indexed="64"/>
      </patternFill>
    </fill>
    <fill>
      <patternFill patternType="solid">
        <fgColor indexed="44"/>
        <bgColor indexed="42"/>
      </patternFill>
    </fill>
    <fill>
      <patternFill patternType="solid">
        <fgColor rgb="FF92D050"/>
        <bgColor indexed="64"/>
      </patternFill>
    </fill>
    <fill>
      <patternFill patternType="solid">
        <fgColor indexed="43"/>
        <bgColor indexed="64"/>
      </patternFill>
    </fill>
    <fill>
      <patternFill patternType="solid">
        <fgColor indexed="42"/>
        <bgColor indexed="64"/>
      </patternFill>
    </fill>
    <fill>
      <patternFill patternType="solid">
        <fgColor rgb="FFFFFF00"/>
        <bgColor indexed="64"/>
      </patternFill>
    </fill>
    <fill>
      <patternFill patternType="solid">
        <fgColor indexed="45"/>
        <bgColor indexed="64"/>
      </patternFill>
    </fill>
    <fill>
      <patternFill patternType="solid">
        <fgColor rgb="FFFF99CC"/>
        <bgColor indexed="64"/>
      </patternFill>
    </fill>
    <fill>
      <patternFill patternType="solid">
        <fgColor indexed="47"/>
        <bgColor indexed="64"/>
      </patternFill>
    </fill>
    <fill>
      <patternFill patternType="solid">
        <fgColor indexed="47"/>
        <bgColor indexed="42"/>
      </patternFill>
    </fill>
    <fill>
      <patternFill patternType="solid">
        <fgColor indexed="42"/>
        <bgColor indexed="42"/>
      </patternFill>
    </fill>
    <fill>
      <patternFill patternType="solid">
        <fgColor indexed="51"/>
        <bgColor indexed="64"/>
      </patternFill>
    </fill>
    <fill>
      <patternFill patternType="solid">
        <fgColor rgb="FFFFCC00"/>
        <bgColor indexed="64"/>
      </patternFill>
    </fill>
    <fill>
      <patternFill patternType="solid">
        <fgColor rgb="FF99CCFF"/>
        <bgColor indexed="64"/>
      </patternFill>
    </fill>
    <fill>
      <patternFill patternType="solid">
        <fgColor indexed="15"/>
        <bgColor indexed="64"/>
      </patternFill>
    </fill>
    <fill>
      <patternFill patternType="solid">
        <fgColor indexed="45"/>
        <bgColor indexed="42"/>
      </patternFill>
    </fill>
    <fill>
      <patternFill patternType="solid">
        <fgColor indexed="15"/>
        <bgColor indexed="42"/>
      </patternFill>
    </fill>
    <fill>
      <patternFill patternType="solid">
        <fgColor indexed="43"/>
        <bgColor indexed="42"/>
      </patternFill>
    </fill>
    <fill>
      <patternFill patternType="solid">
        <fgColor theme="5" tint="0.79998168889431442"/>
        <bgColor indexed="64"/>
      </patternFill>
    </fill>
    <fill>
      <patternFill patternType="solid">
        <fgColor rgb="FFFF66FF"/>
        <bgColor indexed="64"/>
      </patternFill>
    </fill>
  </fills>
  <borders count="74">
    <border>
      <left/>
      <right/>
      <top/>
      <bottom/>
      <diagonal/>
    </border>
    <border>
      <left/>
      <right/>
      <top style="thin">
        <color indexed="64"/>
      </top>
      <bottom/>
      <diagonal/>
    </border>
    <border>
      <left/>
      <right/>
      <top style="thin">
        <color indexed="8"/>
      </top>
      <bottom/>
      <diagonal/>
    </border>
    <border>
      <left/>
      <right/>
      <top/>
      <bottom style="thin">
        <color indexed="64"/>
      </bottom>
      <diagonal/>
    </border>
    <border>
      <left style="thin">
        <color indexed="8"/>
      </left>
      <right/>
      <top/>
      <bottom/>
      <diagonal/>
    </border>
    <border>
      <left style="thin">
        <color indexed="8"/>
      </left>
      <right/>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right style="thin">
        <color indexed="64"/>
      </right>
      <top style="thin">
        <color indexed="8"/>
      </top>
      <bottom style="thin">
        <color indexed="8"/>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diagonal/>
    </border>
    <border>
      <left/>
      <right style="thin">
        <color indexed="8"/>
      </right>
      <top/>
      <bottom style="thin">
        <color indexed="64"/>
      </bottom>
      <diagonal/>
    </border>
    <border>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style="thin">
        <color indexed="8"/>
      </bottom>
      <diagonal/>
    </border>
    <border>
      <left style="thin">
        <color indexed="64"/>
      </left>
      <right/>
      <top/>
      <bottom/>
      <diagonal/>
    </border>
    <border>
      <left style="thin">
        <color indexed="8"/>
      </left>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8"/>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auto="1"/>
      </bottom>
      <diagonal/>
    </border>
    <border>
      <left/>
      <right/>
      <top/>
      <bottom style="double">
        <color indexed="64"/>
      </bottom>
      <diagonal/>
    </border>
    <border>
      <left style="thin">
        <color indexed="64"/>
      </left>
      <right/>
      <top style="thin">
        <color auto="1"/>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thin">
        <color indexed="8"/>
      </left>
      <right/>
      <top style="thin">
        <color indexed="65"/>
      </top>
      <bottom/>
      <diagonal/>
    </border>
    <border>
      <left style="thick">
        <color indexed="64"/>
      </left>
      <right/>
      <top/>
      <bottom/>
      <diagonal/>
    </border>
    <border>
      <left style="double">
        <color auto="1"/>
      </left>
      <right/>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auto="1"/>
      </top>
      <bottom style="thin">
        <color indexed="64"/>
      </bottom>
      <diagonal/>
    </border>
    <border>
      <left/>
      <right style="thin">
        <color indexed="64"/>
      </right>
      <top style="thin">
        <color indexed="64"/>
      </top>
      <bottom style="thin">
        <color indexed="64"/>
      </bottom>
      <diagonal/>
    </border>
    <border>
      <left/>
      <right/>
      <top style="thin">
        <color auto="1"/>
      </top>
      <bottom style="thin">
        <color indexed="64"/>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s>
  <cellStyleXfs count="50262">
    <xf numFmtId="164" fontId="0" fillId="0" borderId="0"/>
    <xf numFmtId="43" fontId="12" fillId="0" borderId="0" applyFont="0" applyFill="0" applyBorder="0" applyAlignment="0" applyProtection="0"/>
    <xf numFmtId="43" fontId="12" fillId="0" borderId="0" applyFont="0" applyFill="0" applyBorder="0" applyAlignment="0" applyProtection="0"/>
    <xf numFmtId="164" fontId="11" fillId="0" borderId="0"/>
    <xf numFmtId="164" fontId="11" fillId="0" borderId="0"/>
    <xf numFmtId="164" fontId="12" fillId="0" borderId="0"/>
    <xf numFmtId="0" fontId="15" fillId="0" borderId="0"/>
    <xf numFmtId="164" fontId="11" fillId="0" borderId="0"/>
    <xf numFmtId="37" fontId="27" fillId="0" borderId="0"/>
    <xf numFmtId="0" fontId="30" fillId="0" borderId="0"/>
    <xf numFmtId="9" fontId="11" fillId="0" borderId="0" applyFont="0" applyFill="0" applyBorder="0" applyAlignment="0" applyProtection="0"/>
    <xf numFmtId="43" fontId="11" fillId="0" borderId="0" applyFont="0" applyFill="0" applyBorder="0" applyAlignment="0" applyProtection="0"/>
    <xf numFmtId="0" fontId="15" fillId="0" borderId="0"/>
    <xf numFmtId="0" fontId="15" fillId="0" borderId="0"/>
    <xf numFmtId="43" fontId="11" fillId="0" borderId="0" applyFont="0" applyFill="0" applyBorder="0" applyAlignment="0" applyProtection="0"/>
    <xf numFmtId="0" fontId="15" fillId="0" borderId="0"/>
    <xf numFmtId="0" fontId="15" fillId="0" borderId="0"/>
    <xf numFmtId="0" fontId="15" fillId="0" borderId="0"/>
    <xf numFmtId="0" fontId="10" fillId="0" borderId="0"/>
    <xf numFmtId="0" fontId="19" fillId="0" borderId="0"/>
    <xf numFmtId="3" fontId="15" fillId="0" borderId="39" applyFont="0"/>
    <xf numFmtId="164" fontId="18" fillId="0" borderId="40" applyNumberFormat="0" applyFont="0" applyBorder="0" applyAlignment="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4" fontId="12" fillId="0" borderId="0"/>
    <xf numFmtId="9" fontId="12" fillId="0" borderId="0" applyFont="0" applyFill="0" applyBorder="0" applyAlignment="0" applyProtection="0"/>
    <xf numFmtId="0" fontId="9" fillId="0" borderId="0"/>
    <xf numFmtId="164" fontId="12" fillId="0" borderId="0"/>
    <xf numFmtId="0" fontId="9" fillId="0" borderId="0"/>
    <xf numFmtId="0" fontId="9" fillId="0" borderId="0"/>
    <xf numFmtId="0" fontId="9" fillId="0" borderId="0"/>
    <xf numFmtId="0" fontId="40" fillId="0" borderId="0"/>
    <xf numFmtId="9" fontId="40" fillId="0" borderId="0" applyFont="0" applyFill="0" applyBorder="0" applyAlignment="0" applyProtection="0"/>
    <xf numFmtId="0" fontId="9" fillId="0" borderId="0"/>
    <xf numFmtId="0" fontId="40" fillId="0" borderId="0"/>
    <xf numFmtId="9" fontId="40" fillId="0" borderId="0" applyFont="0" applyFill="0" applyBorder="0" applyAlignment="0" applyProtection="0"/>
    <xf numFmtId="43" fontId="40" fillId="0" borderId="0" applyFont="0" applyFill="0" applyBorder="0" applyAlignment="0" applyProtection="0"/>
    <xf numFmtId="0" fontId="41" fillId="0" borderId="0"/>
    <xf numFmtId="0" fontId="41" fillId="0" borderId="0"/>
    <xf numFmtId="0" fontId="41" fillId="0" borderId="0"/>
    <xf numFmtId="0" fontId="41" fillId="0" borderId="0"/>
    <xf numFmtId="0" fontId="39" fillId="0" borderId="0"/>
    <xf numFmtId="0" fontId="39" fillId="0" borderId="0">
      <alignment vertical="top"/>
    </xf>
    <xf numFmtId="0" fontId="15" fillId="0" borderId="0"/>
    <xf numFmtId="0" fontId="15" fillId="0" borderId="0"/>
    <xf numFmtId="0" fontId="9" fillId="0" borderId="0"/>
    <xf numFmtId="0" fontId="15" fillId="0" borderId="0"/>
    <xf numFmtId="43" fontId="1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25" fillId="0" borderId="0">
      <alignment horizontal="left" wrapText="1"/>
    </xf>
    <xf numFmtId="0" fontId="40" fillId="0" borderId="0"/>
    <xf numFmtId="0" fontId="19"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164" fontId="11" fillId="0" borderId="0"/>
    <xf numFmtId="43" fontId="11"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3" fontId="13" fillId="0" borderId="0"/>
    <xf numFmtId="43" fontId="12" fillId="0" borderId="0" applyFont="0" applyFill="0" applyBorder="0" applyAlignment="0" applyProtection="0"/>
    <xf numFmtId="167" fontId="42" fillId="0" borderId="0"/>
    <xf numFmtId="167" fontId="42" fillId="0" borderId="0"/>
    <xf numFmtId="3" fontId="15" fillId="0" borderId="39" applyFont="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2" fillId="0" borderId="0" applyFont="0" applyFill="0" applyBorder="0" applyAlignment="0" applyProtection="0"/>
    <xf numFmtId="0" fontId="40" fillId="0" borderId="0"/>
    <xf numFmtId="9" fontId="40" fillId="0" borderId="0" applyFont="0" applyFill="0" applyBorder="0" applyAlignment="0" applyProtection="0"/>
    <xf numFmtId="0" fontId="9" fillId="0" borderId="0"/>
    <xf numFmtId="0" fontId="9" fillId="0" borderId="0"/>
    <xf numFmtId="0" fontId="41" fillId="0" borderId="0"/>
    <xf numFmtId="0" fontId="41" fillId="0" borderId="0"/>
    <xf numFmtId="0" fontId="41" fillId="0" borderId="0"/>
    <xf numFmtId="0" fontId="39" fillId="0" borderId="0">
      <alignment vertical="top"/>
    </xf>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40" fillId="0" borderId="0"/>
    <xf numFmtId="0" fontId="15"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164" fontId="43" fillId="0" borderId="0"/>
    <xf numFmtId="0" fontId="40"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167" fontId="42" fillId="0" borderId="0"/>
    <xf numFmtId="0" fontId="6" fillId="0" borderId="0"/>
    <xf numFmtId="0" fontId="6" fillId="0" borderId="0"/>
    <xf numFmtId="0" fontId="6" fillId="0" borderId="0"/>
    <xf numFmtId="0" fontId="6" fillId="0" borderId="0"/>
    <xf numFmtId="9" fontId="11"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164" fontId="43" fillId="0" borderId="0"/>
    <xf numFmtId="9" fontId="40" fillId="0" borderId="0" applyFont="0" applyFill="0" applyBorder="0" applyAlignment="0" applyProtection="0"/>
    <xf numFmtId="164" fontId="43" fillId="0" borderId="0"/>
    <xf numFmtId="0" fontId="15"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164" fontId="43" fillId="0" borderId="0"/>
    <xf numFmtId="164" fontId="43" fillId="0" borderId="0"/>
    <xf numFmtId="164" fontId="43"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164" fontId="43"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167" fontId="42"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164" fontId="43"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164" fontId="43"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167" fontId="42"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164" fontId="12"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164" fontId="12" fillId="0" borderId="0"/>
    <xf numFmtId="164" fontId="12"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164" fontId="12" fillId="0" borderId="0"/>
    <xf numFmtId="164" fontId="12" fillId="0" borderId="0"/>
    <xf numFmtId="164" fontId="12"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164" fontId="12"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164" fontId="12"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164" fontId="12"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2" fillId="0" borderId="0"/>
    <xf numFmtId="164" fontId="12" fillId="0" borderId="0"/>
    <xf numFmtId="164" fontId="12" fillId="0" borderId="0"/>
    <xf numFmtId="0" fontId="4" fillId="0" borderId="0"/>
    <xf numFmtId="0" fontId="4" fillId="0" borderId="0"/>
    <xf numFmtId="0" fontId="4" fillId="0" borderId="0"/>
    <xf numFmtId="0" fontId="4" fillId="0" borderId="0"/>
    <xf numFmtId="0" fontId="4"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167" fontId="42" fillId="0" borderId="0"/>
    <xf numFmtId="0" fontId="15"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167" fontId="4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167" fontId="42"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164" fontId="12" fillId="0" borderId="0"/>
    <xf numFmtId="164" fontId="12" fillId="0" borderId="0"/>
    <xf numFmtId="164"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164" fontId="12" fillId="0" borderId="0"/>
    <xf numFmtId="164" fontId="12" fillId="0" borderId="0"/>
    <xf numFmtId="164" fontId="12"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164" fontId="12" fillId="0" borderId="0"/>
    <xf numFmtId="164" fontId="12"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164" fontId="12"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44" fillId="0" borderId="0"/>
    <xf numFmtId="0" fontId="3" fillId="0" borderId="0"/>
    <xf numFmtId="0" fontId="3" fillId="0" borderId="0"/>
    <xf numFmtId="0" fontId="3" fillId="0" borderId="0"/>
    <xf numFmtId="164" fontId="12" fillId="0" borderId="0"/>
    <xf numFmtId="164" fontId="12"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43" applyNumberFormat="0" applyFont="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6" borderId="0" applyNumberFormat="0" applyBorder="0" applyAlignment="0" applyProtection="0"/>
    <xf numFmtId="0" fontId="47" fillId="17"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4" borderId="0" applyNumberFormat="0" applyBorder="0" applyAlignment="0" applyProtection="0"/>
    <xf numFmtId="0" fontId="48" fillId="8" borderId="0" applyNumberFormat="0" applyBorder="0" applyAlignment="0" applyProtection="0"/>
    <xf numFmtId="0" fontId="49" fillId="25" borderId="44" applyNumberFormat="0" applyAlignment="0" applyProtection="0"/>
    <xf numFmtId="0" fontId="50" fillId="26" borderId="45" applyNumberFormat="0" applyAlignment="0" applyProtection="0"/>
    <xf numFmtId="43" fontId="41" fillId="0" borderId="0" applyFont="0" applyFill="0" applyBorder="0" applyAlignment="0" applyProtection="0"/>
    <xf numFmtId="0" fontId="51" fillId="0" borderId="0" applyNumberFormat="0" applyFill="0" applyBorder="0" applyAlignment="0" applyProtection="0"/>
    <xf numFmtId="0" fontId="52" fillId="9" borderId="0" applyNumberFormat="0" applyBorder="0" applyAlignment="0" applyProtection="0"/>
    <xf numFmtId="0" fontId="53" fillId="0" borderId="46" applyNumberFormat="0" applyFill="0" applyAlignment="0" applyProtection="0"/>
    <xf numFmtId="0" fontId="54" fillId="0" borderId="47" applyNumberFormat="0" applyFill="0" applyAlignment="0" applyProtection="0"/>
    <xf numFmtId="0" fontId="55" fillId="0" borderId="48" applyNumberFormat="0" applyFill="0" applyAlignment="0" applyProtection="0"/>
    <xf numFmtId="0" fontId="55" fillId="0" borderId="0" applyNumberFormat="0" applyFill="0" applyBorder="0" applyAlignment="0" applyProtection="0"/>
    <xf numFmtId="0" fontId="56" fillId="12" borderId="44" applyNumberFormat="0" applyAlignment="0" applyProtection="0"/>
    <xf numFmtId="0" fontId="57" fillId="0" borderId="49" applyNumberFormat="0" applyFill="0" applyAlignment="0" applyProtection="0"/>
    <xf numFmtId="0" fontId="58" fillId="27" borderId="0" applyNumberFormat="0" applyBorder="0" applyAlignment="0" applyProtection="0"/>
    <xf numFmtId="0" fontId="41" fillId="0" borderId="0"/>
    <xf numFmtId="0" fontId="15" fillId="28" borderId="50" applyNumberFormat="0" applyFont="0" applyAlignment="0" applyProtection="0"/>
    <xf numFmtId="0" fontId="41" fillId="28" borderId="50" applyNumberFormat="0" applyFont="0" applyAlignment="0" applyProtection="0"/>
    <xf numFmtId="0" fontId="59" fillId="25" borderId="51" applyNumberFormat="0" applyAlignment="0" applyProtection="0"/>
    <xf numFmtId="9" fontId="15" fillId="0" borderId="0" applyFont="0" applyFill="0" applyBorder="0" applyAlignment="0" applyProtection="0"/>
    <xf numFmtId="9" fontId="41" fillId="0" borderId="0" applyFont="0" applyFill="0" applyBorder="0" applyAlignment="0" applyProtection="0"/>
    <xf numFmtId="0" fontId="60" fillId="0" borderId="0" applyNumberFormat="0" applyFill="0" applyBorder="0" applyAlignment="0" applyProtection="0"/>
    <xf numFmtId="0" fontId="61" fillId="0" borderId="52" applyNumberFormat="0" applyFill="0" applyAlignment="0" applyProtection="0"/>
    <xf numFmtId="0" fontId="62" fillId="0" borderId="0" applyNumberFormat="0" applyFill="0" applyBorder="0" applyAlignment="0" applyProtection="0"/>
    <xf numFmtId="0" fontId="41" fillId="28" borderId="50" applyNumberFormat="0" applyFont="0" applyAlignment="0" applyProtection="0"/>
    <xf numFmtId="0" fontId="15" fillId="28" borderId="50" applyNumberFormat="0" applyFont="0" applyAlignment="0" applyProtection="0"/>
    <xf numFmtId="0" fontId="56" fillId="12" borderId="44" applyNumberFormat="0" applyAlignment="0" applyProtection="0"/>
    <xf numFmtId="0" fontId="49" fillId="25" borderId="44" applyNumberFormat="0" applyAlignment="0" applyProtection="0"/>
    <xf numFmtId="0" fontId="59" fillId="25" borderId="51" applyNumberFormat="0" applyAlignment="0" applyProtection="0"/>
    <xf numFmtId="0" fontId="61" fillId="0" borderId="52"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43" applyNumberFormat="0" applyFont="0" applyAlignment="0" applyProtection="0"/>
    <xf numFmtId="164" fontId="12"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6" borderId="43"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13" fillId="0" borderId="0"/>
    <xf numFmtId="0" fontId="3" fillId="0" borderId="0"/>
    <xf numFmtId="0" fontId="3" fillId="0" borderId="0"/>
    <xf numFmtId="0" fontId="3" fillId="0" borderId="0"/>
    <xf numFmtId="0" fontId="3" fillId="0" borderId="0"/>
    <xf numFmtId="0" fontId="3" fillId="0" borderId="0"/>
    <xf numFmtId="0" fontId="3" fillId="0" borderId="0"/>
    <xf numFmtId="3" fontId="1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43" applyNumberFormat="0" applyFont="0" applyAlignment="0" applyProtection="0"/>
    <xf numFmtId="3" fontId="1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12" fillId="0" borderId="0"/>
    <xf numFmtId="167" fontId="42"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12" fillId="0" borderId="0"/>
    <xf numFmtId="164" fontId="12"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43" applyNumberFormat="0" applyFont="0" applyAlignment="0" applyProtection="0"/>
    <xf numFmtId="164" fontId="12"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43"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6" borderId="43"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12" fillId="0" borderId="0"/>
    <xf numFmtId="164" fontId="12" fillId="0" borderId="0"/>
    <xf numFmtId="167" fontId="42" fillId="0" borderId="0"/>
    <xf numFmtId="167" fontId="42" fillId="0" borderId="0"/>
    <xf numFmtId="167" fontId="42" fillId="0" borderId="0"/>
    <xf numFmtId="164" fontId="12" fillId="0" borderId="0"/>
    <xf numFmtId="164" fontId="12" fillId="0" borderId="0"/>
    <xf numFmtId="164" fontId="12" fillId="0" borderId="0"/>
    <xf numFmtId="164"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 borderId="4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 borderId="4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6" borderId="43"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 borderId="4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 borderId="4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 borderId="4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6" borderId="43"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2" fillId="0" borderId="0"/>
    <xf numFmtId="164" fontId="11" fillId="0" borderId="0"/>
    <xf numFmtId="164" fontId="12" fillId="0" borderId="0"/>
    <xf numFmtId="164"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43" applyNumberFormat="0" applyFont="0" applyAlignment="0" applyProtection="0"/>
    <xf numFmtId="0" fontId="15" fillId="28" borderId="57" applyNumberFormat="0" applyFont="0" applyAlignment="0" applyProtection="0"/>
    <xf numFmtId="0" fontId="41" fillId="28" borderId="57" applyNumberFormat="0" applyFont="0" applyAlignment="0" applyProtection="0"/>
    <xf numFmtId="0" fontId="59" fillId="25" borderId="58" applyNumberFormat="0" applyAlignment="0" applyProtection="0"/>
    <xf numFmtId="0" fontId="61" fillId="0" borderId="59" applyNumberFormat="0" applyFill="0" applyAlignment="0" applyProtection="0"/>
    <xf numFmtId="0" fontId="41" fillId="28" borderId="57" applyNumberFormat="0" applyFont="0" applyAlignment="0" applyProtection="0"/>
    <xf numFmtId="0" fontId="15" fillId="28" borderId="57" applyNumberFormat="0" applyFont="0" applyAlignment="0" applyProtection="0"/>
    <xf numFmtId="0" fontId="59" fillId="25" borderId="58" applyNumberFormat="0" applyAlignment="0" applyProtection="0"/>
    <xf numFmtId="0" fontId="61" fillId="0" borderId="59"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4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6" borderId="43"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4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43"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4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6" borderId="43"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43"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4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6" borderId="43"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4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43"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4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6" borderId="43"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 fontId="13" fillId="0" borderId="0"/>
    <xf numFmtId="164" fontId="11" fillId="0" borderId="0"/>
    <xf numFmtId="164" fontId="11" fillId="0" borderId="0"/>
    <xf numFmtId="3" fontId="13" fillId="0" borderId="0"/>
    <xf numFmtId="164" fontId="11" fillId="0" borderId="0"/>
    <xf numFmtId="164" fontId="11" fillId="0" borderId="0"/>
    <xf numFmtId="37" fontId="25" fillId="0" borderId="0"/>
    <xf numFmtId="3" fontId="13" fillId="0" borderId="0"/>
    <xf numFmtId="169" fontId="12" fillId="0" borderId="0"/>
  </cellStyleXfs>
  <cellXfs count="588">
    <xf numFmtId="164" fontId="0" fillId="0" borderId="0" xfId="0"/>
    <xf numFmtId="164" fontId="13" fillId="0" borderId="0" xfId="0" applyFont="1"/>
    <xf numFmtId="0" fontId="15" fillId="0" borderId="0" xfId="6" applyFont="1"/>
    <xf numFmtId="0" fontId="15" fillId="0" borderId="1" xfId="6" applyFont="1" applyBorder="1"/>
    <xf numFmtId="0" fontId="17" fillId="0" borderId="2" xfId="6" applyFont="1" applyBorder="1" applyAlignment="1" applyProtection="1">
      <alignment horizontal="centerContinuous"/>
    </xf>
    <xf numFmtId="0" fontId="15" fillId="0" borderId="0" xfId="6" applyFont="1" applyBorder="1"/>
    <xf numFmtId="0" fontId="15" fillId="0" borderId="0" xfId="6" applyFont="1" applyFill="1"/>
    <xf numFmtId="0" fontId="15" fillId="0" borderId="0" xfId="6" applyFill="1"/>
    <xf numFmtId="0" fontId="15" fillId="0" borderId="3" xfId="6" applyFont="1" applyBorder="1"/>
    <xf numFmtId="3" fontId="15" fillId="0" borderId="0" xfId="6" applyNumberFormat="1" applyFont="1" applyFill="1" applyBorder="1" applyAlignment="1">
      <alignment horizontal="center"/>
    </xf>
    <xf numFmtId="0" fontId="15" fillId="0" borderId="0" xfId="6"/>
    <xf numFmtId="0" fontId="18" fillId="0" borderId="2" xfId="6" applyFont="1" applyBorder="1" applyAlignment="1" applyProtection="1">
      <alignment horizontal="centerContinuous"/>
    </xf>
    <xf numFmtId="164" fontId="0" fillId="0" borderId="0" xfId="0" applyAlignment="1">
      <alignment horizontal="center"/>
    </xf>
    <xf numFmtId="0" fontId="15" fillId="0" borderId="0" xfId="6" applyFont="1" applyFill="1" applyBorder="1"/>
    <xf numFmtId="164" fontId="19" fillId="0" borderId="0" xfId="0" applyFont="1"/>
    <xf numFmtId="0" fontId="14" fillId="0" borderId="0" xfId="6" applyFont="1" applyAlignment="1">
      <alignment horizontal="center"/>
    </xf>
    <xf numFmtId="166" fontId="15" fillId="0" borderId="0" xfId="6" applyNumberFormat="1" applyFont="1" applyFill="1" applyAlignment="1">
      <alignment horizontal="right"/>
    </xf>
    <xf numFmtId="166" fontId="15" fillId="0" borderId="4" xfId="6" applyNumberFormat="1" applyFont="1" applyFill="1" applyBorder="1" applyAlignment="1">
      <alignment horizontal="right"/>
    </xf>
    <xf numFmtId="3" fontId="15" fillId="0" borderId="0" xfId="6" applyNumberFormat="1" applyFont="1" applyFill="1" applyAlignment="1">
      <alignment horizontal="right"/>
    </xf>
    <xf numFmtId="3" fontId="15" fillId="0" borderId="4" xfId="6" applyNumberFormat="1" applyFont="1" applyFill="1" applyBorder="1" applyAlignment="1">
      <alignment horizontal="right"/>
    </xf>
    <xf numFmtId="3" fontId="15" fillId="0" borderId="0" xfId="6" applyNumberFormat="1" applyFont="1" applyAlignment="1">
      <alignment horizontal="right"/>
    </xf>
    <xf numFmtId="3" fontId="15" fillId="0" borderId="4" xfId="6" applyNumberFormat="1" applyFont="1" applyBorder="1" applyAlignment="1">
      <alignment horizontal="right"/>
    </xf>
    <xf numFmtId="3" fontId="15" fillId="0" borderId="3" xfId="6" applyNumberFormat="1" applyFont="1" applyFill="1" applyBorder="1" applyAlignment="1">
      <alignment horizontal="right"/>
    </xf>
    <xf numFmtId="3" fontId="15" fillId="0" borderId="5" xfId="6" applyNumberFormat="1" applyFont="1" applyFill="1" applyBorder="1" applyAlignment="1">
      <alignment horizontal="right"/>
    </xf>
    <xf numFmtId="3" fontId="15" fillId="0" borderId="0" xfId="6" applyNumberFormat="1" applyFont="1" applyBorder="1" applyAlignment="1">
      <alignment horizontal="right"/>
    </xf>
    <xf numFmtId="3" fontId="15" fillId="0" borderId="3" xfId="6" applyNumberFormat="1" applyFont="1" applyBorder="1" applyAlignment="1">
      <alignment horizontal="right"/>
    </xf>
    <xf numFmtId="0" fontId="17" fillId="0" borderId="0" xfId="6" applyFont="1" applyBorder="1" applyAlignment="1" applyProtection="1">
      <alignment horizontal="center"/>
    </xf>
    <xf numFmtId="0" fontId="14" fillId="0" borderId="0" xfId="6" applyFont="1" applyAlignment="1">
      <alignment horizontal="centerContinuous"/>
    </xf>
    <xf numFmtId="0" fontId="16" fillId="0" borderId="0" xfId="6" applyFont="1" applyAlignment="1">
      <alignment horizontal="centerContinuous"/>
    </xf>
    <xf numFmtId="164" fontId="13" fillId="0" borderId="0" xfId="0" applyFont="1" applyFill="1" applyBorder="1"/>
    <xf numFmtId="166" fontId="15" fillId="0" borderId="6" xfId="6" applyNumberFormat="1" applyFont="1" applyFill="1" applyBorder="1" applyAlignment="1">
      <alignment horizontal="right"/>
    </xf>
    <xf numFmtId="3" fontId="15" fillId="0" borderId="6" xfId="6" applyNumberFormat="1" applyFont="1" applyFill="1" applyBorder="1" applyAlignment="1">
      <alignment horizontal="right"/>
    </xf>
    <xf numFmtId="3" fontId="15" fillId="0" borderId="6" xfId="6" applyNumberFormat="1" applyFont="1" applyBorder="1" applyAlignment="1">
      <alignment horizontal="right"/>
    </xf>
    <xf numFmtId="3" fontId="15" fillId="0" borderId="7" xfId="6" applyNumberFormat="1" applyFont="1" applyFill="1" applyBorder="1" applyAlignment="1">
      <alignment horizontal="right"/>
    </xf>
    <xf numFmtId="3" fontId="15" fillId="0" borderId="8" xfId="6" applyNumberFormat="1" applyFont="1" applyBorder="1" applyAlignment="1">
      <alignment horizontal="right"/>
    </xf>
    <xf numFmtId="3" fontId="15" fillId="0" borderId="9" xfId="6" applyNumberFormat="1" applyFont="1" applyBorder="1" applyAlignment="1">
      <alignment horizontal="right"/>
    </xf>
    <xf numFmtId="0" fontId="18" fillId="0" borderId="10" xfId="6" applyFont="1" applyBorder="1" applyAlignment="1" applyProtection="1">
      <alignment horizontal="centerContinuous"/>
    </xf>
    <xf numFmtId="0" fontId="21" fillId="0" borderId="0" xfId="6" applyFont="1" applyFill="1" applyBorder="1"/>
    <xf numFmtId="3" fontId="21" fillId="0" borderId="0" xfId="6" applyNumberFormat="1" applyFont="1" applyBorder="1" applyAlignment="1">
      <alignment horizontal="right"/>
    </xf>
    <xf numFmtId="3" fontId="21" fillId="0" borderId="11" xfId="6" applyNumberFormat="1" applyFont="1" applyBorder="1" applyAlignment="1">
      <alignment horizontal="right"/>
    </xf>
    <xf numFmtId="166" fontId="15" fillId="0" borderId="0" xfId="6" applyNumberFormat="1" applyFont="1" applyFill="1" applyBorder="1" applyAlignment="1">
      <alignment horizontal="right"/>
    </xf>
    <xf numFmtId="3" fontId="15" fillId="0" borderId="0" xfId="6" applyNumberFormat="1" applyFont="1" applyFill="1" applyBorder="1" applyAlignment="1">
      <alignment horizontal="right"/>
    </xf>
    <xf numFmtId="0" fontId="17" fillId="0" borderId="12" xfId="6" applyFont="1" applyBorder="1" applyAlignment="1" applyProtection="1">
      <alignment horizontal="centerContinuous"/>
    </xf>
    <xf numFmtId="0" fontId="17" fillId="0" borderId="13" xfId="6" applyFont="1" applyBorder="1" applyAlignment="1" applyProtection="1">
      <alignment horizontal="centerContinuous"/>
    </xf>
    <xf numFmtId="0" fontId="17" fillId="0" borderId="13" xfId="6" applyFont="1" applyBorder="1" applyAlignment="1" applyProtection="1">
      <alignment horizontal="center" wrapText="1"/>
    </xf>
    <xf numFmtId="3" fontId="15" fillId="0" borderId="14" xfId="6" applyNumberFormat="1" applyFont="1" applyBorder="1" applyAlignment="1">
      <alignment horizontal="right"/>
    </xf>
    <xf numFmtId="3" fontId="15" fillId="0" borderId="14" xfId="6" applyNumberFormat="1" applyFont="1" applyFill="1" applyBorder="1" applyAlignment="1">
      <alignment horizontal="right"/>
    </xf>
    <xf numFmtId="3" fontId="15" fillId="0" borderId="15" xfId="6" applyNumberFormat="1" applyFont="1" applyFill="1" applyBorder="1" applyAlignment="1">
      <alignment horizontal="right"/>
    </xf>
    <xf numFmtId="0" fontId="15" fillId="0" borderId="0" xfId="6" applyFont="1" applyAlignment="1">
      <alignment horizontal="centerContinuous"/>
    </xf>
    <xf numFmtId="164" fontId="0" fillId="0" borderId="0" xfId="0" applyFill="1"/>
    <xf numFmtId="0" fontId="17" fillId="0" borderId="2" xfId="6" applyFont="1" applyBorder="1" applyAlignment="1" applyProtection="1">
      <alignment horizontal="center"/>
    </xf>
    <xf numFmtId="3" fontId="15" fillId="0" borderId="16" xfId="6" applyNumberFormat="1" applyFont="1" applyFill="1" applyBorder="1" applyAlignment="1">
      <alignment horizontal="center"/>
    </xf>
    <xf numFmtId="3" fontId="15" fillId="0" borderId="17" xfId="6" applyNumberFormat="1" applyFont="1" applyFill="1" applyBorder="1" applyAlignment="1">
      <alignment horizontal="center"/>
    </xf>
    <xf numFmtId="166" fontId="15" fillId="0" borderId="14" xfId="6" applyNumberFormat="1" applyFont="1" applyFill="1" applyBorder="1" applyAlignment="1">
      <alignment horizontal="right"/>
    </xf>
    <xf numFmtId="3" fontId="22" fillId="0" borderId="18" xfId="6" applyNumberFormat="1" applyFont="1" applyFill="1" applyBorder="1" applyAlignment="1">
      <alignment horizontal="center"/>
    </xf>
    <xf numFmtId="3" fontId="22" fillId="0" borderId="2" xfId="6" applyNumberFormat="1" applyFont="1" applyFill="1" applyBorder="1" applyAlignment="1">
      <alignment horizontal="center"/>
    </xf>
    <xf numFmtId="3" fontId="22" fillId="0" borderId="16" xfId="6" applyNumberFormat="1" applyFont="1" applyFill="1" applyBorder="1" applyAlignment="1">
      <alignment horizontal="center"/>
    </xf>
    <xf numFmtId="164" fontId="0" fillId="0" borderId="16" xfId="0" applyBorder="1"/>
    <xf numFmtId="3" fontId="15" fillId="0" borderId="18" xfId="6" applyNumberFormat="1" applyFont="1" applyFill="1" applyBorder="1" applyAlignment="1">
      <alignment horizontal="center"/>
    </xf>
    <xf numFmtId="3" fontId="15" fillId="0" borderId="2" xfId="6" applyNumberFormat="1" applyFont="1" applyFill="1" applyBorder="1" applyAlignment="1">
      <alignment horizontal="center"/>
    </xf>
    <xf numFmtId="3" fontId="15" fillId="0" borderId="19" xfId="6" applyNumberFormat="1" applyFont="1" applyFill="1" applyBorder="1" applyAlignment="1">
      <alignment horizontal="center"/>
    </xf>
    <xf numFmtId="164" fontId="0" fillId="0" borderId="16" xfId="0" applyBorder="1" applyAlignment="1">
      <alignment horizontal="center"/>
    </xf>
    <xf numFmtId="164" fontId="19" fillId="0" borderId="1" xfId="0" applyFont="1" applyBorder="1"/>
    <xf numFmtId="164" fontId="0" fillId="0" borderId="1" xfId="0" applyBorder="1"/>
    <xf numFmtId="0" fontId="17" fillId="0" borderId="20" xfId="6" applyFont="1" applyBorder="1" applyAlignment="1" applyProtection="1">
      <alignment horizontal="center" vertical="center" wrapText="1"/>
    </xf>
    <xf numFmtId="166" fontId="15" fillId="0" borderId="0" xfId="6" applyNumberFormat="1" applyFont="1" applyAlignment="1">
      <alignment horizontal="right"/>
    </xf>
    <xf numFmtId="164" fontId="19" fillId="0" borderId="0" xfId="0" applyFont="1" applyFill="1" applyBorder="1"/>
    <xf numFmtId="164" fontId="15" fillId="0" borderId="0" xfId="0" applyFont="1" applyBorder="1"/>
    <xf numFmtId="164" fontId="19" fillId="0" borderId="0" xfId="0" applyFont="1" applyFill="1"/>
    <xf numFmtId="0" fontId="18" fillId="0" borderId="0" xfId="6" applyFont="1" applyAlignment="1">
      <alignment horizontal="centerContinuous"/>
    </xf>
    <xf numFmtId="164" fontId="24" fillId="0" borderId="0" xfId="0" applyFont="1"/>
    <xf numFmtId="0" fontId="18" fillId="0" borderId="0" xfId="6" applyFont="1" applyAlignment="1">
      <alignment horizontal="center"/>
    </xf>
    <xf numFmtId="164" fontId="24" fillId="0" borderId="0" xfId="0" applyFont="1" applyAlignment="1"/>
    <xf numFmtId="0" fontId="18" fillId="0" borderId="13" xfId="6" applyFont="1" applyBorder="1" applyAlignment="1" applyProtection="1">
      <alignment horizontal="centerContinuous"/>
    </xf>
    <xf numFmtId="0" fontId="18" fillId="0" borderId="12" xfId="6" applyFont="1" applyBorder="1" applyAlignment="1" applyProtection="1">
      <alignment horizontal="centerContinuous"/>
    </xf>
    <xf numFmtId="0" fontId="15" fillId="0" borderId="1" xfId="6" applyBorder="1" applyAlignment="1">
      <alignment horizontal="center"/>
    </xf>
    <xf numFmtId="0" fontId="15" fillId="0" borderId="0" xfId="6" applyAlignment="1">
      <alignment horizontal="center"/>
    </xf>
    <xf numFmtId="0" fontId="18" fillId="0" borderId="3" xfId="6" applyFont="1" applyBorder="1" applyAlignment="1" applyProtection="1">
      <alignment horizontal="center"/>
    </xf>
    <xf numFmtId="0" fontId="17" fillId="0" borderId="20" xfId="6" applyFont="1" applyBorder="1" applyAlignment="1" applyProtection="1">
      <alignment horizontal="center"/>
    </xf>
    <xf numFmtId="0" fontId="15" fillId="0" borderId="3" xfId="6" applyFont="1" applyBorder="1" applyAlignment="1">
      <alignment horizontal="center"/>
    </xf>
    <xf numFmtId="0" fontId="17" fillId="0" borderId="12" xfId="6" applyFont="1" applyBorder="1" applyAlignment="1" applyProtection="1">
      <alignment horizontal="center"/>
    </xf>
    <xf numFmtId="164" fontId="15" fillId="0" borderId="0" xfId="0" applyFont="1" applyFill="1" applyBorder="1"/>
    <xf numFmtId="164" fontId="15" fillId="0" borderId="21" xfId="0" applyFont="1" applyFill="1" applyBorder="1"/>
    <xf numFmtId="0" fontId="15" fillId="0" borderId="0" xfId="0" applyNumberFormat="1" applyFont="1" applyFill="1" applyBorder="1" applyAlignment="1"/>
    <xf numFmtId="164" fontId="15" fillId="0" borderId="0" xfId="0" applyFont="1"/>
    <xf numFmtId="164" fontId="19" fillId="0" borderId="0" xfId="0" applyFont="1" applyAlignment="1">
      <alignment horizontal="center"/>
    </xf>
    <xf numFmtId="164" fontId="19" fillId="0" borderId="0" xfId="0" applyFont="1" applyBorder="1"/>
    <xf numFmtId="164" fontId="19" fillId="0" borderId="0" xfId="0" applyFont="1" applyBorder="1" applyAlignment="1">
      <alignment horizontal="center"/>
    </xf>
    <xf numFmtId="0" fontId="14" fillId="0" borderId="0" xfId="6" applyFont="1" applyFill="1" applyAlignment="1">
      <alignment horizontal="centerContinuous"/>
    </xf>
    <xf numFmtId="0" fontId="18" fillId="0" borderId="0" xfId="6" applyFont="1" applyFill="1" applyAlignment="1">
      <alignment horizontal="centerContinuous"/>
    </xf>
    <xf numFmtId="0" fontId="16" fillId="0" borderId="0" xfId="6" applyFont="1" applyFill="1" applyAlignment="1">
      <alignment horizontal="centerContinuous"/>
    </xf>
    <xf numFmtId="0" fontId="17" fillId="0" borderId="2" xfId="6" applyFont="1" applyFill="1" applyBorder="1" applyAlignment="1" applyProtection="1">
      <alignment horizontal="centerContinuous"/>
    </xf>
    <xf numFmtId="0" fontId="17" fillId="0" borderId="22" xfId="6" applyFont="1" applyFill="1" applyBorder="1" applyAlignment="1" applyProtection="1">
      <alignment horizontal="center"/>
    </xf>
    <xf numFmtId="3" fontId="21" fillId="0" borderId="0" xfId="6" applyNumberFormat="1" applyFont="1" applyFill="1" applyBorder="1" applyAlignment="1">
      <alignment horizontal="right"/>
    </xf>
    <xf numFmtId="0" fontId="18" fillId="0" borderId="0" xfId="6" applyFont="1" applyFill="1" applyAlignment="1">
      <alignment horizontal="center"/>
    </xf>
    <xf numFmtId="0" fontId="17" fillId="0" borderId="19" xfId="6" applyFont="1" applyFill="1" applyBorder="1" applyAlignment="1" applyProtection="1">
      <alignment horizontal="centerContinuous"/>
    </xf>
    <xf numFmtId="164" fontId="13" fillId="0" borderId="0" xfId="0" applyFont="1" applyFill="1"/>
    <xf numFmtId="0" fontId="15" fillId="0" borderId="0" xfId="6" applyFont="1" applyFill="1" applyAlignment="1">
      <alignment horizontal="centerContinuous"/>
    </xf>
    <xf numFmtId="0" fontId="17" fillId="0" borderId="23" xfId="6" applyFont="1" applyFill="1" applyBorder="1" applyAlignment="1" applyProtection="1">
      <alignment horizontal="center"/>
    </xf>
    <xf numFmtId="166" fontId="15" fillId="0" borderId="21" xfId="6" applyNumberFormat="1" applyFont="1" applyFill="1" applyBorder="1" applyAlignment="1">
      <alignment horizontal="right"/>
    </xf>
    <xf numFmtId="3" fontId="15" fillId="0" borderId="21" xfId="6" applyNumberFormat="1" applyFont="1" applyFill="1" applyBorder="1" applyAlignment="1">
      <alignment horizontal="right"/>
    </xf>
    <xf numFmtId="164" fontId="0" fillId="0" borderId="21" xfId="0" applyFill="1" applyBorder="1"/>
    <xf numFmtId="3" fontId="15" fillId="0" borderId="24" xfId="6" applyNumberFormat="1" applyFont="1" applyFill="1" applyBorder="1" applyAlignment="1">
      <alignment horizontal="right"/>
    </xf>
    <xf numFmtId="0" fontId="18" fillId="0" borderId="19" xfId="6" applyFont="1" applyFill="1" applyBorder="1" applyAlignment="1" applyProtection="1">
      <alignment horizontal="centerContinuous"/>
    </xf>
    <xf numFmtId="164" fontId="0" fillId="0" borderId="0" xfId="0" applyFill="1" applyBorder="1"/>
    <xf numFmtId="0" fontId="18" fillId="0" borderId="20" xfId="6" applyFont="1" applyFill="1" applyBorder="1" applyAlignment="1" applyProtection="1">
      <alignment horizontal="centerContinuous"/>
    </xf>
    <xf numFmtId="3" fontId="21" fillId="0" borderId="21" xfId="6" applyNumberFormat="1" applyFont="1" applyFill="1" applyBorder="1" applyAlignment="1">
      <alignment horizontal="right"/>
    </xf>
    <xf numFmtId="164" fontId="24" fillId="0" borderId="0" xfId="0" applyFont="1" applyFill="1"/>
    <xf numFmtId="164" fontId="24" fillId="0" borderId="3" xfId="0" applyFont="1" applyFill="1" applyBorder="1"/>
    <xf numFmtId="164" fontId="24" fillId="0" borderId="25" xfId="0" applyFont="1" applyFill="1" applyBorder="1"/>
    <xf numFmtId="0" fontId="17" fillId="0" borderId="2" xfId="6" applyFont="1" applyFill="1" applyBorder="1" applyAlignment="1" applyProtection="1">
      <alignment horizontal="center"/>
    </xf>
    <xf numFmtId="0" fontId="17" fillId="0" borderId="0" xfId="6" applyFont="1" applyFill="1" applyBorder="1" applyAlignment="1" applyProtection="1">
      <alignment horizontal="center"/>
    </xf>
    <xf numFmtId="164" fontId="24" fillId="0" borderId="0" xfId="0" applyFont="1" applyFill="1" applyAlignment="1"/>
    <xf numFmtId="164" fontId="0" fillId="0" borderId="1" xfId="0" applyFill="1" applyBorder="1"/>
    <xf numFmtId="164" fontId="15" fillId="2" borderId="0" xfId="7" applyFont="1" applyFill="1" applyBorder="1" applyAlignment="1" applyProtection="1">
      <alignment horizontal="center" wrapText="1"/>
    </xf>
    <xf numFmtId="164" fontId="15" fillId="0" borderId="21" xfId="0" applyFont="1" applyFill="1" applyBorder="1" applyAlignment="1">
      <alignment vertical="top"/>
    </xf>
    <xf numFmtId="164" fontId="15" fillId="0" borderId="0" xfId="0" applyFont="1" applyFill="1" applyBorder="1" applyAlignment="1">
      <alignment vertical="top"/>
    </xf>
    <xf numFmtId="164" fontId="13" fillId="0" borderId="0" xfId="0" applyFont="1" applyFill="1" applyAlignment="1">
      <alignment vertical="center"/>
    </xf>
    <xf numFmtId="49" fontId="15" fillId="0" borderId="0" xfId="0" applyNumberFormat="1" applyFont="1" applyFill="1" applyBorder="1" applyAlignment="1">
      <alignment horizontal="center"/>
    </xf>
    <xf numFmtId="49" fontId="15" fillId="0" borderId="0" xfId="0" applyNumberFormat="1" applyFont="1" applyFill="1" applyBorder="1" applyAlignment="1">
      <alignment horizontal="left"/>
    </xf>
    <xf numFmtId="164" fontId="18" fillId="0" borderId="27" xfId="5" applyFont="1" applyFill="1" applyBorder="1" applyAlignment="1">
      <alignment horizontal="centerContinuous" wrapText="1"/>
    </xf>
    <xf numFmtId="164" fontId="18" fillId="0" borderId="26" xfId="5" applyFont="1" applyFill="1" applyBorder="1" applyAlignment="1">
      <alignment horizontal="centerContinuous" wrapText="1"/>
    </xf>
    <xf numFmtId="164" fontId="18" fillId="0" borderId="28" xfId="5" applyFont="1" applyFill="1" applyBorder="1" applyAlignment="1">
      <alignment horizontal="centerContinuous" wrapText="1"/>
    </xf>
    <xf numFmtId="164" fontId="15" fillId="0" borderId="0" xfId="5" applyFont="1" applyFill="1" applyBorder="1"/>
    <xf numFmtId="164" fontId="15" fillId="0" borderId="24" xfId="5" applyFont="1" applyFill="1" applyBorder="1" applyAlignment="1">
      <alignment horizontal="center" wrapText="1"/>
    </xf>
    <xf numFmtId="164" fontId="15" fillId="0" borderId="3" xfId="5" applyFont="1" applyFill="1" applyBorder="1" applyAlignment="1">
      <alignment horizontal="center" wrapText="1"/>
    </xf>
    <xf numFmtId="164" fontId="15" fillId="0" borderId="0" xfId="5" applyFont="1" applyFill="1" applyBorder="1" applyAlignment="1">
      <alignment horizontal="center" wrapText="1"/>
    </xf>
    <xf numFmtId="164" fontId="18" fillId="0" borderId="21" xfId="5" applyFont="1" applyFill="1" applyBorder="1"/>
    <xf numFmtId="3" fontId="15" fillId="0" borderId="21" xfId="2" applyNumberFormat="1" applyFont="1" applyFill="1" applyBorder="1" applyAlignment="1">
      <alignment horizontal="right"/>
    </xf>
    <xf numFmtId="3" fontId="15" fillId="0" borderId="0" xfId="2" applyNumberFormat="1" applyFont="1" applyFill="1" applyBorder="1" applyAlignment="1">
      <alignment horizontal="right"/>
    </xf>
    <xf numFmtId="3" fontId="18" fillId="0" borderId="11" xfId="2" applyNumberFormat="1" applyFont="1" applyFill="1" applyBorder="1" applyAlignment="1">
      <alignment horizontal="right"/>
    </xf>
    <xf numFmtId="164" fontId="15" fillId="0" borderId="21" xfId="5" applyFont="1" applyFill="1" applyBorder="1"/>
    <xf numFmtId="164" fontId="15" fillId="0" borderId="21" xfId="5" applyFont="1" applyFill="1" applyBorder="1" applyAlignment="1">
      <alignment vertical="top"/>
    </xf>
    <xf numFmtId="164" fontId="15" fillId="0" borderId="0" xfId="5" applyFont="1" applyFill="1" applyBorder="1" applyAlignment="1">
      <alignment vertical="top"/>
    </xf>
    <xf numFmtId="164" fontId="15" fillId="0" borderId="24" xfId="5" applyFont="1" applyFill="1" applyBorder="1"/>
    <xf numFmtId="3" fontId="15" fillId="0" borderId="3" xfId="2" applyNumberFormat="1" applyFont="1" applyFill="1" applyBorder="1" applyAlignment="1">
      <alignment horizontal="right"/>
    </xf>
    <xf numFmtId="3" fontId="18" fillId="0" borderId="29" xfId="2" applyNumberFormat="1" applyFont="1" applyFill="1" applyBorder="1" applyAlignment="1">
      <alignment horizontal="right"/>
    </xf>
    <xf numFmtId="164" fontId="18" fillId="0" borderId="0" xfId="5" applyFont="1" applyFill="1" applyBorder="1"/>
    <xf numFmtId="164" fontId="29" fillId="0" borderId="0" xfId="0" applyFont="1" applyFill="1"/>
    <xf numFmtId="164" fontId="11" fillId="0" borderId="0" xfId="0" applyFont="1" applyFill="1"/>
    <xf numFmtId="164" fontId="15" fillId="0" borderId="0" xfId="7" applyFont="1" applyFill="1" applyBorder="1" applyAlignment="1" applyProtection="1">
      <alignment horizontal="center" wrapText="1"/>
    </xf>
    <xf numFmtId="164" fontId="19" fillId="0" borderId="0" xfId="0" applyFont="1" applyFill="1"/>
    <xf numFmtId="0" fontId="17" fillId="0" borderId="30" xfId="6" applyFont="1" applyBorder="1" applyAlignment="1" applyProtection="1">
      <alignment horizontal="center"/>
    </xf>
    <xf numFmtId="164" fontId="0" fillId="0" borderId="2" xfId="0" applyBorder="1"/>
    <xf numFmtId="49" fontId="15" fillId="2" borderId="0" xfId="3" applyNumberFormat="1" applyFont="1" applyFill="1" applyBorder="1" applyAlignment="1" applyProtection="1">
      <alignment horizontal="center"/>
    </xf>
    <xf numFmtId="49" fontId="15" fillId="2" borderId="0" xfId="3" applyNumberFormat="1" applyFont="1" applyFill="1" applyBorder="1" applyAlignment="1" applyProtection="1">
      <alignment horizontal="left"/>
    </xf>
    <xf numFmtId="3" fontId="18" fillId="0" borderId="11" xfId="2" applyNumberFormat="1" applyFont="1" applyFill="1" applyBorder="1" applyAlignment="1">
      <alignment horizontal="right" vertical="center"/>
    </xf>
    <xf numFmtId="164" fontId="15" fillId="0" borderId="0" xfId="5" applyFont="1" applyFill="1" applyBorder="1" applyAlignment="1">
      <alignment horizontal="right"/>
    </xf>
    <xf numFmtId="164" fontId="18" fillId="0" borderId="31" xfId="5" applyFont="1" applyFill="1" applyBorder="1" applyAlignment="1">
      <alignment horizontal="centerContinuous" wrapText="1"/>
    </xf>
    <xf numFmtId="3" fontId="15" fillId="0" borderId="0" xfId="2" applyNumberFormat="1" applyFont="1" applyFill="1" applyBorder="1" applyAlignment="1">
      <alignment horizontal="right" vertical="center"/>
    </xf>
    <xf numFmtId="3" fontId="18" fillId="0" borderId="0" xfId="2" applyNumberFormat="1" applyFont="1" applyFill="1" applyBorder="1" applyAlignment="1">
      <alignment horizontal="right"/>
    </xf>
    <xf numFmtId="3" fontId="18" fillId="0" borderId="0" xfId="2" applyNumberFormat="1" applyFont="1" applyFill="1" applyBorder="1" applyAlignment="1">
      <alignment horizontal="right" vertical="center"/>
    </xf>
    <xf numFmtId="164" fontId="18" fillId="0" borderId="33" xfId="5" applyFont="1" applyFill="1" applyBorder="1" applyAlignment="1">
      <alignment horizontal="center" wrapText="1"/>
    </xf>
    <xf numFmtId="164" fontId="18" fillId="0" borderId="31" xfId="5" applyFont="1" applyFill="1" applyBorder="1" applyAlignment="1">
      <alignment horizontal="center" wrapText="1"/>
    </xf>
    <xf numFmtId="164" fontId="19" fillId="0" borderId="0" xfId="0" applyFont="1" applyFill="1"/>
    <xf numFmtId="0" fontId="14" fillId="0" borderId="0" xfId="6" applyFont="1" applyAlignment="1">
      <alignment horizontal="center"/>
    </xf>
    <xf numFmtId="3" fontId="15" fillId="0" borderId="11" xfId="6" applyNumberFormat="1" applyFont="1" applyBorder="1" applyAlignment="1">
      <alignment horizontal="right"/>
    </xf>
    <xf numFmtId="164" fontId="11" fillId="0" borderId="0" xfId="0" applyFont="1"/>
    <xf numFmtId="164" fontId="11" fillId="0" borderId="16" xfId="0" applyFont="1" applyBorder="1"/>
    <xf numFmtId="164" fontId="11" fillId="0" borderId="21" xfId="0" applyFont="1" applyFill="1" applyBorder="1"/>
    <xf numFmtId="164" fontId="11" fillId="0" borderId="0" xfId="0" applyFont="1" applyAlignment="1">
      <alignment horizontal="center"/>
    </xf>
    <xf numFmtId="164" fontId="11" fillId="0" borderId="16" xfId="0" applyFont="1" applyBorder="1" applyAlignment="1">
      <alignment horizontal="center"/>
    </xf>
    <xf numFmtId="164" fontId="11" fillId="0" borderId="2" xfId="0" applyFont="1" applyBorder="1"/>
    <xf numFmtId="164" fontId="11" fillId="0" borderId="0" xfId="0" applyFont="1" applyFill="1" applyBorder="1"/>
    <xf numFmtId="0" fontId="15" fillId="0" borderId="1" xfId="6" applyFont="1" applyBorder="1" applyAlignment="1">
      <alignment horizontal="center"/>
    </xf>
    <xf numFmtId="0" fontId="15" fillId="0" borderId="0" xfId="6" applyFont="1" applyAlignment="1">
      <alignment horizontal="center"/>
    </xf>
    <xf numFmtId="164" fontId="11" fillId="0" borderId="1" xfId="0" applyFont="1" applyBorder="1"/>
    <xf numFmtId="164" fontId="11" fillId="0" borderId="1" xfId="0" applyFont="1" applyFill="1" applyBorder="1"/>
    <xf numFmtId="164" fontId="18" fillId="0" borderId="34" xfId="5" applyFont="1" applyFill="1" applyBorder="1"/>
    <xf numFmtId="164" fontId="15" fillId="0" borderId="31" xfId="5" applyFont="1" applyFill="1" applyBorder="1" applyAlignment="1">
      <alignment horizontal="right"/>
    </xf>
    <xf numFmtId="164" fontId="18" fillId="0" borderId="11" xfId="2" applyNumberFormat="1" applyFont="1" applyFill="1" applyBorder="1" applyAlignment="1">
      <alignment horizontal="right"/>
    </xf>
    <xf numFmtId="164" fontId="18" fillId="0" borderId="11" xfId="2" applyNumberFormat="1" applyFont="1" applyFill="1" applyBorder="1" applyAlignment="1">
      <alignment horizontal="right" vertical="center"/>
    </xf>
    <xf numFmtId="164" fontId="18" fillId="0" borderId="29" xfId="2" applyNumberFormat="1" applyFont="1" applyFill="1" applyBorder="1" applyAlignment="1">
      <alignment horizontal="right"/>
    </xf>
    <xf numFmtId="164" fontId="18" fillId="0" borderId="0" xfId="5" applyNumberFormat="1" applyFont="1" applyFill="1" applyBorder="1"/>
    <xf numFmtId="164" fontId="15" fillId="0" borderId="0" xfId="5" applyNumberFormat="1" applyFont="1" applyFill="1" applyBorder="1"/>
    <xf numFmtId="164" fontId="18" fillId="0" borderId="33" xfId="5" applyNumberFormat="1" applyFont="1" applyFill="1" applyBorder="1" applyAlignment="1">
      <alignment horizontal="center" wrapText="1"/>
    </xf>
    <xf numFmtId="0" fontId="17" fillId="0" borderId="20" xfId="6" applyFont="1" applyBorder="1" applyAlignment="1" applyProtection="1">
      <alignment horizontal="center" wrapText="1"/>
    </xf>
    <xf numFmtId="164" fontId="18" fillId="0" borderId="0" xfId="7" applyFont="1" applyFill="1" applyBorder="1" applyAlignment="1" applyProtection="1">
      <alignment horizontal="center" wrapText="1"/>
      <protection locked="0"/>
    </xf>
    <xf numFmtId="164" fontId="23" fillId="0" borderId="0" xfId="7" applyFont="1" applyFill="1" applyBorder="1" applyAlignment="1" applyProtection="1">
      <alignment horizontal="center" wrapText="1"/>
      <protection locked="0"/>
    </xf>
    <xf numFmtId="164" fontId="29" fillId="0" borderId="0" xfId="3" applyFont="1" applyFill="1" applyBorder="1" applyAlignment="1">
      <alignment horizontal="left" vertical="top"/>
    </xf>
    <xf numFmtId="164" fontId="29" fillId="0" borderId="0" xfId="0" applyFont="1" applyFill="1" applyAlignment="1">
      <alignment horizontal="centerContinuous"/>
    </xf>
    <xf numFmtId="37" fontId="16" fillId="0" borderId="35" xfId="8" applyNumberFormat="1" applyFont="1" applyFill="1" applyBorder="1" applyAlignment="1" applyProtection="1">
      <alignment horizontal="centerContinuous" vertical="top"/>
    </xf>
    <xf numFmtId="37" fontId="14" fillId="0" borderId="35" xfId="8" applyNumberFormat="1" applyFont="1" applyFill="1" applyBorder="1" applyAlignment="1" applyProtection="1">
      <alignment horizontal="centerContinuous" vertical="top"/>
    </xf>
    <xf numFmtId="164" fontId="14" fillId="0" borderId="0" xfId="0" applyFont="1" applyFill="1" applyAlignment="1">
      <alignment vertical="top"/>
    </xf>
    <xf numFmtId="164" fontId="28" fillId="0" borderId="0" xfId="0" applyFont="1" applyFill="1" applyBorder="1"/>
    <xf numFmtId="164" fontId="29" fillId="0" borderId="0" xfId="0" applyFont="1" applyFill="1" applyAlignment="1">
      <alignment horizontal="left"/>
    </xf>
    <xf numFmtId="164" fontId="14" fillId="0" borderId="0" xfId="0" applyFont="1" applyFill="1" applyAlignment="1">
      <alignment horizontal="centerContinuous" vertical="top"/>
    </xf>
    <xf numFmtId="164" fontId="29" fillId="0" borderId="0" xfId="0" applyFont="1" applyFill="1" applyBorder="1" applyAlignment="1">
      <alignment horizontal="left"/>
    </xf>
    <xf numFmtId="0" fontId="18" fillId="0" borderId="0" xfId="0" applyNumberFormat="1" applyFont="1" applyFill="1" applyBorder="1" applyAlignment="1"/>
    <xf numFmtId="3" fontId="18" fillId="0" borderId="35" xfId="2" applyNumberFormat="1" applyFont="1" applyFill="1" applyBorder="1" applyAlignment="1">
      <alignment horizontal="right"/>
    </xf>
    <xf numFmtId="164" fontId="15" fillId="0" borderId="35" xfId="5" applyFont="1" applyFill="1" applyBorder="1" applyAlignment="1">
      <alignment horizontal="center" wrapText="1"/>
    </xf>
    <xf numFmtId="3" fontId="15" fillId="0" borderId="21" xfId="2" applyNumberFormat="1" applyFont="1" applyFill="1" applyBorder="1" applyAlignment="1">
      <alignment horizontal="right" vertical="center"/>
    </xf>
    <xf numFmtId="3" fontId="15" fillId="0" borderId="24" xfId="2" applyNumberFormat="1" applyFont="1" applyFill="1" applyBorder="1" applyAlignment="1">
      <alignment horizontal="right"/>
    </xf>
    <xf numFmtId="3" fontId="15" fillId="0" borderId="35" xfId="2" applyNumberFormat="1" applyFont="1" applyFill="1" applyBorder="1" applyAlignment="1">
      <alignment horizontal="right"/>
    </xf>
    <xf numFmtId="164" fontId="16" fillId="0" borderId="35" xfId="7" applyFont="1" applyFill="1" applyBorder="1" applyAlignment="1" applyProtection="1">
      <alignment horizontal="centerContinuous"/>
      <protection locked="0"/>
    </xf>
    <xf numFmtId="164" fontId="15" fillId="0" borderId="35" xfId="5" applyFont="1" applyFill="1" applyBorder="1" applyAlignment="1">
      <alignment horizontal="right" wrapText="1"/>
    </xf>
    <xf numFmtId="164" fontId="15" fillId="0" borderId="32" xfId="5" applyFont="1" applyFill="1" applyBorder="1" applyAlignment="1">
      <alignment horizontal="right"/>
    </xf>
    <xf numFmtId="164" fontId="15" fillId="0" borderId="0" xfId="5" applyFont="1" applyFill="1" applyBorder="1" applyAlignment="1">
      <alignment horizontal="right" vertical="center"/>
    </xf>
    <xf numFmtId="164" fontId="15" fillId="0" borderId="0" xfId="5" applyFont="1" applyFill="1" applyBorder="1" applyAlignment="1">
      <alignment horizontal="right" vertical="top"/>
    </xf>
    <xf numFmtId="164" fontId="15" fillId="0" borderId="35" xfId="5" applyFont="1" applyFill="1" applyBorder="1" applyAlignment="1">
      <alignment horizontal="right"/>
    </xf>
    <xf numFmtId="164" fontId="15" fillId="0" borderId="0" xfId="5" applyFont="1" applyFill="1" applyBorder="1" applyAlignment="1">
      <alignment horizontal="center" vertical="center"/>
    </xf>
    <xf numFmtId="164" fontId="15" fillId="0" borderId="0" xfId="0" applyFont="1" applyFill="1" applyBorder="1" applyAlignment="1">
      <alignment horizontal="right"/>
    </xf>
    <xf numFmtId="164" fontId="15" fillId="0" borderId="0" xfId="0" applyFont="1" applyFill="1" applyBorder="1" applyAlignment="1">
      <alignment horizontal="right" vertical="center"/>
    </xf>
    <xf numFmtId="164" fontId="18" fillId="0" borderId="33" xfId="5" applyNumberFormat="1" applyFont="1" applyFill="1" applyBorder="1" applyAlignment="1">
      <alignment horizontal="centerContinuous" wrapText="1"/>
    </xf>
    <xf numFmtId="164" fontId="15" fillId="0" borderId="21" xfId="5" applyFont="1" applyFill="1" applyBorder="1" applyAlignment="1">
      <alignment vertical="center"/>
    </xf>
    <xf numFmtId="164" fontId="15" fillId="0" borderId="0" xfId="5" applyFont="1" applyFill="1" applyBorder="1" applyAlignment="1">
      <alignment vertical="center"/>
    </xf>
    <xf numFmtId="0" fontId="36" fillId="4" borderId="36" xfId="14" applyNumberFormat="1" applyFont="1" applyFill="1" applyBorder="1" applyAlignment="1" applyProtection="1">
      <alignment horizontal="left"/>
      <protection locked="0"/>
    </xf>
    <xf numFmtId="0" fontId="15" fillId="0" borderId="21" xfId="0" applyNumberFormat="1" applyFont="1" applyFill="1" applyBorder="1" applyAlignment="1"/>
    <xf numFmtId="0" fontId="18" fillId="0" borderId="11" xfId="0" applyNumberFormat="1" applyFont="1" applyFill="1" applyBorder="1" applyAlignment="1"/>
    <xf numFmtId="165" fontId="18" fillId="0" borderId="0" xfId="2" applyNumberFormat="1" applyFont="1" applyFill="1" applyBorder="1" applyAlignment="1" applyProtection="1">
      <alignment horizontal="left"/>
      <protection locked="0"/>
    </xf>
    <xf numFmtId="164" fontId="16" fillId="0" borderId="21" xfId="7" applyFont="1" applyFill="1" applyBorder="1" applyAlignment="1" applyProtection="1">
      <alignment horizontal="centerContinuous"/>
      <protection locked="0"/>
    </xf>
    <xf numFmtId="164" fontId="16" fillId="0" borderId="29" xfId="7" applyFont="1" applyFill="1" applyBorder="1" applyAlignment="1" applyProtection="1">
      <alignment horizontal="centerContinuous"/>
      <protection locked="0"/>
    </xf>
    <xf numFmtId="164" fontId="18" fillId="5" borderId="24" xfId="7" applyFont="1" applyFill="1" applyBorder="1" applyAlignment="1" applyProtection="1">
      <alignment horizontal="center" wrapText="1"/>
      <protection locked="0"/>
    </xf>
    <xf numFmtId="164" fontId="18" fillId="0" borderId="24" xfId="7" applyFont="1" applyFill="1" applyBorder="1" applyAlignment="1" applyProtection="1">
      <alignment horizontal="center" wrapText="1"/>
      <protection locked="0"/>
    </xf>
    <xf numFmtId="164" fontId="18" fillId="0" borderId="38" xfId="7" applyFont="1" applyFill="1" applyBorder="1" applyAlignment="1" applyProtection="1">
      <alignment horizontal="center" wrapText="1"/>
      <protection locked="0"/>
    </xf>
    <xf numFmtId="0" fontId="15" fillId="0" borderId="41" xfId="0" applyNumberFormat="1" applyFont="1" applyFill="1" applyBorder="1" applyAlignment="1"/>
    <xf numFmtId="0" fontId="15" fillId="0" borderId="42" xfId="0" applyNumberFormat="1" applyFont="1" applyFill="1" applyBorder="1" applyAlignment="1"/>
    <xf numFmtId="164" fontId="18" fillId="0" borderId="0" xfId="95" applyFont="1" applyBorder="1" applyAlignment="1" applyProtection="1">
      <alignment horizontal="left"/>
      <protection locked="0"/>
    </xf>
    <xf numFmtId="164" fontId="18" fillId="0" borderId="0" xfId="95" applyFont="1" applyFill="1" applyBorder="1" applyAlignment="1" applyProtection="1">
      <alignment horizontal="left"/>
      <protection locked="0"/>
    </xf>
    <xf numFmtId="164" fontId="18" fillId="0" borderId="0" xfId="95" applyFont="1" applyFill="1" applyBorder="1" applyAlignment="1" applyProtection="1">
      <alignment horizontal="center"/>
      <protection locked="0"/>
    </xf>
    <xf numFmtId="164" fontId="23" fillId="0" borderId="0" xfId="95" applyFont="1" applyFill="1" applyBorder="1" applyAlignment="1" applyProtection="1">
      <alignment horizontal="center"/>
      <protection locked="0"/>
    </xf>
    <xf numFmtId="164" fontId="18" fillId="0" borderId="0" xfId="95" applyFont="1" applyBorder="1" applyProtection="1">
      <protection locked="0"/>
    </xf>
    <xf numFmtId="0" fontId="34" fillId="4" borderId="35" xfId="14" applyNumberFormat="1" applyFont="1" applyFill="1" applyBorder="1" applyAlignment="1" applyProtection="1">
      <alignment horizontal="center"/>
      <protection locked="0"/>
    </xf>
    <xf numFmtId="0" fontId="34" fillId="4" borderId="35" xfId="15" applyNumberFormat="1" applyFont="1" applyFill="1" applyBorder="1" applyAlignment="1" applyProtection="1">
      <alignment horizontal="left" wrapText="1"/>
      <protection locked="0"/>
    </xf>
    <xf numFmtId="0" fontId="34" fillId="4" borderId="35" xfId="15" applyNumberFormat="1" applyFont="1" applyFill="1" applyBorder="1" applyAlignment="1" applyProtection="1">
      <alignment horizontal="center"/>
      <protection locked="0"/>
    </xf>
    <xf numFmtId="1" fontId="34" fillId="4" borderId="29" xfId="15" applyNumberFormat="1" applyFont="1" applyFill="1" applyBorder="1" applyAlignment="1" applyProtection="1">
      <alignment horizontal="center"/>
      <protection locked="0"/>
    </xf>
    <xf numFmtId="164" fontId="15" fillId="0" borderId="21" xfId="7" applyFont="1" applyFill="1" applyBorder="1" applyAlignment="1" applyProtection="1">
      <alignment horizontal="center" wrapText="1"/>
    </xf>
    <xf numFmtId="164" fontId="18" fillId="0" borderId="37" xfId="5" applyFont="1" applyFill="1" applyBorder="1" applyAlignment="1">
      <alignment horizontal="centerContinuous" wrapText="1"/>
    </xf>
    <xf numFmtId="164" fontId="15" fillId="0" borderId="37" xfId="5" applyFont="1" applyFill="1" applyBorder="1" applyAlignment="1">
      <alignment horizontal="center" wrapText="1"/>
    </xf>
    <xf numFmtId="3" fontId="15" fillId="0" borderId="53" xfId="2" applyNumberFormat="1" applyFont="1" applyFill="1" applyBorder="1" applyAlignment="1">
      <alignment horizontal="right"/>
    </xf>
    <xf numFmtId="3" fontId="15" fillId="0" borderId="54" xfId="2" applyNumberFormat="1" applyFont="1" applyFill="1" applyBorder="1" applyAlignment="1">
      <alignment horizontal="right"/>
    </xf>
    <xf numFmtId="3" fontId="18" fillId="0" borderId="55" xfId="2" applyNumberFormat="1" applyFont="1" applyFill="1" applyBorder="1" applyAlignment="1">
      <alignment horizontal="right"/>
    </xf>
    <xf numFmtId="3" fontId="15" fillId="0" borderId="53" xfId="2" applyNumberFormat="1" applyFont="1" applyFill="1" applyBorder="1" applyAlignment="1">
      <alignment horizontal="right" vertical="center"/>
    </xf>
    <xf numFmtId="3" fontId="15" fillId="0" borderId="54" xfId="2" applyNumberFormat="1" applyFont="1" applyFill="1" applyBorder="1" applyAlignment="1">
      <alignment horizontal="right" vertical="center"/>
    </xf>
    <xf numFmtId="3" fontId="18" fillId="0" borderId="55" xfId="2" applyNumberFormat="1" applyFont="1" applyFill="1" applyBorder="1" applyAlignment="1">
      <alignment horizontal="right" vertical="center"/>
    </xf>
    <xf numFmtId="0" fontId="14" fillId="0" borderId="0" xfId="6" applyFont="1" applyFill="1" applyBorder="1" applyAlignment="1">
      <alignment horizontal="centerContinuous"/>
    </xf>
    <xf numFmtId="3" fontId="15" fillId="5" borderId="56" xfId="95" applyNumberFormat="1" applyFont="1" applyFill="1" applyBorder="1" applyAlignment="1" applyProtection="1">
      <alignment horizontal="right"/>
      <protection locked="0"/>
    </xf>
    <xf numFmtId="3" fontId="15" fillId="0" borderId="56" xfId="95" applyNumberFormat="1" applyFont="1" applyFill="1" applyBorder="1" applyAlignment="1" applyProtection="1">
      <alignment horizontal="right"/>
      <protection locked="0"/>
    </xf>
    <xf numFmtId="49" fontId="18" fillId="30" borderId="0" xfId="25377" applyNumberFormat="1" applyFont="1" applyFill="1" applyBorder="1" applyAlignment="1" applyProtection="1">
      <alignment horizontal="left"/>
      <protection locked="0"/>
    </xf>
    <xf numFmtId="1" fontId="15" fillId="30" borderId="0" xfId="25378" applyNumberFormat="1" applyFont="1" applyFill="1" applyBorder="1" applyAlignment="1" applyProtection="1">
      <alignment horizontal="center"/>
      <protection locked="0"/>
    </xf>
    <xf numFmtId="1" fontId="15" fillId="30" borderId="0" xfId="25376" applyNumberFormat="1" applyFont="1" applyFill="1" applyBorder="1" applyAlignment="1" applyProtection="1">
      <alignment horizontal="center"/>
      <protection locked="0"/>
    </xf>
    <xf numFmtId="49" fontId="15" fillId="30" borderId="0" xfId="25377" applyNumberFormat="1" applyFont="1" applyFill="1" applyBorder="1" applyAlignment="1" applyProtection="1">
      <alignment horizontal="left"/>
      <protection locked="0"/>
    </xf>
    <xf numFmtId="49" fontId="64" fillId="30" borderId="0" xfId="25377" applyNumberFormat="1" applyFont="1" applyFill="1" applyBorder="1" applyAlignment="1" applyProtection="1">
      <alignment horizontal="left"/>
      <protection locked="0"/>
    </xf>
    <xf numFmtId="1" fontId="15" fillId="30" borderId="0" xfId="25375" applyNumberFormat="1" applyFont="1" applyFill="1" applyBorder="1" applyAlignment="1" applyProtection="1">
      <alignment horizontal="center"/>
      <protection locked="0"/>
    </xf>
    <xf numFmtId="49" fontId="65" fillId="30" borderId="0" xfId="25377" applyNumberFormat="1" applyFont="1" applyFill="1" applyBorder="1" applyAlignment="1" applyProtection="1">
      <alignment horizontal="left"/>
      <protection locked="0"/>
    </xf>
    <xf numFmtId="3" fontId="18" fillId="29" borderId="0" xfId="2" applyNumberFormat="1" applyFont="1" applyFill="1" applyBorder="1" applyAlignment="1">
      <alignment horizontal="right"/>
    </xf>
    <xf numFmtId="3" fontId="18" fillId="29" borderId="0" xfId="2" applyNumberFormat="1" applyFont="1" applyFill="1" applyBorder="1" applyAlignment="1">
      <alignment horizontal="right" vertical="center"/>
    </xf>
    <xf numFmtId="3" fontId="18" fillId="29" borderId="11" xfId="2" applyNumberFormat="1" applyFont="1" applyFill="1" applyBorder="1" applyAlignment="1">
      <alignment horizontal="right"/>
    </xf>
    <xf numFmtId="164" fontId="18" fillId="29" borderId="11" xfId="2" applyNumberFormat="1" applyFont="1" applyFill="1" applyBorder="1" applyAlignment="1">
      <alignment horizontal="right"/>
    </xf>
    <xf numFmtId="164" fontId="29" fillId="0" borderId="0" xfId="0" applyFont="1" applyFill="1" applyBorder="1" applyAlignment="1">
      <alignment horizontal="centerContinuous"/>
    </xf>
    <xf numFmtId="164" fontId="29" fillId="0" borderId="21" xfId="0" applyFont="1" applyFill="1" applyBorder="1"/>
    <xf numFmtId="164" fontId="28" fillId="0" borderId="21" xfId="0" applyFont="1" applyFill="1" applyBorder="1"/>
    <xf numFmtId="164" fontId="29" fillId="0" borderId="21" xfId="3" applyFont="1" applyFill="1" applyBorder="1" applyAlignment="1">
      <alignment horizontal="left" vertical="top"/>
    </xf>
    <xf numFmtId="164" fontId="29" fillId="0" borderId="0" xfId="0" applyFont="1" applyFill="1" applyBorder="1"/>
    <xf numFmtId="164" fontId="14" fillId="0" borderId="0" xfId="0" applyFont="1" applyFill="1" applyBorder="1" applyAlignment="1">
      <alignment vertical="top"/>
    </xf>
    <xf numFmtId="164" fontId="29" fillId="0" borderId="56" xfId="0" applyFont="1" applyFill="1" applyBorder="1" applyAlignment="1">
      <alignment horizontal="left"/>
    </xf>
    <xf numFmtId="164" fontId="18" fillId="0" borderId="60" xfId="13" applyNumberFormat="1" applyFont="1" applyFill="1" applyBorder="1" applyAlignment="1" applyProtection="1">
      <alignment horizontal="centerContinuous"/>
      <protection locked="0"/>
    </xf>
    <xf numFmtId="164" fontId="18" fillId="0" borderId="61" xfId="13" applyNumberFormat="1" applyFont="1" applyFill="1" applyBorder="1" applyAlignment="1" applyProtection="1">
      <alignment horizontal="centerContinuous"/>
      <protection locked="0"/>
    </xf>
    <xf numFmtId="164" fontId="18" fillId="0" borderId="62" xfId="13" applyNumberFormat="1" applyFont="1" applyFill="1" applyBorder="1" applyAlignment="1" applyProtection="1">
      <alignment horizontal="centerContinuous"/>
      <protection locked="0"/>
    </xf>
    <xf numFmtId="164" fontId="15" fillId="2" borderId="63" xfId="7" applyFont="1" applyFill="1" applyBorder="1" applyAlignment="1" applyProtection="1">
      <alignment horizontal="center" wrapText="1"/>
    </xf>
    <xf numFmtId="37" fontId="17" fillId="0" borderId="64" xfId="8" applyNumberFormat="1" applyFont="1" applyFill="1" applyBorder="1" applyAlignment="1" applyProtection="1">
      <alignment horizontal="left" wrapText="1"/>
    </xf>
    <xf numFmtId="164" fontId="17" fillId="0" borderId="64" xfId="0" applyFont="1" applyFill="1" applyBorder="1" applyAlignment="1">
      <alignment horizontal="left" wrapText="1"/>
    </xf>
    <xf numFmtId="37" fontId="13" fillId="0" borderId="64" xfId="8" applyNumberFormat="1" applyFont="1" applyFill="1" applyBorder="1" applyAlignment="1" applyProtection="1">
      <alignment horizontal="left" vertical="top" wrapText="1"/>
    </xf>
    <xf numFmtId="37" fontId="13" fillId="0" borderId="61" xfId="8" applyNumberFormat="1" applyFont="1" applyFill="1" applyBorder="1" applyAlignment="1" applyProtection="1">
      <alignment horizontal="left" vertical="top" wrapText="1"/>
      <protection locked="0"/>
    </xf>
    <xf numFmtId="37" fontId="13" fillId="0" borderId="64" xfId="8" applyNumberFormat="1" applyFont="1" applyFill="1" applyBorder="1" applyAlignment="1" applyProtection="1">
      <alignment horizontal="left" vertical="top" wrapText="1"/>
      <protection locked="0"/>
    </xf>
    <xf numFmtId="164" fontId="13" fillId="0" borderId="64" xfId="13" applyNumberFormat="1" applyFont="1" applyFill="1" applyBorder="1" applyAlignment="1">
      <alignment horizontal="left" vertical="top" wrapText="1"/>
    </xf>
    <xf numFmtId="0" fontId="13" fillId="0" borderId="64" xfId="13" applyNumberFormat="1" applyFont="1" applyFill="1" applyBorder="1" applyAlignment="1">
      <alignment horizontal="left" vertical="top" wrapText="1"/>
    </xf>
    <xf numFmtId="164" fontId="17" fillId="0" borderId="64" xfId="3" applyFont="1" applyFill="1" applyBorder="1" applyAlignment="1">
      <alignment horizontal="left" wrapText="1"/>
    </xf>
    <xf numFmtId="49" fontId="15" fillId="30" borderId="21" xfId="25377" applyNumberFormat="1" applyFont="1" applyFill="1" applyBorder="1" applyAlignment="1" applyProtection="1">
      <alignment horizontal="center"/>
      <protection locked="0"/>
    </xf>
    <xf numFmtId="1" fontId="64" fillId="30" borderId="0" xfId="25376" applyNumberFormat="1" applyFont="1" applyFill="1" applyBorder="1" applyAlignment="1" applyProtection="1">
      <alignment horizontal="center"/>
      <protection locked="0"/>
    </xf>
    <xf numFmtId="49" fontId="65" fillId="31" borderId="0" xfId="25375" applyNumberFormat="1" applyFont="1" applyFill="1" applyBorder="1" applyAlignment="1" applyProtection="1">
      <alignment horizontal="left"/>
      <protection locked="0"/>
    </xf>
    <xf numFmtId="49" fontId="15" fillId="31" borderId="0" xfId="2" applyNumberFormat="1" applyFont="1" applyFill="1" applyBorder="1" applyAlignment="1" applyProtection="1">
      <alignment horizontal="center"/>
      <protection locked="0"/>
    </xf>
    <xf numFmtId="1" fontId="15" fillId="31" borderId="0" xfId="25375" applyNumberFormat="1" applyFont="1" applyFill="1" applyBorder="1" applyAlignment="1" applyProtection="1">
      <alignment horizontal="center"/>
      <protection locked="0"/>
    </xf>
    <xf numFmtId="49" fontId="66" fillId="31" borderId="0" xfId="25375" applyNumberFormat="1" applyFont="1" applyFill="1" applyBorder="1" applyAlignment="1" applyProtection="1">
      <alignment horizontal="left"/>
      <protection locked="0"/>
    </xf>
    <xf numFmtId="1" fontId="64" fillId="31" borderId="0" xfId="25375" applyNumberFormat="1" applyFont="1" applyFill="1" applyBorder="1" applyAlignment="1" applyProtection="1">
      <alignment horizontal="center"/>
      <protection locked="0"/>
    </xf>
    <xf numFmtId="49" fontId="15" fillId="31" borderId="0" xfId="25376" applyNumberFormat="1" applyFont="1" applyFill="1" applyBorder="1" applyAlignment="1" applyProtection="1">
      <alignment horizontal="left"/>
      <protection locked="0"/>
    </xf>
    <xf numFmtId="49" fontId="15" fillId="31" borderId="0" xfId="119" applyNumberFormat="1" applyFont="1" applyFill="1" applyBorder="1" applyAlignment="1" applyProtection="1">
      <alignment horizontal="center"/>
      <protection locked="0"/>
    </xf>
    <xf numFmtId="0" fontId="15" fillId="31" borderId="0" xfId="119" applyNumberFormat="1" applyFont="1" applyFill="1" applyBorder="1" applyAlignment="1" applyProtection="1">
      <alignment horizontal="center"/>
      <protection locked="0"/>
    </xf>
    <xf numFmtId="49" fontId="15" fillId="31" borderId="0" xfId="25375" applyNumberFormat="1" applyFont="1" applyFill="1" applyBorder="1" applyAlignment="1" applyProtection="1">
      <alignment horizontal="left"/>
      <protection locked="0"/>
    </xf>
    <xf numFmtId="3" fontId="15" fillId="31" borderId="0" xfId="50253" applyFont="1" applyFill="1" applyBorder="1" applyAlignment="1" applyProtection="1">
      <protection locked="0"/>
    </xf>
    <xf numFmtId="1" fontId="15" fillId="31" borderId="0" xfId="25376" applyNumberFormat="1" applyFont="1" applyFill="1" applyBorder="1" applyAlignment="1" applyProtection="1">
      <alignment horizontal="center"/>
      <protection locked="0"/>
    </xf>
    <xf numFmtId="1" fontId="15" fillId="32" borderId="0" xfId="50254" applyNumberFormat="1" applyFont="1" applyFill="1" applyBorder="1" applyAlignment="1" applyProtection="1">
      <alignment horizontal="center"/>
      <protection locked="0"/>
    </xf>
    <xf numFmtId="49" fontId="15" fillId="31" borderId="21" xfId="25375" applyNumberFormat="1" applyFont="1" applyFill="1" applyBorder="1" applyAlignment="1" applyProtection="1">
      <alignment horizontal="center"/>
      <protection locked="0"/>
    </xf>
    <xf numFmtId="1" fontId="18" fillId="31" borderId="0" xfId="25375" applyNumberFormat="1" applyFont="1" applyFill="1" applyBorder="1" applyAlignment="1" applyProtection="1">
      <alignment horizontal="center"/>
      <protection locked="0"/>
    </xf>
    <xf numFmtId="49" fontId="15" fillId="31" borderId="0" xfId="50253" applyNumberFormat="1" applyFont="1" applyFill="1" applyBorder="1" applyAlignment="1" applyProtection="1">
      <alignment horizontal="left"/>
      <protection locked="0"/>
    </xf>
    <xf numFmtId="49" fontId="15" fillId="31" borderId="21" xfId="25376" applyNumberFormat="1" applyFont="1" applyFill="1" applyBorder="1" applyAlignment="1" applyProtection="1">
      <alignment horizontal="center"/>
      <protection locked="0"/>
    </xf>
    <xf numFmtId="1" fontId="18" fillId="31" borderId="0" xfId="25376" applyNumberFormat="1" applyFont="1" applyFill="1" applyBorder="1" applyAlignment="1" applyProtection="1">
      <alignment horizontal="center"/>
      <protection locked="0"/>
    </xf>
    <xf numFmtId="49" fontId="15" fillId="31" borderId="21" xfId="50253" applyNumberFormat="1" applyFont="1" applyFill="1" applyBorder="1" applyAlignment="1" applyProtection="1">
      <alignment horizontal="center"/>
      <protection locked="0"/>
    </xf>
    <xf numFmtId="49" fontId="65" fillId="31" borderId="0" xfId="25376" applyNumberFormat="1" applyFont="1" applyFill="1" applyBorder="1" applyAlignment="1" applyProtection="1">
      <alignment horizontal="left"/>
      <protection locked="0"/>
    </xf>
    <xf numFmtId="164" fontId="13" fillId="33" borderId="64" xfId="13" applyNumberFormat="1" applyFont="1" applyFill="1" applyBorder="1" applyAlignment="1">
      <alignment horizontal="left" vertical="top" wrapText="1"/>
    </xf>
    <xf numFmtId="49" fontId="15" fillId="34" borderId="0" xfId="25376" applyNumberFormat="1" applyFont="1" applyFill="1" applyBorder="1" applyAlignment="1" applyProtection="1">
      <alignment horizontal="center"/>
      <protection locked="0"/>
    </xf>
    <xf numFmtId="49" fontId="15" fillId="34" borderId="0" xfId="50255" applyNumberFormat="1" applyFont="1" applyFill="1" applyBorder="1" applyAlignment="1" applyProtection="1">
      <alignment horizontal="left"/>
      <protection locked="0"/>
    </xf>
    <xf numFmtId="49" fontId="65" fillId="34" borderId="0" xfId="25375" applyNumberFormat="1" applyFont="1" applyFill="1" applyBorder="1" applyAlignment="1" applyProtection="1">
      <alignment horizontal="left"/>
      <protection locked="0"/>
    </xf>
    <xf numFmtId="1" fontId="15" fillId="34" borderId="0" xfId="25375" applyNumberFormat="1" applyFont="1" applyFill="1" applyBorder="1" applyAlignment="1" applyProtection="1">
      <alignment horizontal="center"/>
      <protection locked="0"/>
    </xf>
    <xf numFmtId="165" fontId="15" fillId="0" borderId="56" xfId="14" applyNumberFormat="1" applyFont="1" applyFill="1" applyBorder="1" applyAlignment="1">
      <alignment horizontal="right"/>
    </xf>
    <xf numFmtId="49" fontId="15" fillId="34" borderId="0" xfId="25375" applyNumberFormat="1" applyFont="1" applyFill="1" applyBorder="1" applyAlignment="1" applyProtection="1">
      <alignment horizontal="left"/>
      <protection locked="0"/>
    </xf>
    <xf numFmtId="49" fontId="66" fillId="34" borderId="0" xfId="25375" applyNumberFormat="1" applyFont="1" applyFill="1" applyBorder="1" applyAlignment="1" applyProtection="1">
      <alignment horizontal="left"/>
      <protection locked="0"/>
    </xf>
    <xf numFmtId="49" fontId="15" fillId="34" borderId="0" xfId="2" applyNumberFormat="1" applyFont="1" applyFill="1" applyBorder="1" applyAlignment="1" applyProtection="1">
      <alignment horizontal="left"/>
      <protection locked="0"/>
    </xf>
    <xf numFmtId="1" fontId="15" fillId="34" borderId="0" xfId="25376" applyNumberFormat="1" applyFont="1" applyFill="1" applyBorder="1" applyAlignment="1" applyProtection="1">
      <alignment horizontal="center"/>
      <protection locked="0"/>
    </xf>
    <xf numFmtId="49" fontId="15" fillId="34" borderId="0" xfId="25376" applyNumberFormat="1" applyFont="1" applyFill="1" applyBorder="1" applyAlignment="1" applyProtection="1">
      <alignment horizontal="left"/>
      <protection locked="0"/>
    </xf>
    <xf numFmtId="49" fontId="65" fillId="34" borderId="0" xfId="25376" applyNumberFormat="1" applyFont="1" applyFill="1" applyBorder="1" applyAlignment="1" applyProtection="1">
      <alignment horizontal="left"/>
      <protection locked="0"/>
    </xf>
    <xf numFmtId="0" fontId="15" fillId="34" borderId="0" xfId="50256" applyNumberFormat="1" applyFont="1" applyFill="1" applyBorder="1" applyAlignment="1" applyProtection="1">
      <protection locked="0"/>
    </xf>
    <xf numFmtId="0" fontId="65" fillId="34" borderId="0" xfId="50256" applyNumberFormat="1" applyFont="1" applyFill="1" applyBorder="1" applyAlignment="1" applyProtection="1">
      <protection locked="0"/>
    </xf>
    <xf numFmtId="49" fontId="15" fillId="35" borderId="21" xfId="50255" applyNumberFormat="1" applyFont="1" applyFill="1" applyBorder="1" applyAlignment="1" applyProtection="1">
      <alignment horizontal="center"/>
      <protection locked="0"/>
    </xf>
    <xf numFmtId="49" fontId="15" fillId="35" borderId="0" xfId="25378" applyNumberFormat="1" applyFont="1" applyFill="1" applyBorder="1" applyAlignment="1" applyProtection="1">
      <alignment horizontal="left"/>
      <protection locked="0"/>
    </xf>
    <xf numFmtId="49" fontId="65" fillId="35" borderId="0" xfId="25378" applyNumberFormat="1" applyFont="1" applyFill="1" applyBorder="1" applyAlignment="1" applyProtection="1">
      <alignment horizontal="left"/>
      <protection locked="0"/>
    </xf>
    <xf numFmtId="49" fontId="15" fillId="35" borderId="0" xfId="50255" applyNumberFormat="1" applyFont="1" applyFill="1" applyBorder="1" applyAlignment="1" applyProtection="1">
      <alignment horizontal="center"/>
      <protection locked="0"/>
    </xf>
    <xf numFmtId="49" fontId="65" fillId="35" borderId="0" xfId="25377" applyNumberFormat="1" applyFont="1" applyFill="1" applyBorder="1" applyAlignment="1" applyProtection="1">
      <alignment horizontal="left"/>
      <protection locked="0"/>
    </xf>
    <xf numFmtId="49" fontId="15" fillId="35" borderId="0" xfId="50255" applyNumberFormat="1" applyFont="1" applyFill="1" applyBorder="1" applyAlignment="1" applyProtection="1">
      <alignment horizontal="left"/>
      <protection locked="0"/>
    </xf>
    <xf numFmtId="49" fontId="65" fillId="35" borderId="0" xfId="50255" applyNumberFormat="1" applyFont="1" applyFill="1" applyBorder="1" applyAlignment="1" applyProtection="1">
      <alignment horizontal="left"/>
      <protection locked="0"/>
    </xf>
    <xf numFmtId="49" fontId="15" fillId="35" borderId="0" xfId="25378" applyNumberFormat="1" applyFont="1" applyFill="1" applyBorder="1" applyAlignment="1" applyProtection="1">
      <alignment horizontal="center"/>
      <protection locked="0"/>
    </xf>
    <xf numFmtId="49" fontId="15" fillId="35" borderId="0" xfId="25376" applyNumberFormat="1" applyFont="1" applyFill="1" applyBorder="1" applyAlignment="1" applyProtection="1">
      <alignment horizontal="center"/>
      <protection locked="0"/>
    </xf>
    <xf numFmtId="49" fontId="15" fillId="35" borderId="0" xfId="25377" applyNumberFormat="1" applyFont="1" applyFill="1" applyBorder="1" applyAlignment="1" applyProtection="1">
      <alignment horizontal="left"/>
      <protection locked="0"/>
    </xf>
    <xf numFmtId="49" fontId="15" fillId="35" borderId="0" xfId="25377" applyNumberFormat="1" applyFont="1" applyFill="1" applyBorder="1" applyAlignment="1" applyProtection="1">
      <alignment horizontal="center"/>
      <protection locked="0"/>
    </xf>
    <xf numFmtId="1" fontId="15" fillId="35" borderId="0" xfId="25376" applyNumberFormat="1" applyFont="1" applyFill="1" applyBorder="1" applyAlignment="1" applyProtection="1">
      <alignment horizontal="center"/>
      <protection locked="0"/>
    </xf>
    <xf numFmtId="37" fontId="13" fillId="0" borderId="66" xfId="8" applyNumberFormat="1" applyFont="1" applyFill="1" applyBorder="1" applyAlignment="1" applyProtection="1">
      <alignment horizontal="left" vertical="top" wrapText="1"/>
    </xf>
    <xf numFmtId="37" fontId="13" fillId="0" borderId="67" xfId="8" applyNumberFormat="1" applyFont="1" applyFill="1" applyBorder="1" applyAlignment="1" applyProtection="1">
      <alignment horizontal="left" vertical="top" wrapText="1"/>
      <protection locked="0"/>
    </xf>
    <xf numFmtId="37" fontId="13" fillId="0" borderId="66" xfId="8" applyNumberFormat="1" applyFont="1" applyFill="1" applyBorder="1" applyAlignment="1" applyProtection="1">
      <alignment horizontal="left" vertical="top" wrapText="1"/>
      <protection locked="0"/>
    </xf>
    <xf numFmtId="164" fontId="13" fillId="0" borderId="68" xfId="13" applyNumberFormat="1" applyFont="1" applyFill="1" applyBorder="1" applyAlignment="1">
      <alignment horizontal="left" vertical="top" wrapText="1"/>
    </xf>
    <xf numFmtId="37" fontId="13" fillId="36" borderId="66" xfId="8" applyNumberFormat="1" applyFont="1" applyFill="1" applyBorder="1" applyAlignment="1" applyProtection="1">
      <alignment horizontal="left" vertical="top" wrapText="1"/>
      <protection locked="0"/>
    </xf>
    <xf numFmtId="49" fontId="15" fillId="37" borderId="0" xfId="7" applyNumberFormat="1" applyFont="1" applyFill="1" applyBorder="1" applyAlignment="1" applyProtection="1">
      <alignment horizontal="left"/>
      <protection locked="0"/>
    </xf>
    <xf numFmtId="49" fontId="18" fillId="37" borderId="0" xfId="25375" applyNumberFormat="1" applyFont="1" applyFill="1" applyBorder="1" applyAlignment="1" applyProtection="1">
      <alignment horizontal="left"/>
      <protection locked="0"/>
    </xf>
    <xf numFmtId="1" fontId="15" fillId="37" borderId="0" xfId="25375" applyNumberFormat="1" applyFont="1" applyFill="1" applyBorder="1" applyAlignment="1" applyProtection="1">
      <alignment horizontal="center"/>
      <protection locked="0"/>
    </xf>
    <xf numFmtId="168" fontId="15" fillId="0" borderId="56" xfId="0" applyNumberFormat="1" applyFont="1" applyFill="1" applyBorder="1" applyAlignment="1">
      <alignment horizontal="right"/>
    </xf>
    <xf numFmtId="49" fontId="15" fillId="37" borderId="0" xfId="25375" applyNumberFormat="1" applyFont="1" applyFill="1" applyBorder="1" applyAlignment="1" applyProtection="1">
      <alignment horizontal="left"/>
      <protection locked="0"/>
    </xf>
    <xf numFmtId="49" fontId="65" fillId="37" borderId="0" xfId="25375" applyNumberFormat="1" applyFont="1" applyFill="1" applyBorder="1" applyAlignment="1" applyProtection="1">
      <alignment horizontal="left"/>
      <protection locked="0"/>
    </xf>
    <xf numFmtId="49" fontId="15" fillId="37" borderId="0" xfId="25376" applyNumberFormat="1" applyFont="1" applyFill="1" applyBorder="1" applyAlignment="1" applyProtection="1">
      <alignment horizontal="left"/>
      <protection locked="0"/>
    </xf>
    <xf numFmtId="49" fontId="18" fillId="37" borderId="0" xfId="7" applyNumberFormat="1" applyFont="1" applyFill="1" applyBorder="1" applyAlignment="1" applyProtection="1">
      <alignment horizontal="left"/>
      <protection locked="0"/>
    </xf>
    <xf numFmtId="49" fontId="15" fillId="37" borderId="0" xfId="50257" applyNumberFormat="1" applyFont="1" applyFill="1" applyBorder="1" applyAlignment="1" applyProtection="1">
      <alignment horizontal="center"/>
      <protection locked="0"/>
    </xf>
    <xf numFmtId="49" fontId="65" fillId="38" borderId="0" xfId="25377" applyNumberFormat="1" applyFont="1" applyFill="1" applyBorder="1" applyAlignment="1" applyProtection="1">
      <alignment horizontal="left"/>
      <protection locked="0"/>
    </xf>
    <xf numFmtId="1" fontId="15" fillId="37" borderId="0" xfId="25376" applyNumberFormat="1" applyFont="1" applyFill="1" applyBorder="1" applyAlignment="1" applyProtection="1">
      <alignment horizontal="center"/>
      <protection locked="0"/>
    </xf>
    <xf numFmtId="49" fontId="65" fillId="37" borderId="0" xfId="25376" applyNumberFormat="1" applyFont="1" applyFill="1" applyBorder="1" applyAlignment="1" applyProtection="1">
      <alignment horizontal="left"/>
      <protection locked="0"/>
    </xf>
    <xf numFmtId="3" fontId="15" fillId="37" borderId="0" xfId="50253" applyFont="1" applyFill="1" applyBorder="1" applyAlignment="1" applyProtection="1">
      <protection locked="0"/>
    </xf>
    <xf numFmtId="3" fontId="65" fillId="37" borderId="0" xfId="50253" applyFont="1" applyFill="1" applyBorder="1" applyAlignment="1" applyProtection="1">
      <protection locked="0"/>
    </xf>
    <xf numFmtId="49" fontId="66" fillId="38" borderId="0" xfId="25377" applyNumberFormat="1" applyFont="1" applyFill="1" applyBorder="1" applyAlignment="1" applyProtection="1">
      <alignment horizontal="left"/>
      <protection locked="0"/>
    </xf>
    <xf numFmtId="49" fontId="15" fillId="37" borderId="0" xfId="25375" applyNumberFormat="1" applyFont="1" applyFill="1" applyBorder="1" applyAlignment="1" applyProtection="1">
      <alignment horizontal="center"/>
      <protection locked="0"/>
    </xf>
    <xf numFmtId="1" fontId="64" fillId="37" borderId="0" xfId="25375" applyNumberFormat="1" applyFont="1" applyFill="1" applyBorder="1" applyAlignment="1" applyProtection="1">
      <alignment horizontal="center"/>
      <protection locked="0"/>
    </xf>
    <xf numFmtId="49" fontId="15" fillId="34" borderId="0" xfId="7" applyNumberFormat="1" applyFont="1" applyFill="1" applyBorder="1" applyAlignment="1" applyProtection="1">
      <alignment horizontal="center"/>
      <protection locked="0"/>
    </xf>
    <xf numFmtId="49" fontId="15" fillId="34" borderId="0" xfId="25377" applyNumberFormat="1" applyFont="1" applyFill="1" applyBorder="1" applyAlignment="1" applyProtection="1">
      <alignment horizontal="left"/>
      <protection locked="0"/>
    </xf>
    <xf numFmtId="49" fontId="18" fillId="34" borderId="0" xfId="25377" applyNumberFormat="1" applyFont="1" applyFill="1" applyBorder="1" applyAlignment="1" applyProtection="1">
      <alignment horizontal="left"/>
      <protection locked="0"/>
    </xf>
    <xf numFmtId="1" fontId="15" fillId="34" borderId="0" xfId="25377" applyNumberFormat="1" applyFont="1" applyFill="1" applyBorder="1" applyAlignment="1" applyProtection="1">
      <alignment horizontal="center"/>
      <protection locked="0"/>
    </xf>
    <xf numFmtId="49" fontId="15" fillId="34" borderId="0" xfId="7" applyNumberFormat="1" applyFont="1" applyFill="1" applyBorder="1" applyAlignment="1" applyProtection="1">
      <alignment horizontal="left"/>
      <protection locked="0"/>
    </xf>
    <xf numFmtId="3" fontId="15" fillId="36" borderId="56" xfId="95" applyNumberFormat="1" applyFont="1" applyFill="1" applyBorder="1" applyAlignment="1" applyProtection="1">
      <alignment horizontal="right"/>
      <protection locked="0"/>
    </xf>
    <xf numFmtId="49" fontId="64" fillId="34" borderId="0" xfId="25377" applyNumberFormat="1" applyFont="1" applyFill="1" applyBorder="1" applyAlignment="1" applyProtection="1">
      <alignment horizontal="left"/>
      <protection locked="0"/>
    </xf>
    <xf numFmtId="49" fontId="18" fillId="34" borderId="0" xfId="25378" applyNumberFormat="1" applyFont="1" applyFill="1" applyBorder="1" applyAlignment="1" applyProtection="1">
      <alignment horizontal="left"/>
      <protection locked="0"/>
    </xf>
    <xf numFmtId="1" fontId="15" fillId="34" borderId="0" xfId="25378" applyNumberFormat="1" applyFont="1" applyFill="1" applyBorder="1" applyAlignment="1" applyProtection="1">
      <alignment horizontal="center"/>
      <protection locked="0"/>
    </xf>
    <xf numFmtId="49" fontId="15" fillId="34" borderId="0" xfId="25378" applyNumberFormat="1" applyFont="1" applyFill="1" applyBorder="1" applyAlignment="1" applyProtection="1">
      <alignment horizontal="left"/>
      <protection locked="0"/>
    </xf>
    <xf numFmtId="37" fontId="13" fillId="0" borderId="69" xfId="8" applyNumberFormat="1" applyFont="1" applyFill="1" applyBorder="1" applyAlignment="1" applyProtection="1">
      <alignment horizontal="left" vertical="top" wrapText="1"/>
    </xf>
    <xf numFmtId="164" fontId="13" fillId="0" borderId="70" xfId="8" applyNumberFormat="1" applyFont="1" applyFill="1" applyBorder="1" applyAlignment="1" applyProtection="1">
      <alignment horizontal="left" vertical="top" wrapText="1"/>
      <protection locked="0"/>
    </xf>
    <xf numFmtId="164" fontId="13" fillId="0" borderId="69" xfId="8" applyNumberFormat="1" applyFont="1" applyFill="1" applyBorder="1" applyAlignment="1" applyProtection="1">
      <alignment horizontal="left" vertical="top" wrapText="1"/>
      <protection locked="0"/>
    </xf>
    <xf numFmtId="164" fontId="13" fillId="36" borderId="71" xfId="8" applyNumberFormat="1" applyFont="1" applyFill="1" applyBorder="1" applyAlignment="1" applyProtection="1">
      <alignment horizontal="left" vertical="top" wrapText="1"/>
      <protection locked="0"/>
    </xf>
    <xf numFmtId="164" fontId="13" fillId="36" borderId="69" xfId="8" applyNumberFormat="1" applyFont="1" applyFill="1" applyBorder="1" applyAlignment="1" applyProtection="1">
      <alignment horizontal="left" vertical="top" wrapText="1"/>
      <protection locked="0"/>
    </xf>
    <xf numFmtId="164" fontId="13" fillId="36" borderId="69" xfId="13" applyNumberFormat="1" applyFont="1" applyFill="1" applyBorder="1" applyAlignment="1">
      <alignment horizontal="left" vertical="top" wrapText="1"/>
    </xf>
    <xf numFmtId="164" fontId="13" fillId="0" borderId="69" xfId="13" applyNumberFormat="1" applyFont="1" applyFill="1" applyBorder="1" applyAlignment="1">
      <alignment horizontal="left" vertical="top" wrapText="1"/>
    </xf>
    <xf numFmtId="49" fontId="15" fillId="39" borderId="0" xfId="7" applyNumberFormat="1" applyFont="1" applyFill="1" applyBorder="1" applyAlignment="1" applyProtection="1">
      <alignment horizontal="center"/>
      <protection locked="0"/>
    </xf>
    <xf numFmtId="49" fontId="15" fillId="39" borderId="0" xfId="25378" applyNumberFormat="1" applyFont="1" applyFill="1" applyBorder="1" applyAlignment="1" applyProtection="1">
      <alignment horizontal="left"/>
      <protection locked="0"/>
    </xf>
    <xf numFmtId="49" fontId="65" fillId="39" borderId="0" xfId="25377" applyNumberFormat="1" applyFont="1" applyFill="1" applyBorder="1" applyAlignment="1" applyProtection="1">
      <alignment horizontal="left"/>
      <protection locked="0"/>
    </xf>
    <xf numFmtId="1" fontId="15" fillId="39" borderId="0" xfId="25377" applyNumberFormat="1" applyFont="1" applyFill="1" applyBorder="1" applyAlignment="1" applyProtection="1">
      <alignment horizontal="center"/>
      <protection locked="0"/>
    </xf>
    <xf numFmtId="1" fontId="15" fillId="39" borderId="0" xfId="25375" applyNumberFormat="1" applyFont="1" applyFill="1" applyBorder="1" applyAlignment="1" applyProtection="1">
      <alignment horizontal="center"/>
      <protection locked="0"/>
    </xf>
    <xf numFmtId="49" fontId="65" fillId="39" borderId="0" xfId="25378" applyNumberFormat="1" applyFont="1" applyFill="1" applyBorder="1" applyAlignment="1" applyProtection="1">
      <alignment horizontal="left"/>
      <protection locked="0"/>
    </xf>
    <xf numFmtId="1" fontId="15" fillId="39" borderId="0" xfId="25378" applyNumberFormat="1" applyFont="1" applyFill="1" applyBorder="1" applyAlignment="1" applyProtection="1">
      <alignment horizontal="center"/>
      <protection locked="0"/>
    </xf>
    <xf numFmtId="1" fontId="15" fillId="39" borderId="0" xfId="25376" applyNumberFormat="1" applyFont="1" applyFill="1" applyBorder="1" applyAlignment="1" applyProtection="1">
      <alignment horizontal="center"/>
      <protection locked="0"/>
    </xf>
    <xf numFmtId="1" fontId="15" fillId="39" borderId="0" xfId="50253" applyNumberFormat="1" applyFont="1" applyFill="1" applyBorder="1" applyAlignment="1" applyProtection="1">
      <alignment horizontal="center"/>
      <protection locked="0"/>
    </xf>
    <xf numFmtId="49" fontId="66" fillId="39" borderId="0" xfId="25377" applyNumberFormat="1" applyFont="1" applyFill="1" applyBorder="1" applyAlignment="1" applyProtection="1">
      <alignment horizontal="left"/>
      <protection locked="0"/>
    </xf>
    <xf numFmtId="49" fontId="65" fillId="39" borderId="0" xfId="50253" applyNumberFormat="1" applyFont="1" applyFill="1" applyBorder="1" applyAlignment="1" applyProtection="1">
      <alignment horizontal="left"/>
      <protection locked="0"/>
    </xf>
    <xf numFmtId="1" fontId="15" fillId="40" borderId="0" xfId="50254" applyNumberFormat="1" applyFont="1" applyFill="1" applyBorder="1" applyAlignment="1" applyProtection="1">
      <alignment horizontal="center"/>
      <protection locked="0"/>
    </xf>
    <xf numFmtId="1" fontId="64" fillId="39" borderId="0" xfId="25375" applyNumberFormat="1" applyFont="1" applyFill="1" applyBorder="1" applyAlignment="1" applyProtection="1">
      <alignment horizontal="center"/>
      <protection locked="0"/>
    </xf>
    <xf numFmtId="49" fontId="15" fillId="35" borderId="0" xfId="7" applyNumberFormat="1" applyFont="1" applyFill="1" applyBorder="1" applyAlignment="1" applyProtection="1">
      <alignment horizontal="center"/>
      <protection locked="0"/>
    </xf>
    <xf numFmtId="1" fontId="15" fillId="35" borderId="0" xfId="25378" applyNumberFormat="1" applyFont="1" applyFill="1" applyBorder="1" applyAlignment="1" applyProtection="1">
      <alignment horizontal="center"/>
      <protection locked="0"/>
    </xf>
    <xf numFmtId="3" fontId="15" fillId="5" borderId="56" xfId="891" applyNumberFormat="1" applyFont="1" applyFill="1" applyBorder="1" applyAlignment="1" applyProtection="1">
      <alignment horizontal="right"/>
      <protection locked="0"/>
    </xf>
    <xf numFmtId="3" fontId="18" fillId="0" borderId="21" xfId="61" applyNumberFormat="1" applyFont="1" applyFill="1" applyBorder="1" applyAlignment="1" applyProtection="1">
      <alignment horizontal="right"/>
      <protection locked="0"/>
    </xf>
    <xf numFmtId="3" fontId="15" fillId="0" borderId="56" xfId="61" applyNumberFormat="1" applyFont="1" applyFill="1" applyBorder="1" applyAlignment="1" applyProtection="1">
      <alignment horizontal="right"/>
      <protection locked="0"/>
    </xf>
    <xf numFmtId="49" fontId="15" fillId="35" borderId="0" xfId="7" applyNumberFormat="1" applyFont="1" applyFill="1" applyBorder="1" applyAlignment="1" applyProtection="1">
      <alignment horizontal="left"/>
      <protection locked="0"/>
    </xf>
    <xf numFmtId="49" fontId="15" fillId="35" borderId="72" xfId="7" applyNumberFormat="1" applyFont="1" applyFill="1" applyBorder="1" applyAlignment="1" applyProtection="1">
      <alignment horizontal="center"/>
      <protection locked="0"/>
    </xf>
    <xf numFmtId="49" fontId="15" fillId="35" borderId="21" xfId="7" applyNumberFormat="1" applyFont="1" applyFill="1" applyBorder="1" applyAlignment="1" applyProtection="1">
      <alignment horizontal="center"/>
      <protection locked="0"/>
    </xf>
    <xf numFmtId="1" fontId="15" fillId="35" borderId="0" xfId="25377" applyNumberFormat="1" applyFont="1" applyFill="1" applyBorder="1" applyAlignment="1" applyProtection="1">
      <alignment horizontal="center"/>
      <protection locked="0"/>
    </xf>
    <xf numFmtId="1" fontId="15" fillId="35" borderId="0" xfId="25375" applyNumberFormat="1" applyFont="1" applyFill="1" applyBorder="1" applyAlignment="1" applyProtection="1">
      <alignment horizontal="center"/>
      <protection locked="0"/>
    </xf>
    <xf numFmtId="3" fontId="13" fillId="0" borderId="21" xfId="61" applyNumberFormat="1" applyFont="1" applyFill="1" applyBorder="1" applyAlignment="1" applyProtection="1">
      <alignment horizontal="right"/>
      <protection locked="0"/>
    </xf>
    <xf numFmtId="49" fontId="66" fillId="35" borderId="0" xfId="25377" applyNumberFormat="1" applyFont="1" applyFill="1" applyBorder="1" applyAlignment="1" applyProtection="1">
      <alignment horizontal="left"/>
      <protection locked="0"/>
    </xf>
    <xf numFmtId="1" fontId="15" fillId="35" borderId="0" xfId="50253" quotePrefix="1" applyNumberFormat="1" applyFont="1" applyFill="1" applyBorder="1" applyAlignment="1" applyProtection="1">
      <alignment horizontal="center"/>
      <protection locked="0"/>
    </xf>
    <xf numFmtId="3" fontId="15" fillId="35" borderId="0" xfId="50253" applyFont="1" applyFill="1" applyBorder="1" applyAlignment="1" applyProtection="1">
      <protection locked="0"/>
    </xf>
    <xf numFmtId="3" fontId="65" fillId="35" borderId="0" xfId="50253" applyFont="1" applyFill="1" applyBorder="1" applyAlignment="1" applyProtection="1">
      <protection locked="0"/>
    </xf>
    <xf numFmtId="1" fontId="15" fillId="35" borderId="0" xfId="50253" applyNumberFormat="1" applyFont="1" applyFill="1" applyBorder="1" applyAlignment="1" applyProtection="1">
      <alignment horizontal="center"/>
      <protection locked="0"/>
    </xf>
    <xf numFmtId="1" fontId="15" fillId="41" borderId="0" xfId="50254" applyNumberFormat="1" applyFont="1" applyFill="1" applyBorder="1" applyAlignment="1" applyProtection="1">
      <alignment horizontal="center"/>
      <protection locked="0"/>
    </xf>
    <xf numFmtId="49" fontId="15" fillId="35" borderId="0" xfId="50253" applyNumberFormat="1" applyFont="1" applyFill="1" applyBorder="1" applyAlignment="1" applyProtection="1">
      <alignment horizontal="left"/>
      <protection locked="0"/>
    </xf>
    <xf numFmtId="49" fontId="65" fillId="35" borderId="0" xfId="50253" applyNumberFormat="1" applyFont="1" applyFill="1" applyBorder="1" applyAlignment="1" applyProtection="1">
      <alignment horizontal="left"/>
      <protection locked="0"/>
    </xf>
    <xf numFmtId="1" fontId="64" fillId="35" borderId="0" xfId="50253" quotePrefix="1" applyNumberFormat="1" applyFont="1" applyFill="1" applyBorder="1" applyAlignment="1" applyProtection="1">
      <alignment horizontal="center"/>
      <protection locked="0"/>
    </xf>
    <xf numFmtId="3" fontId="13" fillId="36" borderId="21" xfId="61" applyNumberFormat="1" applyFont="1" applyFill="1" applyBorder="1" applyAlignment="1" applyProtection="1">
      <alignment horizontal="right"/>
      <protection locked="0"/>
    </xf>
    <xf numFmtId="49" fontId="15" fillId="30" borderId="21" xfId="7" applyNumberFormat="1" applyFont="1" applyFill="1" applyBorder="1" applyAlignment="1" applyProtection="1">
      <alignment horizontal="center"/>
      <protection locked="0"/>
    </xf>
    <xf numFmtId="49" fontId="15" fillId="30" borderId="0" xfId="25378" applyNumberFormat="1" applyFont="1" applyFill="1" applyBorder="1" applyAlignment="1" applyProtection="1">
      <alignment horizontal="left"/>
      <protection locked="0"/>
    </xf>
    <xf numFmtId="49" fontId="65" fillId="30" borderId="0" xfId="25378" applyNumberFormat="1" applyFont="1" applyFill="1" applyBorder="1" applyAlignment="1" applyProtection="1">
      <alignment horizontal="left"/>
      <protection locked="0"/>
    </xf>
    <xf numFmtId="49" fontId="15" fillId="30" borderId="0" xfId="7" applyNumberFormat="1" applyFont="1" applyFill="1" applyBorder="1" applyAlignment="1" applyProtection="1">
      <alignment horizontal="left"/>
      <protection locked="0"/>
    </xf>
    <xf numFmtId="49" fontId="15" fillId="30" borderId="0" xfId="7" applyNumberFormat="1" applyFont="1" applyFill="1" applyBorder="1" applyAlignment="1" applyProtection="1">
      <alignment horizontal="center"/>
      <protection locked="0"/>
    </xf>
    <xf numFmtId="1" fontId="15" fillId="30" borderId="0" xfId="25377" applyNumberFormat="1" applyFont="1" applyFill="1" applyBorder="1" applyAlignment="1" applyProtection="1">
      <alignment horizontal="center"/>
      <protection locked="0"/>
    </xf>
    <xf numFmtId="0" fontId="15" fillId="30" borderId="0" xfId="25375" applyNumberFormat="1" applyFont="1" applyFill="1" applyBorder="1" applyAlignment="1" applyProtection="1">
      <alignment horizontal="center"/>
      <protection locked="0"/>
    </xf>
    <xf numFmtId="49" fontId="15" fillId="30" borderId="0" xfId="50257" applyNumberFormat="1" applyFont="1" applyFill="1" applyBorder="1" applyAlignment="1" applyProtection="1">
      <alignment horizontal="left"/>
      <protection locked="0"/>
    </xf>
    <xf numFmtId="164" fontId="15" fillId="30" borderId="0" xfId="25377" applyFont="1" applyFill="1" applyBorder="1" applyProtection="1">
      <protection locked="0"/>
    </xf>
    <xf numFmtId="164" fontId="65" fillId="30" borderId="0" xfId="25377" applyFont="1" applyFill="1" applyBorder="1" applyProtection="1">
      <protection locked="0"/>
    </xf>
    <xf numFmtId="49" fontId="15" fillId="30" borderId="0" xfId="25378" applyNumberFormat="1" applyFont="1" applyFill="1" applyBorder="1" applyAlignment="1" applyProtection="1">
      <alignment horizontal="center"/>
      <protection locked="0"/>
    </xf>
    <xf numFmtId="49" fontId="66" fillId="30" borderId="0" xfId="25377" applyNumberFormat="1" applyFont="1" applyFill="1" applyBorder="1" applyAlignment="1" applyProtection="1">
      <alignment horizontal="left"/>
      <protection locked="0"/>
    </xf>
    <xf numFmtId="3" fontId="67" fillId="5" borderId="56" xfId="95" applyNumberFormat="1" applyFont="1" applyFill="1" applyBorder="1" applyAlignment="1" applyProtection="1">
      <alignment horizontal="right"/>
      <protection locked="0"/>
    </xf>
    <xf numFmtId="1" fontId="64" fillId="30" borderId="0" xfId="25375" applyNumberFormat="1" applyFont="1" applyFill="1" applyBorder="1" applyAlignment="1" applyProtection="1">
      <alignment horizontal="center"/>
      <protection locked="0"/>
    </xf>
    <xf numFmtId="49" fontId="15" fillId="37" borderId="21" xfId="25378" applyNumberFormat="1" applyFont="1" applyFill="1" applyBorder="1" applyAlignment="1" applyProtection="1">
      <alignment horizontal="center"/>
      <protection locked="0"/>
    </xf>
    <xf numFmtId="49" fontId="15" fillId="37" borderId="0" xfId="25378" applyNumberFormat="1" applyFont="1" applyFill="1" applyBorder="1" applyAlignment="1" applyProtection="1">
      <alignment horizontal="left"/>
      <protection locked="0"/>
    </xf>
    <xf numFmtId="1" fontId="15" fillId="37" borderId="0" xfId="25378" applyNumberFormat="1" applyFont="1" applyFill="1" applyBorder="1" applyAlignment="1" applyProtection="1">
      <alignment horizontal="center"/>
      <protection locked="0"/>
    </xf>
    <xf numFmtId="49" fontId="15" fillId="37" borderId="0" xfId="25377" applyNumberFormat="1" applyFont="1" applyFill="1" applyBorder="1" applyAlignment="1" applyProtection="1">
      <alignment horizontal="left"/>
      <protection locked="0"/>
    </xf>
    <xf numFmtId="49" fontId="15" fillId="37" borderId="21" xfId="50253" applyNumberFormat="1" applyFont="1" applyFill="1" applyBorder="1" applyAlignment="1" applyProtection="1">
      <alignment horizontal="center"/>
      <protection locked="0"/>
    </xf>
    <xf numFmtId="49" fontId="15" fillId="37" borderId="0" xfId="25378" applyNumberFormat="1" applyFont="1" applyFill="1" applyBorder="1" applyAlignment="1" applyProtection="1">
      <alignment horizontal="center"/>
      <protection locked="0"/>
    </xf>
    <xf numFmtId="49" fontId="15" fillId="37" borderId="0" xfId="50253" applyNumberFormat="1" applyFont="1" applyFill="1" applyBorder="1" applyAlignment="1" applyProtection="1">
      <alignment horizontal="center"/>
      <protection locked="0"/>
    </xf>
    <xf numFmtId="49" fontId="15" fillId="38" borderId="0" xfId="25377" applyNumberFormat="1" applyFont="1" applyFill="1" applyBorder="1" applyAlignment="1" applyProtection="1">
      <alignment horizontal="left"/>
      <protection locked="0"/>
    </xf>
    <xf numFmtId="49" fontId="15" fillId="42" borderId="0" xfId="50258" applyNumberFormat="1" applyFont="1" applyFill="1" applyBorder="1" applyAlignment="1" applyProtection="1">
      <alignment horizontal="center"/>
      <protection locked="0"/>
    </xf>
    <xf numFmtId="49" fontId="15" fillId="42" borderId="0" xfId="7" applyNumberFormat="1" applyFont="1" applyFill="1" applyBorder="1" applyAlignment="1" applyProtection="1">
      <alignment horizontal="left"/>
      <protection locked="0"/>
    </xf>
    <xf numFmtId="49" fontId="65" fillId="42" borderId="0" xfId="25377" applyNumberFormat="1" applyFont="1" applyFill="1" applyBorder="1" applyAlignment="1" applyProtection="1">
      <alignment horizontal="left"/>
      <protection locked="0"/>
    </xf>
    <xf numFmtId="1" fontId="15" fillId="42" borderId="0" xfId="25377" applyNumberFormat="1" applyFont="1" applyFill="1" applyBorder="1" applyAlignment="1" applyProtection="1">
      <alignment horizontal="center"/>
      <protection locked="0"/>
    </xf>
    <xf numFmtId="1" fontId="15" fillId="42" borderId="0" xfId="25375" applyNumberFormat="1" applyFont="1" applyFill="1" applyBorder="1" applyAlignment="1" applyProtection="1">
      <alignment horizontal="center"/>
      <protection locked="0"/>
    </xf>
    <xf numFmtId="49" fontId="15" fillId="42" borderId="0" xfId="50258" applyNumberFormat="1" applyFont="1" applyFill="1" applyBorder="1" applyAlignment="1" applyProtection="1">
      <alignment horizontal="left"/>
      <protection locked="0"/>
    </xf>
    <xf numFmtId="49" fontId="15" fillId="42" borderId="0" xfId="25377" applyNumberFormat="1" applyFont="1" applyFill="1" applyBorder="1" applyAlignment="1" applyProtection="1">
      <alignment horizontal="left"/>
      <protection locked="0"/>
    </xf>
    <xf numFmtId="49" fontId="66" fillId="42" borderId="0" xfId="25377" applyNumberFormat="1" applyFont="1" applyFill="1" applyBorder="1" applyAlignment="1" applyProtection="1">
      <alignment horizontal="left"/>
      <protection locked="0"/>
    </xf>
    <xf numFmtId="3" fontId="15" fillId="42" borderId="0" xfId="50253" applyFont="1" applyFill="1" applyBorder="1" applyAlignment="1" applyProtection="1">
      <protection locked="0"/>
    </xf>
    <xf numFmtId="3" fontId="65" fillId="42" borderId="0" xfId="50253" applyFont="1" applyFill="1" applyBorder="1" applyAlignment="1" applyProtection="1">
      <protection locked="0"/>
    </xf>
    <xf numFmtId="3" fontId="15" fillId="42" borderId="0" xfId="50253" applyFont="1" applyFill="1" applyBorder="1" applyAlignment="1" applyProtection="1">
      <alignment horizontal="center"/>
      <protection locked="0"/>
    </xf>
    <xf numFmtId="1" fontId="18" fillId="42" borderId="0" xfId="25375" applyNumberFormat="1" applyFont="1" applyFill="1" applyBorder="1" applyAlignment="1" applyProtection="1">
      <alignment horizontal="center"/>
      <protection locked="0"/>
    </xf>
    <xf numFmtId="49" fontId="15" fillId="43" borderId="0" xfId="50258" applyNumberFormat="1" applyFont="1" applyFill="1" applyBorder="1" applyAlignment="1" applyProtection="1">
      <alignment horizontal="center"/>
      <protection locked="0"/>
    </xf>
    <xf numFmtId="1" fontId="15" fillId="43" borderId="0" xfId="25375" applyNumberFormat="1" applyFont="1" applyFill="1" applyBorder="1" applyAlignment="1" applyProtection="1">
      <alignment horizontal="center"/>
      <protection locked="0"/>
    </xf>
    <xf numFmtId="49" fontId="15" fillId="42" borderId="0" xfId="50253" applyNumberFormat="1" applyFont="1" applyFill="1" applyBorder="1" applyAlignment="1" applyProtection="1">
      <alignment horizontal="left"/>
      <protection locked="0"/>
    </xf>
    <xf numFmtId="1" fontId="64" fillId="42" borderId="0" xfId="25375" applyNumberFormat="1" applyFont="1" applyFill="1" applyBorder="1" applyAlignment="1" applyProtection="1">
      <alignment horizontal="center"/>
      <protection locked="0"/>
    </xf>
    <xf numFmtId="49" fontId="65" fillId="42" borderId="0" xfId="50253" applyNumberFormat="1" applyFont="1" applyFill="1" applyBorder="1" applyAlignment="1" applyProtection="1">
      <alignment horizontal="left"/>
      <protection locked="0"/>
    </xf>
    <xf numFmtId="1" fontId="15" fillId="42" borderId="0" xfId="50253" applyNumberFormat="1" applyFont="1" applyFill="1" applyBorder="1" applyAlignment="1" applyProtection="1">
      <alignment horizontal="center"/>
      <protection locked="0"/>
    </xf>
    <xf numFmtId="49" fontId="15" fillId="43" borderId="0" xfId="25377" applyNumberFormat="1" applyFont="1" applyFill="1" applyBorder="1" applyAlignment="1" applyProtection="1">
      <alignment horizontal="left"/>
      <protection locked="0"/>
    </xf>
    <xf numFmtId="49" fontId="65" fillId="43" borderId="0" xfId="25377" applyNumberFormat="1" applyFont="1" applyFill="1" applyBorder="1" applyAlignment="1" applyProtection="1">
      <alignment horizontal="left"/>
      <protection locked="0"/>
    </xf>
    <xf numFmtId="49" fontId="65" fillId="35" borderId="0" xfId="25375" applyNumberFormat="1" applyFont="1" applyFill="1" applyBorder="1" applyAlignment="1" applyProtection="1">
      <alignment horizontal="left"/>
      <protection locked="0"/>
    </xf>
    <xf numFmtId="37" fontId="15" fillId="5" borderId="56" xfId="14" applyNumberFormat="1" applyFont="1" applyFill="1" applyBorder="1" applyAlignment="1" applyProtection="1">
      <alignment horizontal="right"/>
      <protection locked="0"/>
    </xf>
    <xf numFmtId="49" fontId="15" fillId="35" borderId="0" xfId="25376" applyNumberFormat="1" applyFont="1" applyFill="1" applyBorder="1" applyAlignment="1" applyProtection="1">
      <alignment horizontal="left"/>
      <protection locked="0"/>
    </xf>
    <xf numFmtId="49" fontId="66" fillId="35" borderId="0" xfId="25375" applyNumberFormat="1" applyFont="1" applyFill="1" applyBorder="1" applyAlignment="1" applyProtection="1">
      <alignment horizontal="left"/>
      <protection locked="0"/>
    </xf>
    <xf numFmtId="1" fontId="64" fillId="35" borderId="0" xfId="25375" applyNumberFormat="1" applyFont="1" applyFill="1" applyBorder="1" applyAlignment="1" applyProtection="1">
      <alignment horizontal="center"/>
      <protection locked="0"/>
    </xf>
    <xf numFmtId="49" fontId="15" fillId="31" borderId="0" xfId="25377" applyNumberFormat="1" applyFont="1" applyFill="1" applyBorder="1" applyAlignment="1" applyProtection="1">
      <alignment horizontal="center"/>
      <protection locked="0"/>
    </xf>
    <xf numFmtId="49" fontId="15" fillId="31" borderId="0" xfId="25377" applyNumberFormat="1" applyFont="1" applyFill="1" applyBorder="1" applyAlignment="1" applyProtection="1">
      <alignment horizontal="left"/>
      <protection locked="0"/>
    </xf>
    <xf numFmtId="49" fontId="68" fillId="31" borderId="0" xfId="25377" applyNumberFormat="1" applyFont="1" applyFill="1" applyBorder="1" applyAlignment="1" applyProtection="1">
      <alignment horizontal="left"/>
      <protection locked="0"/>
    </xf>
    <xf numFmtId="1" fontId="15" fillId="31" borderId="0" xfId="25377" applyNumberFormat="1" applyFont="1" applyFill="1" applyBorder="1" applyAlignment="1" applyProtection="1">
      <alignment horizontal="center"/>
      <protection locked="0"/>
    </xf>
    <xf numFmtId="3" fontId="15" fillId="0" borderId="56" xfId="0" applyNumberFormat="1" applyFont="1" applyFill="1" applyBorder="1" applyAlignment="1">
      <alignment horizontal="right"/>
    </xf>
    <xf numFmtId="0" fontId="15" fillId="0" borderId="56" xfId="0" applyNumberFormat="1" applyFont="1" applyFill="1" applyBorder="1" applyAlignment="1">
      <alignment horizontal="right"/>
    </xf>
    <xf numFmtId="1" fontId="15" fillId="44" borderId="0" xfId="25377" applyNumberFormat="1" applyFont="1" applyFill="1" applyBorder="1" applyAlignment="1" applyProtection="1">
      <alignment horizontal="center"/>
      <protection locked="0"/>
    </xf>
    <xf numFmtId="1" fontId="15" fillId="44" borderId="0" xfId="25375" applyNumberFormat="1" applyFont="1" applyFill="1" applyBorder="1" applyAlignment="1" applyProtection="1">
      <alignment horizontal="center"/>
      <protection locked="0"/>
    </xf>
    <xf numFmtId="1" fontId="64" fillId="36" borderId="0" xfId="25377" applyNumberFormat="1" applyFont="1" applyFill="1" applyBorder="1" applyAlignment="1" applyProtection="1">
      <alignment horizontal="center"/>
      <protection locked="0"/>
    </xf>
    <xf numFmtId="49" fontId="68" fillId="44" borderId="0" xfId="25377" applyNumberFormat="1" applyFont="1" applyFill="1" applyBorder="1" applyAlignment="1" applyProtection="1">
      <alignment horizontal="left"/>
      <protection locked="0"/>
    </xf>
    <xf numFmtId="49" fontId="15" fillId="42" borderId="21" xfId="25377" applyNumberFormat="1" applyFont="1" applyFill="1" applyBorder="1" applyAlignment="1" applyProtection="1">
      <alignment horizontal="center"/>
      <protection locked="0"/>
    </xf>
    <xf numFmtId="1" fontId="15" fillId="42" borderId="0" xfId="25378" applyNumberFormat="1" applyFont="1" applyFill="1" applyBorder="1" applyAlignment="1" applyProtection="1">
      <alignment horizontal="center"/>
      <protection locked="0"/>
    </xf>
    <xf numFmtId="1" fontId="15" fillId="42" borderId="0" xfId="25376" applyNumberFormat="1" applyFont="1" applyFill="1" applyBorder="1" applyAlignment="1" applyProtection="1">
      <alignment horizontal="center"/>
      <protection locked="0"/>
    </xf>
    <xf numFmtId="49" fontId="15" fillId="42" borderId="21" xfId="25378" applyNumberFormat="1" applyFont="1" applyFill="1" applyBorder="1" applyAlignment="1" applyProtection="1">
      <alignment horizontal="center"/>
      <protection locked="0"/>
    </xf>
    <xf numFmtId="1" fontId="18" fillId="42" borderId="0" xfId="25376" applyNumberFormat="1" applyFont="1" applyFill="1" applyBorder="1" applyAlignment="1" applyProtection="1">
      <alignment horizontal="center"/>
      <protection locked="0"/>
    </xf>
    <xf numFmtId="49" fontId="15" fillId="42" borderId="0" xfId="25378" applyNumberFormat="1" applyFont="1" applyFill="1" applyBorder="1" applyAlignment="1" applyProtection="1">
      <alignment horizontal="left"/>
      <protection locked="0"/>
    </xf>
    <xf numFmtId="49" fontId="65" fillId="42" borderId="0" xfId="50258" applyNumberFormat="1" applyFont="1" applyFill="1" applyBorder="1" applyAlignment="1" applyProtection="1">
      <alignment horizontal="left"/>
      <protection locked="0"/>
    </xf>
    <xf numFmtId="49" fontId="69" fillId="43" borderId="0" xfId="25377" applyNumberFormat="1" applyFont="1" applyFill="1" applyBorder="1" applyAlignment="1" applyProtection="1">
      <alignment horizontal="left"/>
      <protection locked="0"/>
    </xf>
    <xf numFmtId="49" fontId="15" fillId="42" borderId="0" xfId="7" applyNumberFormat="1" applyFont="1" applyFill="1" applyBorder="1" applyAlignment="1" applyProtection="1">
      <alignment horizontal="center"/>
      <protection locked="0"/>
    </xf>
    <xf numFmtId="49" fontId="65" fillId="42" borderId="0" xfId="25378" applyNumberFormat="1" applyFont="1" applyFill="1" applyBorder="1" applyAlignment="1" applyProtection="1">
      <alignment horizontal="left"/>
      <protection locked="0"/>
    </xf>
    <xf numFmtId="49" fontId="15" fillId="45" borderId="0" xfId="25375" applyNumberFormat="1" applyFont="1" applyFill="1" applyBorder="1" applyAlignment="1" applyProtection="1">
      <alignment horizontal="center"/>
      <protection locked="0"/>
    </xf>
    <xf numFmtId="49" fontId="15" fillId="45" borderId="0" xfId="25375" applyNumberFormat="1" applyFont="1" applyFill="1" applyBorder="1" applyAlignment="1" applyProtection="1">
      <alignment horizontal="left"/>
      <protection locked="0"/>
    </xf>
    <xf numFmtId="3" fontId="66" fillId="45" borderId="0" xfId="50253" applyFont="1" applyFill="1" applyBorder="1" applyAlignment="1" applyProtection="1">
      <protection locked="0"/>
    </xf>
    <xf numFmtId="1" fontId="15" fillId="45" borderId="0" xfId="25376" applyNumberFormat="1" applyFont="1" applyFill="1" applyBorder="1" applyAlignment="1" applyProtection="1">
      <alignment horizontal="center"/>
      <protection locked="0"/>
    </xf>
    <xf numFmtId="1" fontId="64" fillId="45" borderId="0" xfId="25376" applyNumberFormat="1" applyFont="1" applyFill="1" applyBorder="1" applyAlignment="1" applyProtection="1">
      <alignment horizontal="center"/>
      <protection locked="0"/>
    </xf>
    <xf numFmtId="49" fontId="15" fillId="45" borderId="0" xfId="25376" applyNumberFormat="1" applyFont="1" applyFill="1" applyBorder="1" applyAlignment="1" applyProtection="1">
      <alignment horizontal="left"/>
      <protection locked="0"/>
    </xf>
    <xf numFmtId="49" fontId="65" fillId="45" borderId="0" xfId="25376" applyNumberFormat="1" applyFont="1" applyFill="1" applyBorder="1" applyAlignment="1" applyProtection="1">
      <alignment horizontal="left"/>
      <protection locked="0"/>
    </xf>
    <xf numFmtId="49" fontId="65" fillId="45" borderId="0" xfId="25375" applyNumberFormat="1" applyFont="1" applyFill="1" applyBorder="1" applyAlignment="1" applyProtection="1">
      <alignment horizontal="left"/>
      <protection locked="0"/>
    </xf>
    <xf numFmtId="1" fontId="15" fillId="45" borderId="0" xfId="25375" applyNumberFormat="1" applyFont="1" applyFill="1" applyBorder="1" applyAlignment="1" applyProtection="1">
      <alignment horizontal="center"/>
      <protection locked="0"/>
    </xf>
    <xf numFmtId="49" fontId="69" fillId="45" borderId="0" xfId="25375" applyNumberFormat="1" applyFont="1" applyFill="1" applyBorder="1" applyAlignment="1" applyProtection="1">
      <alignment horizontal="left"/>
      <protection locked="0"/>
    </xf>
    <xf numFmtId="1" fontId="15" fillId="45" borderId="0" xfId="50253" applyNumberFormat="1" applyFont="1" applyFill="1" applyBorder="1" applyAlignment="1" applyProtection="1">
      <alignment horizontal="center"/>
      <protection locked="0"/>
    </xf>
    <xf numFmtId="49" fontId="15" fillId="45" borderId="21" xfId="25375" applyNumberFormat="1" applyFont="1" applyFill="1" applyBorder="1" applyAlignment="1" applyProtection="1">
      <alignment horizontal="center"/>
      <protection locked="0"/>
    </xf>
    <xf numFmtId="49" fontId="15" fillId="45" borderId="72" xfId="25375" applyNumberFormat="1" applyFont="1" applyFill="1" applyBorder="1" applyAlignment="1" applyProtection="1">
      <alignment horizontal="center"/>
      <protection locked="0"/>
    </xf>
    <xf numFmtId="1" fontId="18" fillId="45" borderId="0" xfId="25376" applyNumberFormat="1" applyFont="1" applyFill="1" applyBorder="1" applyAlignment="1" applyProtection="1">
      <alignment horizontal="center"/>
      <protection locked="0"/>
    </xf>
    <xf numFmtId="164" fontId="17" fillId="33" borderId="64" xfId="95" applyFont="1" applyFill="1" applyBorder="1" applyAlignment="1">
      <alignment horizontal="left" wrapText="1"/>
    </xf>
    <xf numFmtId="49" fontId="15" fillId="39" borderId="0" xfId="7" applyNumberFormat="1" applyFont="1" applyFill="1" applyBorder="1" applyAlignment="1" applyProtection="1">
      <alignment horizontal="left"/>
      <protection locked="0"/>
    </xf>
    <xf numFmtId="49" fontId="65" fillId="39" borderId="0" xfId="25375" applyNumberFormat="1" applyFont="1" applyFill="1" applyBorder="1" applyAlignment="1" applyProtection="1">
      <alignment horizontal="left"/>
      <protection locked="0"/>
    </xf>
    <xf numFmtId="49" fontId="15" fillId="39" borderId="0" xfId="25375" applyNumberFormat="1" applyFont="1" applyFill="1" applyBorder="1" applyAlignment="1" applyProtection="1">
      <alignment horizontal="left"/>
      <protection locked="0"/>
    </xf>
    <xf numFmtId="49" fontId="66" fillId="39" borderId="0" xfId="25375" applyNumberFormat="1" applyFont="1" applyFill="1" applyBorder="1" applyAlignment="1" applyProtection="1">
      <alignment horizontal="left"/>
      <protection locked="0"/>
    </xf>
    <xf numFmtId="49" fontId="15" fillId="39" borderId="0" xfId="25376" applyNumberFormat="1" applyFont="1" applyFill="1" applyBorder="1" applyAlignment="1" applyProtection="1">
      <alignment horizontal="left"/>
      <protection locked="0"/>
    </xf>
    <xf numFmtId="164" fontId="15" fillId="39" borderId="0" xfId="25376" applyFont="1" applyFill="1" applyBorder="1" applyProtection="1">
      <protection locked="0"/>
    </xf>
    <xf numFmtId="49" fontId="15" fillId="39" borderId="0" xfId="50253" applyNumberFormat="1" applyFont="1" applyFill="1" applyBorder="1" applyAlignment="1" applyProtection="1">
      <alignment horizontal="left"/>
      <protection locked="0"/>
    </xf>
    <xf numFmtId="49" fontId="65" fillId="39" borderId="0" xfId="25376" applyNumberFormat="1" applyFont="1" applyFill="1" applyBorder="1" applyAlignment="1" applyProtection="1">
      <alignment horizontal="left"/>
      <protection locked="0"/>
    </xf>
    <xf numFmtId="164" fontId="15" fillId="39" borderId="0" xfId="25375" applyFont="1" applyFill="1" applyBorder="1" applyAlignment="1" applyProtection="1">
      <protection locked="0"/>
    </xf>
    <xf numFmtId="164" fontId="65" fillId="39" borderId="0" xfId="25375" applyFont="1" applyFill="1" applyBorder="1" applyAlignment="1" applyProtection="1">
      <protection locked="0"/>
    </xf>
    <xf numFmtId="49" fontId="15" fillId="39" borderId="0" xfId="50259" applyNumberFormat="1" applyFont="1" applyFill="1" applyBorder="1" applyAlignment="1" applyProtection="1">
      <alignment horizontal="left"/>
      <protection locked="0"/>
    </xf>
    <xf numFmtId="49" fontId="65" fillId="31" borderId="0" xfId="25378" applyNumberFormat="1" applyFont="1" applyFill="1" applyBorder="1" applyAlignment="1" applyProtection="1">
      <alignment horizontal="left"/>
      <protection locked="0"/>
    </xf>
    <xf numFmtId="1" fontId="15" fillId="31" borderId="0" xfId="25378" applyNumberFormat="1" applyFont="1" applyFill="1" applyBorder="1" applyAlignment="1" applyProtection="1">
      <alignment horizontal="center"/>
      <protection locked="0"/>
    </xf>
    <xf numFmtId="3" fontId="15" fillId="5" borderId="56" xfId="2" applyNumberFormat="1" applyFont="1" applyFill="1" applyBorder="1" applyAlignment="1" applyProtection="1">
      <alignment horizontal="right"/>
      <protection locked="0"/>
    </xf>
    <xf numFmtId="3" fontId="15" fillId="0" borderId="56" xfId="2" applyNumberFormat="1" applyFont="1" applyFill="1" applyBorder="1" applyAlignment="1" applyProtection="1">
      <alignment horizontal="right"/>
      <protection locked="0"/>
    </xf>
    <xf numFmtId="49" fontId="65" fillId="31" borderId="0" xfId="50253" applyNumberFormat="1" applyFont="1" applyFill="1" applyBorder="1" applyAlignment="1" applyProtection="1">
      <alignment horizontal="left"/>
      <protection locked="0"/>
    </xf>
    <xf numFmtId="1" fontId="15" fillId="31" borderId="0" xfId="50253" applyNumberFormat="1" applyFont="1" applyFill="1" applyBorder="1" applyAlignment="1" applyProtection="1">
      <alignment horizontal="center"/>
      <protection locked="0"/>
    </xf>
    <xf numFmtId="49" fontId="65" fillId="31" borderId="0" xfId="25377" applyNumberFormat="1" applyFont="1" applyFill="1" applyBorder="1" applyAlignment="1" applyProtection="1">
      <alignment horizontal="left"/>
      <protection locked="0"/>
    </xf>
    <xf numFmtId="3" fontId="65" fillId="31" borderId="0" xfId="50253" applyFont="1" applyFill="1" applyBorder="1" applyAlignment="1" applyProtection="1">
      <protection locked="0"/>
    </xf>
    <xf numFmtId="49" fontId="66" fillId="31" borderId="0" xfId="25377" applyNumberFormat="1" applyFont="1" applyFill="1" applyBorder="1" applyAlignment="1" applyProtection="1">
      <alignment horizontal="left"/>
      <protection locked="0"/>
    </xf>
    <xf numFmtId="49" fontId="15" fillId="31" borderId="0" xfId="25378" applyNumberFormat="1" applyFont="1" applyFill="1" applyBorder="1" applyAlignment="1" applyProtection="1">
      <alignment horizontal="left"/>
      <protection locked="0"/>
    </xf>
    <xf numFmtId="1" fontId="64" fillId="31" borderId="0" xfId="25376" applyNumberFormat="1" applyFont="1" applyFill="1" applyBorder="1" applyAlignment="1" applyProtection="1">
      <alignment horizontal="center"/>
      <protection locked="0"/>
    </xf>
    <xf numFmtId="49" fontId="15" fillId="39" borderId="0" xfId="50255" applyNumberFormat="1" applyFont="1" applyFill="1" applyBorder="1" applyAlignment="1" applyProtection="1">
      <alignment horizontal="center"/>
      <protection locked="0"/>
    </xf>
    <xf numFmtId="164" fontId="15" fillId="39" borderId="0" xfId="25377" applyFont="1" applyFill="1" applyBorder="1" applyProtection="1">
      <protection locked="0"/>
    </xf>
    <xf numFmtId="49" fontId="15" fillId="39" borderId="0" xfId="25377" applyNumberFormat="1" applyFont="1" applyFill="1" applyBorder="1" applyAlignment="1" applyProtection="1">
      <alignment horizontal="left"/>
      <protection locked="0"/>
    </xf>
    <xf numFmtId="49" fontId="15" fillId="39" borderId="0" xfId="50255" applyNumberFormat="1" applyFont="1" applyFill="1" applyBorder="1" applyAlignment="1" applyProtection="1">
      <alignment horizontal="left"/>
      <protection locked="0"/>
    </xf>
    <xf numFmtId="164" fontId="65" fillId="39" borderId="0" xfId="25377" applyFont="1" applyFill="1" applyBorder="1" applyProtection="1">
      <protection locked="0"/>
    </xf>
    <xf numFmtId="49" fontId="15" fillId="39" borderId="0" xfId="2" applyNumberFormat="1" applyFont="1" applyFill="1" applyBorder="1" applyAlignment="1" applyProtection="1">
      <alignment horizontal="center"/>
      <protection locked="0"/>
    </xf>
    <xf numFmtId="49" fontId="15" fillId="39" borderId="0" xfId="2" applyNumberFormat="1" applyFont="1" applyFill="1" applyBorder="1" applyAlignment="1" applyProtection="1">
      <alignment horizontal="left"/>
      <protection locked="0"/>
    </xf>
    <xf numFmtId="49" fontId="65" fillId="39" borderId="0" xfId="119" applyNumberFormat="1" applyFont="1" applyFill="1" applyBorder="1" applyAlignment="1" applyProtection="1">
      <alignment horizontal="left"/>
      <protection locked="0"/>
    </xf>
    <xf numFmtId="0" fontId="15" fillId="39" borderId="0" xfId="50260" applyNumberFormat="1" applyFont="1" applyFill="1" applyBorder="1" applyAlignment="1" applyProtection="1">
      <alignment horizontal="center"/>
      <protection locked="0"/>
    </xf>
    <xf numFmtId="1" fontId="15" fillId="39" borderId="0" xfId="119" applyNumberFormat="1" applyFont="1" applyFill="1" applyBorder="1" applyAlignment="1" applyProtection="1">
      <alignment horizontal="center"/>
      <protection locked="0"/>
    </xf>
    <xf numFmtId="49" fontId="65" fillId="39" borderId="0" xfId="50260" applyNumberFormat="1" applyFont="1" applyFill="1" applyBorder="1" applyAlignment="1" applyProtection="1">
      <alignment horizontal="left"/>
      <protection locked="0"/>
    </xf>
    <xf numFmtId="1" fontId="15" fillId="39" borderId="0" xfId="50260" applyNumberFormat="1" applyFont="1" applyFill="1" applyBorder="1" applyAlignment="1" applyProtection="1">
      <alignment horizontal="center"/>
      <protection locked="0"/>
    </xf>
    <xf numFmtId="49" fontId="15" fillId="39" borderId="0" xfId="50260" applyNumberFormat="1" applyFont="1" applyFill="1" applyBorder="1" applyAlignment="1" applyProtection="1">
      <alignment horizontal="left"/>
      <protection locked="0"/>
    </xf>
    <xf numFmtId="49" fontId="15" fillId="39" borderId="21" xfId="50255" applyNumberFormat="1" applyFont="1" applyFill="1" applyBorder="1" applyAlignment="1" applyProtection="1">
      <alignment horizontal="center"/>
      <protection locked="0"/>
    </xf>
    <xf numFmtId="49" fontId="15" fillId="39" borderId="21" xfId="50261" applyNumberFormat="1" applyFont="1" applyFill="1" applyBorder="1" applyAlignment="1" applyProtection="1">
      <alignment horizontal="center"/>
      <protection locked="0"/>
    </xf>
    <xf numFmtId="1" fontId="15" fillId="36" borderId="0" xfId="50260" applyNumberFormat="1" applyFont="1" applyFill="1" applyBorder="1" applyAlignment="1" applyProtection="1">
      <alignment horizontal="center"/>
      <protection locked="0"/>
    </xf>
    <xf numFmtId="49" fontId="15" fillId="37" borderId="0" xfId="7" applyNumberFormat="1" applyFont="1" applyFill="1" applyBorder="1" applyAlignment="1" applyProtection="1">
      <alignment horizontal="center"/>
      <protection locked="0"/>
    </xf>
    <xf numFmtId="49" fontId="65" fillId="37" borderId="0" xfId="25377" applyNumberFormat="1" applyFont="1" applyFill="1" applyBorder="1" applyAlignment="1" applyProtection="1">
      <alignment horizontal="left"/>
      <protection locked="0"/>
    </xf>
    <xf numFmtId="49" fontId="66" fillId="37" borderId="0" xfId="25377" applyNumberFormat="1" applyFont="1" applyFill="1" applyBorder="1" applyAlignment="1" applyProtection="1">
      <alignment horizontal="left"/>
      <protection locked="0"/>
    </xf>
    <xf numFmtId="49" fontId="15" fillId="37" borderId="0" xfId="50253" applyNumberFormat="1" applyFont="1" applyFill="1" applyBorder="1" applyAlignment="1" applyProtection="1">
      <alignment horizontal="left"/>
      <protection locked="0"/>
    </xf>
    <xf numFmtId="49" fontId="65" fillId="37" borderId="0" xfId="50253" applyNumberFormat="1" applyFont="1" applyFill="1" applyBorder="1" applyAlignment="1" applyProtection="1">
      <alignment horizontal="left"/>
      <protection locked="0"/>
    </xf>
    <xf numFmtId="1" fontId="15" fillId="37" borderId="0" xfId="50253" applyNumberFormat="1" applyFont="1" applyFill="1" applyBorder="1" applyAlignment="1" applyProtection="1">
      <alignment horizontal="center"/>
      <protection locked="0"/>
    </xf>
    <xf numFmtId="1" fontId="15" fillId="46" borderId="0" xfId="50254" applyNumberFormat="1" applyFont="1" applyFill="1" applyBorder="1" applyAlignment="1" applyProtection="1">
      <alignment horizontal="center"/>
      <protection locked="0"/>
    </xf>
    <xf numFmtId="49" fontId="15" fillId="31" borderId="21" xfId="25378" applyNumberFormat="1" applyFont="1" applyFill="1" applyBorder="1" applyAlignment="1" applyProtection="1">
      <alignment horizontal="center"/>
      <protection locked="0"/>
    </xf>
    <xf numFmtId="49" fontId="66" fillId="31" borderId="0" xfId="25378" applyNumberFormat="1" applyFont="1" applyFill="1" applyBorder="1" applyAlignment="1" applyProtection="1">
      <alignment horizontal="left"/>
      <protection locked="0"/>
    </xf>
    <xf numFmtId="49" fontId="65" fillId="34" borderId="0" xfId="119" applyNumberFormat="1" applyFont="1" applyFill="1" applyBorder="1" applyAlignment="1" applyProtection="1">
      <alignment horizontal="left"/>
      <protection locked="0"/>
    </xf>
    <xf numFmtId="49" fontId="15" fillId="45" borderId="0" xfId="2" applyNumberFormat="1" applyFont="1" applyFill="1" applyBorder="1" applyAlignment="1" applyProtection="1">
      <alignment horizontal="center"/>
      <protection locked="0"/>
    </xf>
    <xf numFmtId="49" fontId="15" fillId="45" borderId="0" xfId="25378" applyNumberFormat="1" applyFont="1" applyFill="1" applyBorder="1" applyAlignment="1" applyProtection="1">
      <alignment horizontal="left"/>
      <protection locked="0"/>
    </xf>
    <xf numFmtId="49" fontId="65" fillId="45" borderId="0" xfId="25377" applyNumberFormat="1" applyFont="1" applyFill="1" applyBorder="1" applyAlignment="1" applyProtection="1">
      <alignment horizontal="left"/>
      <protection locked="0"/>
    </xf>
    <xf numFmtId="49" fontId="15" fillId="45" borderId="0" xfId="50253" applyNumberFormat="1" applyFont="1" applyFill="1" applyBorder="1" applyAlignment="1" applyProtection="1">
      <alignment horizontal="center"/>
      <protection locked="0"/>
    </xf>
    <xf numFmtId="49" fontId="15" fillId="47" borderId="0" xfId="50254" applyNumberFormat="1" applyFont="1" applyFill="1" applyBorder="1" applyAlignment="1" applyProtection="1">
      <alignment horizontal="center"/>
      <protection locked="0"/>
    </xf>
    <xf numFmtId="49" fontId="15" fillId="45" borderId="21" xfId="2" applyNumberFormat="1" applyFont="1" applyFill="1" applyBorder="1" applyAlignment="1" applyProtection="1">
      <alignment horizontal="center"/>
      <protection locked="0"/>
    </xf>
    <xf numFmtId="49" fontId="15" fillId="45" borderId="0" xfId="25377" applyNumberFormat="1" applyFont="1" applyFill="1" applyBorder="1" applyAlignment="1" applyProtection="1">
      <alignment horizontal="left"/>
      <protection locked="0"/>
    </xf>
    <xf numFmtId="49" fontId="15" fillId="45" borderId="0" xfId="25378" applyNumberFormat="1" applyFont="1" applyFill="1" applyBorder="1" applyAlignment="1" applyProtection="1">
      <alignment horizontal="center"/>
      <protection locked="0"/>
    </xf>
    <xf numFmtId="49" fontId="15" fillId="45" borderId="0" xfId="25377" applyNumberFormat="1" applyFont="1" applyFill="1" applyBorder="1" applyAlignment="1" applyProtection="1">
      <alignment horizontal="center"/>
      <protection locked="0"/>
    </xf>
    <xf numFmtId="49" fontId="15" fillId="45" borderId="0" xfId="2" applyNumberFormat="1" applyFont="1" applyFill="1" applyBorder="1" applyAlignment="1" applyProtection="1">
      <alignment horizontal="left"/>
      <protection locked="0"/>
    </xf>
    <xf numFmtId="49" fontId="15" fillId="45" borderId="0" xfId="7" applyNumberFormat="1" applyFont="1" applyFill="1" applyBorder="1" applyAlignment="1" applyProtection="1">
      <alignment horizontal="center"/>
      <protection locked="0"/>
    </xf>
    <xf numFmtId="49" fontId="15" fillId="45" borderId="0" xfId="25376" applyNumberFormat="1" applyFont="1" applyFill="1" applyBorder="1" applyAlignment="1" applyProtection="1">
      <alignment horizontal="center"/>
      <protection locked="0"/>
    </xf>
    <xf numFmtId="49" fontId="65" fillId="45" borderId="0" xfId="50258" applyNumberFormat="1" applyFont="1" applyFill="1" applyBorder="1" applyAlignment="1" applyProtection="1">
      <alignment horizontal="left"/>
      <protection locked="0"/>
    </xf>
    <xf numFmtId="1" fontId="15" fillId="45" borderId="0" xfId="25378" applyNumberFormat="1" applyFont="1" applyFill="1" applyBorder="1" applyAlignment="1" applyProtection="1">
      <alignment horizontal="center"/>
      <protection locked="0"/>
    </xf>
    <xf numFmtId="49" fontId="66" fillId="45" borderId="0" xfId="25377" applyNumberFormat="1" applyFont="1" applyFill="1" applyBorder="1" applyAlignment="1" applyProtection="1">
      <alignment horizontal="left"/>
      <protection locked="0"/>
    </xf>
    <xf numFmtId="1" fontId="15" fillId="45" borderId="0" xfId="25377" applyNumberFormat="1" applyFont="1" applyFill="1" applyBorder="1" applyAlignment="1" applyProtection="1">
      <alignment horizontal="center"/>
      <protection locked="0"/>
    </xf>
    <xf numFmtId="49" fontId="66" fillId="45" borderId="0" xfId="50258" applyNumberFormat="1" applyFont="1" applyFill="1" applyBorder="1" applyAlignment="1" applyProtection="1">
      <alignment horizontal="left"/>
      <protection locked="0"/>
    </xf>
    <xf numFmtId="164" fontId="15" fillId="45" borderId="0" xfId="25377" applyFont="1" applyFill="1" applyBorder="1" applyProtection="1">
      <protection locked="0"/>
    </xf>
    <xf numFmtId="164" fontId="69" fillId="45" borderId="0" xfId="25377" applyFont="1" applyFill="1" applyBorder="1" applyProtection="1">
      <protection locked="0"/>
    </xf>
    <xf numFmtId="49" fontId="15" fillId="45" borderId="21" xfId="7" applyNumberFormat="1" applyFont="1" applyFill="1" applyBorder="1" applyAlignment="1" applyProtection="1">
      <alignment horizontal="center"/>
      <protection locked="0"/>
    </xf>
    <xf numFmtId="49" fontId="15" fillId="45" borderId="0" xfId="7" applyNumberFormat="1" applyFont="1" applyFill="1" applyBorder="1" applyAlignment="1" applyProtection="1">
      <alignment horizontal="left"/>
      <protection locked="0"/>
    </xf>
    <xf numFmtId="49" fontId="65" fillId="45" borderId="0" xfId="25378" applyNumberFormat="1" applyFont="1" applyFill="1" applyBorder="1" applyAlignment="1" applyProtection="1">
      <alignment horizontal="left"/>
      <protection locked="0"/>
    </xf>
    <xf numFmtId="49" fontId="66" fillId="35" borderId="0" xfId="25378" applyNumberFormat="1" applyFont="1" applyFill="1" applyBorder="1" applyAlignment="1" applyProtection="1">
      <alignment horizontal="left"/>
      <protection locked="0"/>
    </xf>
    <xf numFmtId="1" fontId="64" fillId="35" borderId="0" xfId="25376" applyNumberFormat="1" applyFont="1" applyFill="1" applyBorder="1" applyAlignment="1" applyProtection="1">
      <alignment horizontal="center"/>
      <protection locked="0"/>
    </xf>
    <xf numFmtId="37" fontId="15" fillId="35" borderId="0" xfId="50259" applyFont="1" applyFill="1" applyBorder="1" applyAlignment="1" applyProtection="1">
      <protection locked="0"/>
    </xf>
    <xf numFmtId="49" fontId="65" fillId="34" borderId="0" xfId="25377" applyNumberFormat="1" applyFont="1" applyFill="1" applyBorder="1" applyAlignment="1" applyProtection="1">
      <alignment horizontal="left"/>
      <protection locked="0"/>
    </xf>
    <xf numFmtId="49" fontId="69" fillId="34" borderId="0" xfId="25377" applyNumberFormat="1" applyFont="1" applyFill="1" applyBorder="1" applyAlignment="1" applyProtection="1">
      <alignment horizontal="left"/>
      <protection locked="0"/>
    </xf>
    <xf numFmtId="3" fontId="71" fillId="0" borderId="56" xfId="0" applyNumberFormat="1" applyFont="1" applyFill="1" applyBorder="1" applyAlignment="1">
      <alignment horizontal="right"/>
    </xf>
    <xf numFmtId="49" fontId="15" fillId="34" borderId="72" xfId="7" applyNumberFormat="1" applyFont="1" applyFill="1" applyBorder="1" applyAlignment="1" applyProtection="1">
      <alignment horizontal="center"/>
      <protection locked="0"/>
    </xf>
    <xf numFmtId="49" fontId="15" fillId="34" borderId="21" xfId="7" applyNumberFormat="1" applyFont="1" applyFill="1" applyBorder="1" applyAlignment="1" applyProtection="1">
      <alignment horizontal="center"/>
      <protection locked="0"/>
    </xf>
    <xf numFmtId="1" fontId="15" fillId="34" borderId="0" xfId="50253" applyNumberFormat="1" applyFont="1" applyFill="1" applyBorder="1" applyAlignment="1" applyProtection="1">
      <alignment horizontal="center"/>
      <protection locked="0"/>
    </xf>
    <xf numFmtId="1" fontId="15" fillId="48" borderId="0" xfId="50254" applyNumberFormat="1" applyFont="1" applyFill="1" applyBorder="1" applyAlignment="1" applyProtection="1">
      <alignment horizontal="center"/>
      <protection locked="0"/>
    </xf>
    <xf numFmtId="164" fontId="15" fillId="34" borderId="0" xfId="25377" applyFont="1" applyFill="1" applyBorder="1" applyProtection="1">
      <protection locked="0"/>
    </xf>
    <xf numFmtId="164" fontId="65" fillId="34" borderId="0" xfId="25377" applyFont="1" applyFill="1" applyBorder="1" applyProtection="1">
      <protection locked="0"/>
    </xf>
    <xf numFmtId="0" fontId="18" fillId="45" borderId="0" xfId="25377" applyNumberFormat="1" applyFont="1" applyFill="1" applyBorder="1" applyAlignment="1" applyProtection="1">
      <alignment horizontal="center"/>
      <protection locked="0"/>
    </xf>
    <xf numFmtId="3" fontId="15" fillId="29" borderId="0" xfId="2" applyNumberFormat="1" applyFont="1" applyFill="1" applyBorder="1" applyAlignment="1">
      <alignment horizontal="right"/>
    </xf>
    <xf numFmtId="3" fontId="18" fillId="29" borderId="29" xfId="2" applyNumberFormat="1" applyFont="1" applyFill="1" applyBorder="1" applyAlignment="1">
      <alignment horizontal="right"/>
    </xf>
    <xf numFmtId="164" fontId="18" fillId="29" borderId="11" xfId="2" applyNumberFormat="1" applyFont="1" applyFill="1" applyBorder="1" applyAlignment="1">
      <alignment horizontal="right" vertical="center"/>
    </xf>
    <xf numFmtId="164" fontId="18" fillId="49" borderId="11" xfId="2" applyNumberFormat="1" applyFont="1" applyFill="1" applyBorder="1" applyAlignment="1">
      <alignment horizontal="right"/>
    </xf>
    <xf numFmtId="3" fontId="18" fillId="49" borderId="0" xfId="2" applyNumberFormat="1" applyFont="1" applyFill="1" applyBorder="1" applyAlignment="1">
      <alignment horizontal="right"/>
    </xf>
    <xf numFmtId="3" fontId="18" fillId="49" borderId="11" xfId="2" applyNumberFormat="1" applyFont="1" applyFill="1" applyBorder="1" applyAlignment="1">
      <alignment horizontal="right"/>
    </xf>
    <xf numFmtId="3" fontId="15" fillId="50" borderId="56" xfId="95" applyNumberFormat="1" applyFont="1" applyFill="1" applyBorder="1" applyAlignment="1" applyProtection="1">
      <alignment horizontal="right"/>
      <protection locked="0"/>
    </xf>
    <xf numFmtId="49" fontId="13" fillId="0" borderId="0" xfId="0" applyNumberFormat="1" applyFont="1" applyFill="1" applyAlignment="1">
      <alignment horizontal="right"/>
    </xf>
    <xf numFmtId="0" fontId="13" fillId="0" borderId="64" xfId="3" applyNumberFormat="1" applyFont="1" applyFill="1" applyBorder="1" applyAlignment="1">
      <alignment horizontal="left" vertical="top" wrapText="1"/>
    </xf>
    <xf numFmtId="164" fontId="13" fillId="0" borderId="64" xfId="95" applyFont="1" applyFill="1" applyBorder="1" applyAlignment="1">
      <alignment horizontal="left" vertical="top" wrapText="1"/>
    </xf>
    <xf numFmtId="37" fontId="13" fillId="0" borderId="61" xfId="8" applyNumberFormat="1" applyFont="1" applyFill="1" applyBorder="1" applyAlignment="1" applyProtection="1">
      <alignment horizontal="left" vertical="top" wrapText="1"/>
    </xf>
    <xf numFmtId="37" fontId="13" fillId="0" borderId="38" xfId="8" applyNumberFormat="1" applyFont="1" applyFill="1" applyBorder="1" applyAlignment="1" applyProtection="1">
      <alignment horizontal="left" vertical="top" wrapText="1"/>
    </xf>
    <xf numFmtId="164" fontId="13" fillId="0" borderId="38" xfId="0" applyFont="1" applyFill="1" applyBorder="1" applyAlignment="1">
      <alignment vertical="top" wrapText="1"/>
    </xf>
    <xf numFmtId="0" fontId="13" fillId="0" borderId="38" xfId="13" applyNumberFormat="1" applyFont="1" applyFill="1" applyBorder="1" applyAlignment="1">
      <alignment horizontal="left" vertical="top" wrapText="1"/>
    </xf>
    <xf numFmtId="0" fontId="13" fillId="0" borderId="64" xfId="9" applyNumberFormat="1" applyFont="1" applyFill="1" applyBorder="1" applyAlignment="1">
      <alignment horizontal="left" vertical="top" wrapText="1"/>
    </xf>
    <xf numFmtId="164" fontId="13" fillId="0" borderId="61" xfId="8" applyNumberFormat="1" applyFont="1" applyFill="1" applyBorder="1" applyAlignment="1" applyProtection="1">
      <alignment horizontal="left" vertical="top" wrapText="1"/>
      <protection locked="0"/>
    </xf>
    <xf numFmtId="164" fontId="13" fillId="0" borderId="64" xfId="8" applyNumberFormat="1" applyFont="1" applyFill="1" applyBorder="1" applyAlignment="1" applyProtection="1">
      <alignment horizontal="left" vertical="top" wrapText="1"/>
      <protection locked="0"/>
    </xf>
    <xf numFmtId="0" fontId="13" fillId="0" borderId="64" xfId="13" quotePrefix="1" applyNumberFormat="1" applyFont="1" applyFill="1" applyBorder="1" applyAlignment="1">
      <alignment horizontal="left" vertical="top" wrapText="1"/>
    </xf>
    <xf numFmtId="164" fontId="13" fillId="0" borderId="64" xfId="8" quotePrefix="1" applyNumberFormat="1" applyFont="1" applyFill="1" applyBorder="1" applyAlignment="1" applyProtection="1">
      <alignment horizontal="left" vertical="top" wrapText="1"/>
      <protection locked="0"/>
    </xf>
    <xf numFmtId="37" fontId="13" fillId="0" borderId="64" xfId="13" applyNumberFormat="1" applyFont="1" applyFill="1" applyBorder="1" applyAlignment="1" applyProtection="1">
      <alignment horizontal="left" vertical="top" wrapText="1"/>
    </xf>
    <xf numFmtId="37" fontId="13" fillId="0" borderId="64" xfId="13" applyNumberFormat="1" applyFont="1" applyFill="1" applyBorder="1" applyAlignment="1" applyProtection="1">
      <alignment horizontal="left" vertical="top" wrapText="1"/>
      <protection locked="0"/>
    </xf>
    <xf numFmtId="164" fontId="13" fillId="0" borderId="64" xfId="13" applyNumberFormat="1" applyFont="1" applyFill="1" applyBorder="1" applyAlignment="1" applyProtection="1">
      <alignment horizontal="left" vertical="top" wrapText="1"/>
    </xf>
    <xf numFmtId="37" fontId="13" fillId="0" borderId="73" xfId="8" applyNumberFormat="1" applyFont="1" applyFill="1" applyBorder="1" applyAlignment="1" applyProtection="1">
      <alignment horizontal="left" vertical="top" wrapText="1"/>
    </xf>
    <xf numFmtId="37" fontId="13" fillId="0" borderId="73" xfId="8" applyNumberFormat="1" applyFont="1" applyFill="1" applyBorder="1" applyAlignment="1" applyProtection="1">
      <alignment horizontal="left" vertical="top" wrapText="1"/>
      <protection locked="0"/>
    </xf>
    <xf numFmtId="164" fontId="13" fillId="0" borderId="64" xfId="3" applyFont="1" applyFill="1" applyBorder="1" applyAlignment="1">
      <alignment horizontal="left" vertical="top" wrapText="1"/>
    </xf>
    <xf numFmtId="164" fontId="13" fillId="0" borderId="65" xfId="0" applyFont="1" applyFill="1" applyBorder="1" applyAlignment="1">
      <alignment vertical="top" wrapText="1"/>
    </xf>
    <xf numFmtId="164" fontId="13" fillId="0" borderId="64" xfId="0" applyFont="1" applyFill="1" applyBorder="1" applyAlignment="1">
      <alignment horizontal="left" vertical="top" wrapText="1"/>
    </xf>
    <xf numFmtId="0" fontId="13" fillId="0" borderId="64" xfId="9" applyFont="1" applyFill="1" applyBorder="1" applyAlignment="1">
      <alignment horizontal="left" vertical="top" wrapText="1"/>
    </xf>
    <xf numFmtId="164" fontId="13" fillId="0" borderId="64" xfId="13" quotePrefix="1" applyNumberFormat="1" applyFont="1" applyFill="1" applyBorder="1" applyAlignment="1">
      <alignment horizontal="left" vertical="top" wrapText="1"/>
    </xf>
    <xf numFmtId="164" fontId="13" fillId="0" borderId="0" xfId="0" applyFont="1" applyAlignment="1">
      <alignment vertical="top" wrapText="1"/>
    </xf>
    <xf numFmtId="0" fontId="14" fillId="0" borderId="0" xfId="6" applyFont="1" applyAlignment="1">
      <alignment horizontal="center"/>
    </xf>
    <xf numFmtId="0" fontId="16" fillId="0" borderId="0" xfId="6" applyFont="1" applyAlignment="1">
      <alignment horizontal="center"/>
    </xf>
    <xf numFmtId="0" fontId="13" fillId="0" borderId="0" xfId="1" applyNumberFormat="1" applyFont="1" applyFill="1" applyAlignment="1">
      <alignment vertical="top" wrapText="1"/>
    </xf>
    <xf numFmtId="49" fontId="18" fillId="3" borderId="21" xfId="95" applyNumberFormat="1" applyFont="1" applyFill="1" applyBorder="1" applyAlignment="1" applyProtection="1">
      <alignment horizontal="left"/>
      <protection locked="0"/>
    </xf>
    <xf numFmtId="49" fontId="18" fillId="3" borderId="0" xfId="95" applyNumberFormat="1" applyFont="1" applyFill="1" applyBorder="1" applyAlignment="1" applyProtection="1">
      <alignment horizontal="left"/>
      <protection locked="0"/>
    </xf>
  </cellXfs>
  <cellStyles count="50262">
    <cellStyle name="20% - Accent1 2" xfId="3790"/>
    <cellStyle name="20% - Accent2 2" xfId="3791"/>
    <cellStyle name="20% - Accent3 2" xfId="3792"/>
    <cellStyle name="20% - Accent4 2" xfId="3793"/>
    <cellStyle name="20% - Accent5 2" xfId="3794"/>
    <cellStyle name="20% - Accent6 2" xfId="3795"/>
    <cellStyle name="40% - Accent1 2" xfId="3796"/>
    <cellStyle name="40% - Accent2 2" xfId="3797"/>
    <cellStyle name="40% - Accent3 2" xfId="3798"/>
    <cellStyle name="40% - Accent4 2" xfId="3799"/>
    <cellStyle name="40% - Accent5 2" xfId="3800"/>
    <cellStyle name="40% - Accent6 2" xfId="3801"/>
    <cellStyle name="60% - Accent1 2" xfId="3802"/>
    <cellStyle name="60% - Accent2 2" xfId="3803"/>
    <cellStyle name="60% - Accent3 2" xfId="3804"/>
    <cellStyle name="60% - Accent4 2" xfId="3805"/>
    <cellStyle name="60% - Accent5 2" xfId="3806"/>
    <cellStyle name="60% - Accent6 2" xfId="3807"/>
    <cellStyle name="Accent1 2" xfId="3808"/>
    <cellStyle name="Accent2 2" xfId="3809"/>
    <cellStyle name="Accent3 2" xfId="3810"/>
    <cellStyle name="Accent4 2" xfId="3811"/>
    <cellStyle name="Accent5 2" xfId="3812"/>
    <cellStyle name="Accent6 2" xfId="3813"/>
    <cellStyle name="Bad 2" xfId="3814"/>
    <cellStyle name="Calculation 2" xfId="3815"/>
    <cellStyle name="Calculation 3" xfId="3839"/>
    <cellStyle name="Check Cell 2" xfId="3816"/>
    <cellStyle name="Comma" xfId="1" builtinId="3"/>
    <cellStyle name="Comma 2" xfId="2"/>
    <cellStyle name="Comma 2 2" xfId="119"/>
    <cellStyle name="Comma 2 3" xfId="96"/>
    <cellStyle name="Comma 2 4" xfId="3817"/>
    <cellStyle name="Comma 3" xfId="11"/>
    <cellStyle name="Comma 3 2" xfId="14"/>
    <cellStyle name="Comma 3 3" xfId="81"/>
    <cellStyle name="Comma 4" xfId="70"/>
    <cellStyle name="Comma 5" xfId="82"/>
    <cellStyle name="Comma 5 10" xfId="205"/>
    <cellStyle name="Comma 5 10 10" xfId="13035"/>
    <cellStyle name="Comma 5 10 10 2" xfId="37913"/>
    <cellStyle name="Comma 5 10 11" xfId="25472"/>
    <cellStyle name="Comma 5 10 2" xfId="572"/>
    <cellStyle name="Comma 5 10 2 2" xfId="1283"/>
    <cellStyle name="Comma 5 10 2 2 2" xfId="9387"/>
    <cellStyle name="Comma 5 10 2 2 2 2" xfId="21830"/>
    <cellStyle name="Comma 5 10 2 2 2 2 2" xfId="46708"/>
    <cellStyle name="Comma 5 10 2 2 2 3" xfId="34275"/>
    <cellStyle name="Comma 5 10 2 2 3" xfId="4369"/>
    <cellStyle name="Comma 5 10 2 2 3 2" xfId="16823"/>
    <cellStyle name="Comma 5 10 2 2 3 2 2" xfId="41701"/>
    <cellStyle name="Comma 5 10 2 2 3 3" xfId="29268"/>
    <cellStyle name="Comma 5 10 2 2 4" xfId="14083"/>
    <cellStyle name="Comma 5 10 2 2 4 2" xfId="38961"/>
    <cellStyle name="Comma 5 10 2 2 5" xfId="26520"/>
    <cellStyle name="Comma 5 10 2 3" xfId="5428"/>
    <cellStyle name="Comma 5 10 2 3 2" xfId="10444"/>
    <cellStyle name="Comma 5 10 2 3 2 2" xfId="22887"/>
    <cellStyle name="Comma 5 10 2 3 2 2 2" xfId="47765"/>
    <cellStyle name="Comma 5 10 2 3 2 3" xfId="35332"/>
    <cellStyle name="Comma 5 10 2 3 3" xfId="17880"/>
    <cellStyle name="Comma 5 10 2 3 3 2" xfId="42758"/>
    <cellStyle name="Comma 5 10 2 3 4" xfId="30325"/>
    <cellStyle name="Comma 5 10 2 4" xfId="8503"/>
    <cellStyle name="Comma 5 10 2 4 2" xfId="20947"/>
    <cellStyle name="Comma 5 10 2 4 2 2" xfId="45825"/>
    <cellStyle name="Comma 5 10 2 4 3" xfId="33392"/>
    <cellStyle name="Comma 5 10 2 5" xfId="11898"/>
    <cellStyle name="Comma 5 10 2 5 2" xfId="24332"/>
    <cellStyle name="Comma 5 10 2 5 2 2" xfId="49210"/>
    <cellStyle name="Comma 5 10 2 5 3" xfId="36777"/>
    <cellStyle name="Comma 5 10 2 6" xfId="6980"/>
    <cellStyle name="Comma 5 10 2 6 2" xfId="19429"/>
    <cellStyle name="Comma 5 10 2 6 2 2" xfId="44307"/>
    <cellStyle name="Comma 5 10 2 6 3" xfId="31874"/>
    <cellStyle name="Comma 5 10 2 7" xfId="3434"/>
    <cellStyle name="Comma 5 10 2 7 2" xfId="15940"/>
    <cellStyle name="Comma 5 10 2 7 2 2" xfId="40818"/>
    <cellStyle name="Comma 5 10 2 7 3" xfId="28377"/>
    <cellStyle name="Comma 5 10 2 8" xfId="13382"/>
    <cellStyle name="Comma 5 10 2 8 2" xfId="38260"/>
    <cellStyle name="Comma 5 10 2 9" xfId="25819"/>
    <cellStyle name="Comma 5 10 3" xfId="1631"/>
    <cellStyle name="Comma 5 10 3 2" xfId="4764"/>
    <cellStyle name="Comma 5 10 3 2 2" xfId="9781"/>
    <cellStyle name="Comma 5 10 3 2 2 2" xfId="22224"/>
    <cellStyle name="Comma 5 10 3 2 2 2 2" xfId="47102"/>
    <cellStyle name="Comma 5 10 3 2 2 3" xfId="34669"/>
    <cellStyle name="Comma 5 10 3 2 3" xfId="17217"/>
    <cellStyle name="Comma 5 10 3 2 3 2" xfId="42095"/>
    <cellStyle name="Comma 5 10 3 2 4" xfId="29662"/>
    <cellStyle name="Comma 5 10 3 3" xfId="5777"/>
    <cellStyle name="Comma 5 10 3 3 2" xfId="10792"/>
    <cellStyle name="Comma 5 10 3 3 2 2" xfId="23235"/>
    <cellStyle name="Comma 5 10 3 3 2 2 2" xfId="48113"/>
    <cellStyle name="Comma 5 10 3 3 2 3" xfId="35680"/>
    <cellStyle name="Comma 5 10 3 3 3" xfId="18228"/>
    <cellStyle name="Comma 5 10 3 3 3 2" xfId="43106"/>
    <cellStyle name="Comma 5 10 3 3 4" xfId="30673"/>
    <cellStyle name="Comma 5 10 3 4" xfId="8871"/>
    <cellStyle name="Comma 5 10 3 4 2" xfId="21314"/>
    <cellStyle name="Comma 5 10 3 4 2 2" xfId="46192"/>
    <cellStyle name="Comma 5 10 3 4 3" xfId="33759"/>
    <cellStyle name="Comma 5 10 3 5" xfId="12246"/>
    <cellStyle name="Comma 5 10 3 5 2" xfId="24680"/>
    <cellStyle name="Comma 5 10 3 5 2 2" xfId="49558"/>
    <cellStyle name="Comma 5 10 3 5 3" xfId="37125"/>
    <cellStyle name="Comma 5 10 3 6" xfId="7375"/>
    <cellStyle name="Comma 5 10 3 6 2" xfId="19823"/>
    <cellStyle name="Comma 5 10 3 6 2 2" xfId="44701"/>
    <cellStyle name="Comma 5 10 3 6 3" xfId="32268"/>
    <cellStyle name="Comma 5 10 3 7" xfId="3853"/>
    <cellStyle name="Comma 5 10 3 7 2" xfId="16307"/>
    <cellStyle name="Comma 5 10 3 7 2 2" xfId="41185"/>
    <cellStyle name="Comma 5 10 3 7 3" xfId="28752"/>
    <cellStyle name="Comma 5 10 3 8" xfId="14431"/>
    <cellStyle name="Comma 5 10 3 8 2" xfId="39309"/>
    <cellStyle name="Comma 5 10 3 9" xfId="26868"/>
    <cellStyle name="Comma 5 10 4" xfId="2123"/>
    <cellStyle name="Comma 5 10 4 2" xfId="6162"/>
    <cellStyle name="Comma 5 10 4 2 2" xfId="11177"/>
    <cellStyle name="Comma 5 10 4 2 2 2" xfId="23620"/>
    <cellStyle name="Comma 5 10 4 2 2 2 2" xfId="48498"/>
    <cellStyle name="Comma 5 10 4 2 2 3" xfId="36065"/>
    <cellStyle name="Comma 5 10 4 2 3" xfId="18613"/>
    <cellStyle name="Comma 5 10 4 2 3 2" xfId="43491"/>
    <cellStyle name="Comma 5 10 4 2 4" xfId="31058"/>
    <cellStyle name="Comma 5 10 4 3" xfId="12631"/>
    <cellStyle name="Comma 5 10 4 3 2" xfId="25065"/>
    <cellStyle name="Comma 5 10 4 3 2 2" xfId="49943"/>
    <cellStyle name="Comma 5 10 4 3 3" xfId="37510"/>
    <cellStyle name="Comma 5 10 4 4" xfId="9072"/>
    <cellStyle name="Comma 5 10 4 4 2" xfId="21515"/>
    <cellStyle name="Comma 5 10 4 4 2 2" xfId="46393"/>
    <cellStyle name="Comma 5 10 4 4 3" xfId="33960"/>
    <cellStyle name="Comma 5 10 4 5" xfId="4054"/>
    <cellStyle name="Comma 5 10 4 5 2" xfId="16508"/>
    <cellStyle name="Comma 5 10 4 5 2 2" xfId="41386"/>
    <cellStyle name="Comma 5 10 4 5 3" xfId="28953"/>
    <cellStyle name="Comma 5 10 4 6" xfId="14816"/>
    <cellStyle name="Comma 5 10 4 6 2" xfId="39694"/>
    <cellStyle name="Comma 5 10 4 7" xfId="27253"/>
    <cellStyle name="Comma 5 10 5" xfId="973"/>
    <cellStyle name="Comma 5 10 5 2" xfId="10132"/>
    <cellStyle name="Comma 5 10 5 2 2" xfId="22575"/>
    <cellStyle name="Comma 5 10 5 2 2 2" xfId="47453"/>
    <cellStyle name="Comma 5 10 5 2 3" xfId="35020"/>
    <cellStyle name="Comma 5 10 5 3" xfId="5116"/>
    <cellStyle name="Comma 5 10 5 3 2" xfId="17568"/>
    <cellStyle name="Comma 5 10 5 3 2 2" xfId="42446"/>
    <cellStyle name="Comma 5 10 5 3 3" xfId="30013"/>
    <cellStyle name="Comma 5 10 5 4" xfId="13773"/>
    <cellStyle name="Comma 5 10 5 4 2" xfId="38651"/>
    <cellStyle name="Comma 5 10 5 5" xfId="26210"/>
    <cellStyle name="Comma 5 10 6" xfId="8188"/>
    <cellStyle name="Comma 5 10 6 2" xfId="20632"/>
    <cellStyle name="Comma 5 10 6 2 2" xfId="45510"/>
    <cellStyle name="Comma 5 10 6 3" xfId="33077"/>
    <cellStyle name="Comma 5 10 7" xfId="11588"/>
    <cellStyle name="Comma 5 10 7 2" xfId="24022"/>
    <cellStyle name="Comma 5 10 7 2 2" xfId="48900"/>
    <cellStyle name="Comma 5 10 7 3" xfId="36467"/>
    <cellStyle name="Comma 5 10 8" xfId="6665"/>
    <cellStyle name="Comma 5 10 8 2" xfId="19114"/>
    <cellStyle name="Comma 5 10 8 2 2" xfId="43992"/>
    <cellStyle name="Comma 5 10 8 3" xfId="31559"/>
    <cellStyle name="Comma 5 10 9" xfId="3119"/>
    <cellStyle name="Comma 5 10 9 2" xfId="15625"/>
    <cellStyle name="Comma 5 10 9 2 2" xfId="40503"/>
    <cellStyle name="Comma 5 10 9 3" xfId="28062"/>
    <cellStyle name="Comma 5 11" xfId="540"/>
    <cellStyle name="Comma 5 11 2" xfId="1282"/>
    <cellStyle name="Comma 5 11 2 2" xfId="9386"/>
    <cellStyle name="Comma 5 11 2 2 2" xfId="21829"/>
    <cellStyle name="Comma 5 11 2 2 2 2" xfId="46707"/>
    <cellStyle name="Comma 5 11 2 2 3" xfId="34274"/>
    <cellStyle name="Comma 5 11 2 3" xfId="4368"/>
    <cellStyle name="Comma 5 11 2 3 2" xfId="16822"/>
    <cellStyle name="Comma 5 11 2 3 2 2" xfId="41700"/>
    <cellStyle name="Comma 5 11 2 3 3" xfId="29267"/>
    <cellStyle name="Comma 5 11 2 4" xfId="14082"/>
    <cellStyle name="Comma 5 11 2 4 2" xfId="38960"/>
    <cellStyle name="Comma 5 11 2 5" xfId="26519"/>
    <cellStyle name="Comma 5 11 3" xfId="5427"/>
    <cellStyle name="Comma 5 11 3 2" xfId="10443"/>
    <cellStyle name="Comma 5 11 3 2 2" xfId="22886"/>
    <cellStyle name="Comma 5 11 3 2 2 2" xfId="47764"/>
    <cellStyle name="Comma 5 11 3 2 3" xfId="35331"/>
    <cellStyle name="Comma 5 11 3 3" xfId="17879"/>
    <cellStyle name="Comma 5 11 3 3 2" xfId="42757"/>
    <cellStyle name="Comma 5 11 3 4" xfId="30324"/>
    <cellStyle name="Comma 5 11 4" xfId="8502"/>
    <cellStyle name="Comma 5 11 4 2" xfId="20946"/>
    <cellStyle name="Comma 5 11 4 2 2" xfId="45824"/>
    <cellStyle name="Comma 5 11 4 3" xfId="33391"/>
    <cellStyle name="Comma 5 11 5" xfId="11897"/>
    <cellStyle name="Comma 5 11 5 2" xfId="24331"/>
    <cellStyle name="Comma 5 11 5 2 2" xfId="49209"/>
    <cellStyle name="Comma 5 11 5 3" xfId="36776"/>
    <cellStyle name="Comma 5 11 6" xfId="6979"/>
    <cellStyle name="Comma 5 11 6 2" xfId="19428"/>
    <cellStyle name="Comma 5 11 6 2 2" xfId="44306"/>
    <cellStyle name="Comma 5 11 6 3" xfId="31873"/>
    <cellStyle name="Comma 5 11 7" xfId="3433"/>
    <cellStyle name="Comma 5 11 7 2" xfId="15939"/>
    <cellStyle name="Comma 5 11 7 2 2" xfId="40817"/>
    <cellStyle name="Comma 5 11 7 3" xfId="28376"/>
    <cellStyle name="Comma 5 11 8" xfId="13350"/>
    <cellStyle name="Comma 5 11 8 2" xfId="38228"/>
    <cellStyle name="Comma 5 11 9" xfId="25787"/>
    <cellStyle name="Comma 5 12" xfId="1630"/>
    <cellStyle name="Comma 5 12 2" xfId="4732"/>
    <cellStyle name="Comma 5 12 2 2" xfId="9749"/>
    <cellStyle name="Comma 5 12 2 2 2" xfId="22192"/>
    <cellStyle name="Comma 5 12 2 2 2 2" xfId="47070"/>
    <cellStyle name="Comma 5 12 2 2 3" xfId="34637"/>
    <cellStyle name="Comma 5 12 2 3" xfId="17185"/>
    <cellStyle name="Comma 5 12 2 3 2" xfId="42063"/>
    <cellStyle name="Comma 5 12 2 4" xfId="29630"/>
    <cellStyle name="Comma 5 12 3" xfId="5776"/>
    <cellStyle name="Comma 5 12 3 2" xfId="10791"/>
    <cellStyle name="Comma 5 12 3 2 2" xfId="23234"/>
    <cellStyle name="Comma 5 12 3 2 2 2" xfId="48112"/>
    <cellStyle name="Comma 5 12 3 2 3" xfId="35679"/>
    <cellStyle name="Comma 5 12 3 3" xfId="18227"/>
    <cellStyle name="Comma 5 12 3 3 2" xfId="43105"/>
    <cellStyle name="Comma 5 12 3 4" xfId="30672"/>
    <cellStyle name="Comma 5 12 4" xfId="8007"/>
    <cellStyle name="Comma 5 12 4 2" xfId="20453"/>
    <cellStyle name="Comma 5 12 4 2 2" xfId="45331"/>
    <cellStyle name="Comma 5 12 4 3" xfId="32898"/>
    <cellStyle name="Comma 5 12 5" xfId="12245"/>
    <cellStyle name="Comma 5 12 5 2" xfId="24679"/>
    <cellStyle name="Comma 5 12 5 2 2" xfId="49557"/>
    <cellStyle name="Comma 5 12 5 3" xfId="37124"/>
    <cellStyle name="Comma 5 12 6" xfId="7343"/>
    <cellStyle name="Comma 5 12 6 2" xfId="19791"/>
    <cellStyle name="Comma 5 12 6 2 2" xfId="44669"/>
    <cellStyle name="Comma 5 12 6 3" xfId="32236"/>
    <cellStyle name="Comma 5 12 7" xfId="2928"/>
    <cellStyle name="Comma 5 12 7 2" xfId="15446"/>
    <cellStyle name="Comma 5 12 7 2 2" xfId="40324"/>
    <cellStyle name="Comma 5 12 7 3" xfId="27883"/>
    <cellStyle name="Comma 5 12 8" xfId="14430"/>
    <cellStyle name="Comma 5 12 8 2" xfId="39308"/>
    <cellStyle name="Comma 5 12 9" xfId="26867"/>
    <cellStyle name="Comma 5 13" xfId="2052"/>
    <cellStyle name="Comma 5 13 2" xfId="6130"/>
    <cellStyle name="Comma 5 13 2 2" xfId="11145"/>
    <cellStyle name="Comma 5 13 2 2 2" xfId="23588"/>
    <cellStyle name="Comma 5 13 2 2 2 2" xfId="48466"/>
    <cellStyle name="Comma 5 13 2 2 3" xfId="36033"/>
    <cellStyle name="Comma 5 13 2 3" xfId="18581"/>
    <cellStyle name="Comma 5 13 2 3 2" xfId="43459"/>
    <cellStyle name="Comma 5 13 2 4" xfId="31026"/>
    <cellStyle name="Comma 5 13 3" xfId="12599"/>
    <cellStyle name="Comma 5 13 3 2" xfId="25033"/>
    <cellStyle name="Comma 5 13 3 2 2" xfId="49911"/>
    <cellStyle name="Comma 5 13 3 3" xfId="37478"/>
    <cellStyle name="Comma 5 13 4" xfId="8893"/>
    <cellStyle name="Comma 5 13 4 2" xfId="21336"/>
    <cellStyle name="Comma 5 13 4 2 2" xfId="46214"/>
    <cellStyle name="Comma 5 13 4 3" xfId="33781"/>
    <cellStyle name="Comma 5 13 5" xfId="3875"/>
    <cellStyle name="Comma 5 13 5 2" xfId="16329"/>
    <cellStyle name="Comma 5 13 5 2 2" xfId="41207"/>
    <cellStyle name="Comma 5 13 5 3" xfId="28774"/>
    <cellStyle name="Comma 5 13 6" xfId="14784"/>
    <cellStyle name="Comma 5 13 6 2" xfId="39662"/>
    <cellStyle name="Comma 5 13 7" xfId="27221"/>
    <cellStyle name="Comma 5 14" xfId="941"/>
    <cellStyle name="Comma 5 14 2" xfId="11556"/>
    <cellStyle name="Comma 5 14 2 2" xfId="23990"/>
    <cellStyle name="Comma 5 14 2 2 2" xfId="48868"/>
    <cellStyle name="Comma 5 14 2 3" xfId="36435"/>
    <cellStyle name="Comma 5 14 3" xfId="10100"/>
    <cellStyle name="Comma 5 14 3 2" xfId="22543"/>
    <cellStyle name="Comma 5 14 3 2 2" xfId="47421"/>
    <cellStyle name="Comma 5 14 3 3" xfId="34988"/>
    <cellStyle name="Comma 5 14 4" xfId="5084"/>
    <cellStyle name="Comma 5 14 4 2" xfId="17536"/>
    <cellStyle name="Comma 5 14 4 2 2" xfId="42414"/>
    <cellStyle name="Comma 5 14 4 3" xfId="29981"/>
    <cellStyle name="Comma 5 14 5" xfId="13741"/>
    <cellStyle name="Comma 5 14 5 2" xfId="38619"/>
    <cellStyle name="Comma 5 14 6" xfId="26178"/>
    <cellStyle name="Comma 5 15" xfId="901"/>
    <cellStyle name="Comma 5 15 2" xfId="7695"/>
    <cellStyle name="Comma 5 15 2 2" xfId="20141"/>
    <cellStyle name="Comma 5 15 2 2 2" xfId="45019"/>
    <cellStyle name="Comma 5 15 2 3" xfId="32586"/>
    <cellStyle name="Comma 5 15 3" xfId="13701"/>
    <cellStyle name="Comma 5 15 3 2" xfId="38579"/>
    <cellStyle name="Comma 5 15 4" xfId="26138"/>
    <cellStyle name="Comma 5 16" xfId="11516"/>
    <cellStyle name="Comma 5 16 2" xfId="23950"/>
    <cellStyle name="Comma 5 16 2 2" xfId="48828"/>
    <cellStyle name="Comma 5 16 3" xfId="36395"/>
    <cellStyle name="Comma 5 17" xfId="6487"/>
    <cellStyle name="Comma 5 17 2" xfId="18936"/>
    <cellStyle name="Comma 5 17 2 2" xfId="43814"/>
    <cellStyle name="Comma 5 17 3" xfId="31381"/>
    <cellStyle name="Comma 5 18" xfId="2614"/>
    <cellStyle name="Comma 5 18 2" xfId="15134"/>
    <cellStyle name="Comma 5 18 2 2" xfId="40012"/>
    <cellStyle name="Comma 5 18 3" xfId="27571"/>
    <cellStyle name="Comma 5 19" xfId="12949"/>
    <cellStyle name="Comma 5 19 2" xfId="37827"/>
    <cellStyle name="Comma 5 2" xfId="83"/>
    <cellStyle name="Comma 5 2 10" xfId="541"/>
    <cellStyle name="Comma 5 2 10 2" xfId="1284"/>
    <cellStyle name="Comma 5 2 10 2 2" xfId="9388"/>
    <cellStyle name="Comma 5 2 10 2 2 2" xfId="21831"/>
    <cellStyle name="Comma 5 2 10 2 2 2 2" xfId="46709"/>
    <cellStyle name="Comma 5 2 10 2 2 3" xfId="34276"/>
    <cellStyle name="Comma 5 2 10 2 3" xfId="4370"/>
    <cellStyle name="Comma 5 2 10 2 3 2" xfId="16824"/>
    <cellStyle name="Comma 5 2 10 2 3 2 2" xfId="41702"/>
    <cellStyle name="Comma 5 2 10 2 3 3" xfId="29269"/>
    <cellStyle name="Comma 5 2 10 2 4" xfId="14084"/>
    <cellStyle name="Comma 5 2 10 2 4 2" xfId="38962"/>
    <cellStyle name="Comma 5 2 10 2 5" xfId="26521"/>
    <cellStyle name="Comma 5 2 10 3" xfId="5429"/>
    <cellStyle name="Comma 5 2 10 3 2" xfId="10445"/>
    <cellStyle name="Comma 5 2 10 3 2 2" xfId="22888"/>
    <cellStyle name="Comma 5 2 10 3 2 2 2" xfId="47766"/>
    <cellStyle name="Comma 5 2 10 3 2 3" xfId="35333"/>
    <cellStyle name="Comma 5 2 10 3 3" xfId="17881"/>
    <cellStyle name="Comma 5 2 10 3 3 2" xfId="42759"/>
    <cellStyle name="Comma 5 2 10 3 4" xfId="30326"/>
    <cellStyle name="Comma 5 2 10 4" xfId="8504"/>
    <cellStyle name="Comma 5 2 10 4 2" xfId="20948"/>
    <cellStyle name="Comma 5 2 10 4 2 2" xfId="45826"/>
    <cellStyle name="Comma 5 2 10 4 3" xfId="33393"/>
    <cellStyle name="Comma 5 2 10 5" xfId="11899"/>
    <cellStyle name="Comma 5 2 10 5 2" xfId="24333"/>
    <cellStyle name="Comma 5 2 10 5 2 2" xfId="49211"/>
    <cellStyle name="Comma 5 2 10 5 3" xfId="36778"/>
    <cellStyle name="Comma 5 2 10 6" xfId="6981"/>
    <cellStyle name="Comma 5 2 10 6 2" xfId="19430"/>
    <cellStyle name="Comma 5 2 10 6 2 2" xfId="44308"/>
    <cellStyle name="Comma 5 2 10 6 3" xfId="31875"/>
    <cellStyle name="Comma 5 2 10 7" xfId="3435"/>
    <cellStyle name="Comma 5 2 10 7 2" xfId="15941"/>
    <cellStyle name="Comma 5 2 10 7 2 2" xfId="40819"/>
    <cellStyle name="Comma 5 2 10 7 3" xfId="28378"/>
    <cellStyle name="Comma 5 2 10 8" xfId="13351"/>
    <cellStyle name="Comma 5 2 10 8 2" xfId="38229"/>
    <cellStyle name="Comma 5 2 10 9" xfId="25788"/>
    <cellStyle name="Comma 5 2 11" xfId="1632"/>
    <cellStyle name="Comma 5 2 11 2" xfId="4733"/>
    <cellStyle name="Comma 5 2 11 2 2" xfId="9750"/>
    <cellStyle name="Comma 5 2 11 2 2 2" xfId="22193"/>
    <cellStyle name="Comma 5 2 11 2 2 2 2" xfId="47071"/>
    <cellStyle name="Comma 5 2 11 2 2 3" xfId="34638"/>
    <cellStyle name="Comma 5 2 11 2 3" xfId="17186"/>
    <cellStyle name="Comma 5 2 11 2 3 2" xfId="42064"/>
    <cellStyle name="Comma 5 2 11 2 4" xfId="29631"/>
    <cellStyle name="Comma 5 2 11 3" xfId="5778"/>
    <cellStyle name="Comma 5 2 11 3 2" xfId="10793"/>
    <cellStyle name="Comma 5 2 11 3 2 2" xfId="23236"/>
    <cellStyle name="Comma 5 2 11 3 2 2 2" xfId="48114"/>
    <cellStyle name="Comma 5 2 11 3 2 3" xfId="35681"/>
    <cellStyle name="Comma 5 2 11 3 3" xfId="18229"/>
    <cellStyle name="Comma 5 2 11 3 3 2" xfId="43107"/>
    <cellStyle name="Comma 5 2 11 3 4" xfId="30674"/>
    <cellStyle name="Comma 5 2 11 4" xfId="8008"/>
    <cellStyle name="Comma 5 2 11 4 2" xfId="20454"/>
    <cellStyle name="Comma 5 2 11 4 2 2" xfId="45332"/>
    <cellStyle name="Comma 5 2 11 4 3" xfId="32899"/>
    <cellStyle name="Comma 5 2 11 5" xfId="12247"/>
    <cellStyle name="Comma 5 2 11 5 2" xfId="24681"/>
    <cellStyle name="Comma 5 2 11 5 2 2" xfId="49559"/>
    <cellStyle name="Comma 5 2 11 5 3" xfId="37126"/>
    <cellStyle name="Comma 5 2 11 6" xfId="7344"/>
    <cellStyle name="Comma 5 2 11 6 2" xfId="19792"/>
    <cellStyle name="Comma 5 2 11 6 2 2" xfId="44670"/>
    <cellStyle name="Comma 5 2 11 6 3" xfId="32237"/>
    <cellStyle name="Comma 5 2 11 7" xfId="2929"/>
    <cellStyle name="Comma 5 2 11 7 2" xfId="15447"/>
    <cellStyle name="Comma 5 2 11 7 2 2" xfId="40325"/>
    <cellStyle name="Comma 5 2 11 7 3" xfId="27884"/>
    <cellStyle name="Comma 5 2 11 8" xfId="14432"/>
    <cellStyle name="Comma 5 2 11 8 2" xfId="39310"/>
    <cellStyle name="Comma 5 2 11 9" xfId="26869"/>
    <cellStyle name="Comma 5 2 12" xfId="2053"/>
    <cellStyle name="Comma 5 2 12 2" xfId="6131"/>
    <cellStyle name="Comma 5 2 12 2 2" xfId="11146"/>
    <cellStyle name="Comma 5 2 12 2 2 2" xfId="23589"/>
    <cellStyle name="Comma 5 2 12 2 2 2 2" xfId="48467"/>
    <cellStyle name="Comma 5 2 12 2 2 3" xfId="36034"/>
    <cellStyle name="Comma 5 2 12 2 3" xfId="18582"/>
    <cellStyle name="Comma 5 2 12 2 3 2" xfId="43460"/>
    <cellStyle name="Comma 5 2 12 2 4" xfId="31027"/>
    <cellStyle name="Comma 5 2 12 3" xfId="12600"/>
    <cellStyle name="Comma 5 2 12 3 2" xfId="25034"/>
    <cellStyle name="Comma 5 2 12 3 2 2" xfId="49912"/>
    <cellStyle name="Comma 5 2 12 3 3" xfId="37479"/>
    <cellStyle name="Comma 5 2 12 4" xfId="8894"/>
    <cellStyle name="Comma 5 2 12 4 2" xfId="21337"/>
    <cellStyle name="Comma 5 2 12 4 2 2" xfId="46215"/>
    <cellStyle name="Comma 5 2 12 4 3" xfId="33782"/>
    <cellStyle name="Comma 5 2 12 5" xfId="3876"/>
    <cellStyle name="Comma 5 2 12 5 2" xfId="16330"/>
    <cellStyle name="Comma 5 2 12 5 2 2" xfId="41208"/>
    <cellStyle name="Comma 5 2 12 5 3" xfId="28775"/>
    <cellStyle name="Comma 5 2 12 6" xfId="14785"/>
    <cellStyle name="Comma 5 2 12 6 2" xfId="39663"/>
    <cellStyle name="Comma 5 2 12 7" xfId="27222"/>
    <cellStyle name="Comma 5 2 13" xfId="942"/>
    <cellStyle name="Comma 5 2 13 2" xfId="11557"/>
    <cellStyle name="Comma 5 2 13 2 2" xfId="23991"/>
    <cellStyle name="Comma 5 2 13 2 2 2" xfId="48869"/>
    <cellStyle name="Comma 5 2 13 2 3" xfId="36436"/>
    <cellStyle name="Comma 5 2 13 3" xfId="10101"/>
    <cellStyle name="Comma 5 2 13 3 2" xfId="22544"/>
    <cellStyle name="Comma 5 2 13 3 2 2" xfId="47422"/>
    <cellStyle name="Comma 5 2 13 3 3" xfId="34989"/>
    <cellStyle name="Comma 5 2 13 4" xfId="5085"/>
    <cellStyle name="Comma 5 2 13 4 2" xfId="17537"/>
    <cellStyle name="Comma 5 2 13 4 2 2" xfId="42415"/>
    <cellStyle name="Comma 5 2 13 4 3" xfId="29982"/>
    <cellStyle name="Comma 5 2 13 5" xfId="13742"/>
    <cellStyle name="Comma 5 2 13 5 2" xfId="38620"/>
    <cellStyle name="Comma 5 2 13 6" xfId="26179"/>
    <cellStyle name="Comma 5 2 14" xfId="902"/>
    <cellStyle name="Comma 5 2 14 2" xfId="7696"/>
    <cellStyle name="Comma 5 2 14 2 2" xfId="20142"/>
    <cellStyle name="Comma 5 2 14 2 2 2" xfId="45020"/>
    <cellStyle name="Comma 5 2 14 2 3" xfId="32587"/>
    <cellStyle name="Comma 5 2 14 3" xfId="13702"/>
    <cellStyle name="Comma 5 2 14 3 2" xfId="38580"/>
    <cellStyle name="Comma 5 2 14 4" xfId="26139"/>
    <cellStyle name="Comma 5 2 15" xfId="11517"/>
    <cellStyle name="Comma 5 2 15 2" xfId="23951"/>
    <cellStyle name="Comma 5 2 15 2 2" xfId="48829"/>
    <cellStyle name="Comma 5 2 15 3" xfId="36396"/>
    <cellStyle name="Comma 5 2 16" xfId="6488"/>
    <cellStyle name="Comma 5 2 16 2" xfId="18937"/>
    <cellStyle name="Comma 5 2 16 2 2" xfId="43815"/>
    <cellStyle name="Comma 5 2 16 3" xfId="31382"/>
    <cellStyle name="Comma 5 2 17" xfId="2615"/>
    <cellStyle name="Comma 5 2 17 2" xfId="15135"/>
    <cellStyle name="Comma 5 2 17 2 2" xfId="40013"/>
    <cellStyle name="Comma 5 2 17 3" xfId="27572"/>
    <cellStyle name="Comma 5 2 18" xfId="12950"/>
    <cellStyle name="Comma 5 2 18 2" xfId="37828"/>
    <cellStyle name="Comma 5 2 19" xfId="25387"/>
    <cellStyle name="Comma 5 2 2" xfId="130"/>
    <cellStyle name="Comma 5 2 2 10" xfId="954"/>
    <cellStyle name="Comma 5 2 2 10 2" xfId="11569"/>
    <cellStyle name="Comma 5 2 2 10 2 2" xfId="24003"/>
    <cellStyle name="Comma 5 2 2 10 2 2 2" xfId="48881"/>
    <cellStyle name="Comma 5 2 2 10 2 3" xfId="36448"/>
    <cellStyle name="Comma 5 2 2 10 3" xfId="10113"/>
    <cellStyle name="Comma 5 2 2 10 3 2" xfId="22556"/>
    <cellStyle name="Comma 5 2 2 10 3 2 2" xfId="47434"/>
    <cellStyle name="Comma 5 2 2 10 3 3" xfId="35001"/>
    <cellStyle name="Comma 5 2 2 10 4" xfId="5097"/>
    <cellStyle name="Comma 5 2 2 10 4 2" xfId="17549"/>
    <cellStyle name="Comma 5 2 2 10 4 2 2" xfId="42427"/>
    <cellStyle name="Comma 5 2 2 10 4 3" xfId="29994"/>
    <cellStyle name="Comma 5 2 2 10 5" xfId="13754"/>
    <cellStyle name="Comma 5 2 2 10 5 2" xfId="38632"/>
    <cellStyle name="Comma 5 2 2 10 6" xfId="26191"/>
    <cellStyle name="Comma 5 2 2 11" xfId="924"/>
    <cellStyle name="Comma 5 2 2 11 2" xfId="7721"/>
    <cellStyle name="Comma 5 2 2 11 2 2" xfId="20167"/>
    <cellStyle name="Comma 5 2 2 11 2 2 2" xfId="45045"/>
    <cellStyle name="Comma 5 2 2 11 2 3" xfId="32612"/>
    <cellStyle name="Comma 5 2 2 11 3" xfId="13724"/>
    <cellStyle name="Comma 5 2 2 11 3 2" xfId="38602"/>
    <cellStyle name="Comma 5 2 2 11 4" xfId="26161"/>
    <cellStyle name="Comma 5 2 2 12" xfId="11539"/>
    <cellStyle name="Comma 5 2 2 12 2" xfId="23973"/>
    <cellStyle name="Comma 5 2 2 12 2 2" xfId="48851"/>
    <cellStyle name="Comma 5 2 2 12 3" xfId="36418"/>
    <cellStyle name="Comma 5 2 2 13" xfId="6501"/>
    <cellStyle name="Comma 5 2 2 13 2" xfId="18950"/>
    <cellStyle name="Comma 5 2 2 13 2 2" xfId="43828"/>
    <cellStyle name="Comma 5 2 2 13 3" xfId="31395"/>
    <cellStyle name="Comma 5 2 2 14" xfId="2642"/>
    <cellStyle name="Comma 5 2 2 14 2" xfId="15160"/>
    <cellStyle name="Comma 5 2 2 14 2 2" xfId="40038"/>
    <cellStyle name="Comma 5 2 2 14 3" xfId="27597"/>
    <cellStyle name="Comma 5 2 2 15" xfId="12962"/>
    <cellStyle name="Comma 5 2 2 15 2" xfId="37840"/>
    <cellStyle name="Comma 5 2 2 16" xfId="25399"/>
    <cellStyle name="Comma 5 2 2 2" xfId="156"/>
    <cellStyle name="Comma 5 2 2 2 10" xfId="11671"/>
    <cellStyle name="Comma 5 2 2 2 10 2" xfId="24105"/>
    <cellStyle name="Comma 5 2 2 2 10 2 2" xfId="48983"/>
    <cellStyle name="Comma 5 2 2 2 10 3" xfId="36550"/>
    <cellStyle name="Comma 5 2 2 2 11" xfId="6531"/>
    <cellStyle name="Comma 5 2 2 2 11 2" xfId="18980"/>
    <cellStyle name="Comma 5 2 2 2 11 2 2" xfId="43858"/>
    <cellStyle name="Comma 5 2 2 2 11 3" xfId="31425"/>
    <cellStyle name="Comma 5 2 2 2 12" xfId="2699"/>
    <cellStyle name="Comma 5 2 2 2 12 2" xfId="15217"/>
    <cellStyle name="Comma 5 2 2 2 12 2 2" xfId="40095"/>
    <cellStyle name="Comma 5 2 2 2 12 3" xfId="27654"/>
    <cellStyle name="Comma 5 2 2 2 13" xfId="12986"/>
    <cellStyle name="Comma 5 2 2 2 13 2" xfId="37864"/>
    <cellStyle name="Comma 5 2 2 2 14" xfId="25423"/>
    <cellStyle name="Comma 5 2 2 2 2" xfId="509"/>
    <cellStyle name="Comma 5 2 2 2 2 10" xfId="2903"/>
    <cellStyle name="Comma 5 2 2 2 2 10 2" xfId="15421"/>
    <cellStyle name="Comma 5 2 2 2 2 10 2 2" xfId="40299"/>
    <cellStyle name="Comma 5 2 2 2 2 10 3" xfId="27858"/>
    <cellStyle name="Comma 5 2 2 2 2 11" xfId="13322"/>
    <cellStyle name="Comma 5 2 2 2 2 11 2" xfId="38200"/>
    <cellStyle name="Comma 5 2 2 2 2 12" xfId="25759"/>
    <cellStyle name="Comma 5 2 2 2 2 2" xfId="868"/>
    <cellStyle name="Comma 5 2 2 2 2 2 2" xfId="1287"/>
    <cellStyle name="Comma 5 2 2 2 2 2 2 2" xfId="9359"/>
    <cellStyle name="Comma 5 2 2 2 2 2 2 2 2" xfId="21802"/>
    <cellStyle name="Comma 5 2 2 2 2 2 2 2 2 2" xfId="46680"/>
    <cellStyle name="Comma 5 2 2 2 2 2 2 2 3" xfId="34247"/>
    <cellStyle name="Comma 5 2 2 2 2 2 2 3" xfId="4341"/>
    <cellStyle name="Comma 5 2 2 2 2 2 2 3 2" xfId="16795"/>
    <cellStyle name="Comma 5 2 2 2 2 2 2 3 2 2" xfId="41673"/>
    <cellStyle name="Comma 5 2 2 2 2 2 2 3 3" xfId="29240"/>
    <cellStyle name="Comma 5 2 2 2 2 2 2 4" xfId="14087"/>
    <cellStyle name="Comma 5 2 2 2 2 2 2 4 2" xfId="38965"/>
    <cellStyle name="Comma 5 2 2 2 2 2 2 5" xfId="26524"/>
    <cellStyle name="Comma 5 2 2 2 2 2 3" xfId="5432"/>
    <cellStyle name="Comma 5 2 2 2 2 2 3 2" xfId="10448"/>
    <cellStyle name="Comma 5 2 2 2 2 2 3 2 2" xfId="22891"/>
    <cellStyle name="Comma 5 2 2 2 2 2 3 2 2 2" xfId="47769"/>
    <cellStyle name="Comma 5 2 2 2 2 2 3 2 3" xfId="35336"/>
    <cellStyle name="Comma 5 2 2 2 2 2 3 3" xfId="17884"/>
    <cellStyle name="Comma 5 2 2 2 2 2 3 3 2" xfId="42762"/>
    <cellStyle name="Comma 5 2 2 2 2 2 3 4" xfId="30329"/>
    <cellStyle name="Comma 5 2 2 2 2 2 4" xfId="8475"/>
    <cellStyle name="Comma 5 2 2 2 2 2 4 2" xfId="20919"/>
    <cellStyle name="Comma 5 2 2 2 2 2 4 2 2" xfId="45797"/>
    <cellStyle name="Comma 5 2 2 2 2 2 4 3" xfId="33364"/>
    <cellStyle name="Comma 5 2 2 2 2 2 5" xfId="11902"/>
    <cellStyle name="Comma 5 2 2 2 2 2 5 2" xfId="24336"/>
    <cellStyle name="Comma 5 2 2 2 2 2 5 2 2" xfId="49214"/>
    <cellStyle name="Comma 5 2 2 2 2 2 5 3" xfId="36781"/>
    <cellStyle name="Comma 5 2 2 2 2 2 6" xfId="6952"/>
    <cellStyle name="Comma 5 2 2 2 2 2 6 2" xfId="19401"/>
    <cellStyle name="Comma 5 2 2 2 2 2 6 2 2" xfId="44279"/>
    <cellStyle name="Comma 5 2 2 2 2 2 6 3" xfId="31846"/>
    <cellStyle name="Comma 5 2 2 2 2 2 7" xfId="3406"/>
    <cellStyle name="Comma 5 2 2 2 2 2 7 2" xfId="15912"/>
    <cellStyle name="Comma 5 2 2 2 2 2 7 2 2" xfId="40790"/>
    <cellStyle name="Comma 5 2 2 2 2 2 7 3" xfId="28349"/>
    <cellStyle name="Comma 5 2 2 2 2 2 8" xfId="13669"/>
    <cellStyle name="Comma 5 2 2 2 2 2 8 2" xfId="38547"/>
    <cellStyle name="Comma 5 2 2 2 2 2 9" xfId="26106"/>
    <cellStyle name="Comma 5 2 2 2 2 3" xfId="1635"/>
    <cellStyle name="Comma 5 2 2 2 2 3 2" xfId="4373"/>
    <cellStyle name="Comma 5 2 2 2 2 3 2 2" xfId="9391"/>
    <cellStyle name="Comma 5 2 2 2 2 3 2 2 2" xfId="21834"/>
    <cellStyle name="Comma 5 2 2 2 2 3 2 2 2 2" xfId="46712"/>
    <cellStyle name="Comma 5 2 2 2 2 3 2 2 3" xfId="34279"/>
    <cellStyle name="Comma 5 2 2 2 2 3 2 3" xfId="16827"/>
    <cellStyle name="Comma 5 2 2 2 2 3 2 3 2" xfId="41705"/>
    <cellStyle name="Comma 5 2 2 2 2 3 2 4" xfId="29272"/>
    <cellStyle name="Comma 5 2 2 2 2 3 3" xfId="5781"/>
    <cellStyle name="Comma 5 2 2 2 2 3 3 2" xfId="10796"/>
    <cellStyle name="Comma 5 2 2 2 2 3 3 2 2" xfId="23239"/>
    <cellStyle name="Comma 5 2 2 2 2 3 3 2 2 2" xfId="48117"/>
    <cellStyle name="Comma 5 2 2 2 2 3 3 2 3" xfId="35684"/>
    <cellStyle name="Comma 5 2 2 2 2 3 3 3" xfId="18232"/>
    <cellStyle name="Comma 5 2 2 2 2 3 3 3 2" xfId="43110"/>
    <cellStyle name="Comma 5 2 2 2 2 3 3 4" xfId="30677"/>
    <cellStyle name="Comma 5 2 2 2 2 3 4" xfId="8507"/>
    <cellStyle name="Comma 5 2 2 2 2 3 4 2" xfId="20951"/>
    <cellStyle name="Comma 5 2 2 2 2 3 4 2 2" xfId="45829"/>
    <cellStyle name="Comma 5 2 2 2 2 3 4 3" xfId="33396"/>
    <cellStyle name="Comma 5 2 2 2 2 3 5" xfId="12250"/>
    <cellStyle name="Comma 5 2 2 2 2 3 5 2" xfId="24684"/>
    <cellStyle name="Comma 5 2 2 2 2 3 5 2 2" xfId="49562"/>
    <cellStyle name="Comma 5 2 2 2 2 3 5 3" xfId="37129"/>
    <cellStyle name="Comma 5 2 2 2 2 3 6" xfId="6984"/>
    <cellStyle name="Comma 5 2 2 2 2 3 6 2" xfId="19433"/>
    <cellStyle name="Comma 5 2 2 2 2 3 6 2 2" xfId="44311"/>
    <cellStyle name="Comma 5 2 2 2 2 3 6 3" xfId="31878"/>
    <cellStyle name="Comma 5 2 2 2 2 3 7" xfId="3438"/>
    <cellStyle name="Comma 5 2 2 2 2 3 7 2" xfId="15944"/>
    <cellStyle name="Comma 5 2 2 2 2 3 7 2 2" xfId="40822"/>
    <cellStyle name="Comma 5 2 2 2 2 3 7 3" xfId="28381"/>
    <cellStyle name="Comma 5 2 2 2 2 3 8" xfId="14435"/>
    <cellStyle name="Comma 5 2 2 2 2 3 8 2" xfId="39313"/>
    <cellStyle name="Comma 5 2 2 2 2 3 9" xfId="26872"/>
    <cellStyle name="Comma 5 2 2 2 2 4" xfId="2427"/>
    <cellStyle name="Comma 5 2 2 2 2 4 2" xfId="5051"/>
    <cellStyle name="Comma 5 2 2 2 2 4 2 2" xfId="10068"/>
    <cellStyle name="Comma 5 2 2 2 2 4 2 2 2" xfId="22511"/>
    <cellStyle name="Comma 5 2 2 2 2 4 2 2 2 2" xfId="47389"/>
    <cellStyle name="Comma 5 2 2 2 2 4 2 2 3" xfId="34956"/>
    <cellStyle name="Comma 5 2 2 2 2 4 2 3" xfId="17504"/>
    <cellStyle name="Comma 5 2 2 2 2 4 2 3 2" xfId="42382"/>
    <cellStyle name="Comma 5 2 2 2 2 4 2 4" xfId="29949"/>
    <cellStyle name="Comma 5 2 2 2 2 4 3" xfId="6449"/>
    <cellStyle name="Comma 5 2 2 2 2 4 3 2" xfId="11464"/>
    <cellStyle name="Comma 5 2 2 2 2 4 3 2 2" xfId="23907"/>
    <cellStyle name="Comma 5 2 2 2 2 4 3 2 2 2" xfId="48785"/>
    <cellStyle name="Comma 5 2 2 2 2 4 3 2 3" xfId="36352"/>
    <cellStyle name="Comma 5 2 2 2 2 4 3 3" xfId="18900"/>
    <cellStyle name="Comma 5 2 2 2 2 4 3 3 2" xfId="43778"/>
    <cellStyle name="Comma 5 2 2 2 2 4 3 4" xfId="31345"/>
    <cellStyle name="Comma 5 2 2 2 2 4 4" xfId="8156"/>
    <cellStyle name="Comma 5 2 2 2 2 4 4 2" xfId="20602"/>
    <cellStyle name="Comma 5 2 2 2 2 4 4 2 2" xfId="45480"/>
    <cellStyle name="Comma 5 2 2 2 2 4 4 3" xfId="33047"/>
    <cellStyle name="Comma 5 2 2 2 2 4 5" xfId="12918"/>
    <cellStyle name="Comma 5 2 2 2 2 4 5 2" xfId="25352"/>
    <cellStyle name="Comma 5 2 2 2 2 4 5 2 2" xfId="50230"/>
    <cellStyle name="Comma 5 2 2 2 2 4 5 3" xfId="37797"/>
    <cellStyle name="Comma 5 2 2 2 2 4 6" xfId="7662"/>
    <cellStyle name="Comma 5 2 2 2 2 4 6 2" xfId="20110"/>
    <cellStyle name="Comma 5 2 2 2 2 4 6 2 2" xfId="44988"/>
    <cellStyle name="Comma 5 2 2 2 2 4 6 3" xfId="32555"/>
    <cellStyle name="Comma 5 2 2 2 2 4 7" xfId="3086"/>
    <cellStyle name="Comma 5 2 2 2 2 4 7 2" xfId="15595"/>
    <cellStyle name="Comma 5 2 2 2 2 4 7 2 2" xfId="40473"/>
    <cellStyle name="Comma 5 2 2 2 2 4 7 3" xfId="28032"/>
    <cellStyle name="Comma 5 2 2 2 2 4 8" xfId="15103"/>
    <cellStyle name="Comma 5 2 2 2 2 4 8 2" xfId="39981"/>
    <cellStyle name="Comma 5 2 2 2 2 4 9" xfId="27540"/>
    <cellStyle name="Comma 5 2 2 2 2 5" xfId="1260"/>
    <cellStyle name="Comma 5 2 2 2 2 5 2" xfId="9042"/>
    <cellStyle name="Comma 5 2 2 2 2 5 2 2" xfId="21485"/>
    <cellStyle name="Comma 5 2 2 2 2 5 2 2 2" xfId="46363"/>
    <cellStyle name="Comma 5 2 2 2 2 5 2 3" xfId="33930"/>
    <cellStyle name="Comma 5 2 2 2 2 5 3" xfId="4024"/>
    <cellStyle name="Comma 5 2 2 2 2 5 3 2" xfId="16478"/>
    <cellStyle name="Comma 5 2 2 2 2 5 3 2 2" xfId="41356"/>
    <cellStyle name="Comma 5 2 2 2 2 5 3 3" xfId="28923"/>
    <cellStyle name="Comma 5 2 2 2 2 5 4" xfId="14060"/>
    <cellStyle name="Comma 5 2 2 2 2 5 4 2" xfId="38938"/>
    <cellStyle name="Comma 5 2 2 2 2 5 5" xfId="26497"/>
    <cellStyle name="Comma 5 2 2 2 2 6" xfId="5405"/>
    <cellStyle name="Comma 5 2 2 2 2 6 2" xfId="10421"/>
    <cellStyle name="Comma 5 2 2 2 2 6 2 2" xfId="22864"/>
    <cellStyle name="Comma 5 2 2 2 2 6 2 2 2" xfId="47742"/>
    <cellStyle name="Comma 5 2 2 2 2 6 2 3" xfId="35309"/>
    <cellStyle name="Comma 5 2 2 2 2 6 3" xfId="17857"/>
    <cellStyle name="Comma 5 2 2 2 2 6 3 2" xfId="42735"/>
    <cellStyle name="Comma 5 2 2 2 2 6 4" xfId="30302"/>
    <cellStyle name="Comma 5 2 2 2 2 7" xfId="7982"/>
    <cellStyle name="Comma 5 2 2 2 2 7 2" xfId="20428"/>
    <cellStyle name="Comma 5 2 2 2 2 7 2 2" xfId="45306"/>
    <cellStyle name="Comma 5 2 2 2 2 7 3" xfId="32873"/>
    <cellStyle name="Comma 5 2 2 2 2 8" xfId="11875"/>
    <cellStyle name="Comma 5 2 2 2 2 8 2" xfId="24309"/>
    <cellStyle name="Comma 5 2 2 2 2 8 2 2" xfId="49187"/>
    <cellStyle name="Comma 5 2 2 2 2 8 3" xfId="36754"/>
    <cellStyle name="Comma 5 2 2 2 2 9" xfId="6635"/>
    <cellStyle name="Comma 5 2 2 2 2 9 2" xfId="19084"/>
    <cellStyle name="Comma 5 2 2 2 2 9 2 2" xfId="43962"/>
    <cellStyle name="Comma 5 2 2 2 2 9 3" xfId="31529"/>
    <cellStyle name="Comma 5 2 2 2 3" xfId="402"/>
    <cellStyle name="Comma 5 2 2 2 3 10" xfId="13218"/>
    <cellStyle name="Comma 5 2 2 2 3 10 2" xfId="38096"/>
    <cellStyle name="Comma 5 2 2 2 3 11" xfId="25655"/>
    <cellStyle name="Comma 5 2 2 2 3 2" xfId="762"/>
    <cellStyle name="Comma 5 2 2 2 3 2 2" xfId="1288"/>
    <cellStyle name="Comma 5 2 2 2 3 2 2 2" xfId="9392"/>
    <cellStyle name="Comma 5 2 2 2 3 2 2 2 2" xfId="21835"/>
    <cellStyle name="Comma 5 2 2 2 3 2 2 2 2 2" xfId="46713"/>
    <cellStyle name="Comma 5 2 2 2 3 2 2 2 3" xfId="34280"/>
    <cellStyle name="Comma 5 2 2 2 3 2 2 3" xfId="4374"/>
    <cellStyle name="Comma 5 2 2 2 3 2 2 3 2" xfId="16828"/>
    <cellStyle name="Comma 5 2 2 2 3 2 2 3 2 2" xfId="41706"/>
    <cellStyle name="Comma 5 2 2 2 3 2 2 3 3" xfId="29273"/>
    <cellStyle name="Comma 5 2 2 2 3 2 2 4" xfId="14088"/>
    <cellStyle name="Comma 5 2 2 2 3 2 2 4 2" xfId="38966"/>
    <cellStyle name="Comma 5 2 2 2 3 2 2 5" xfId="26525"/>
    <cellStyle name="Comma 5 2 2 2 3 2 3" xfId="5433"/>
    <cellStyle name="Comma 5 2 2 2 3 2 3 2" xfId="10449"/>
    <cellStyle name="Comma 5 2 2 2 3 2 3 2 2" xfId="22892"/>
    <cellStyle name="Comma 5 2 2 2 3 2 3 2 2 2" xfId="47770"/>
    <cellStyle name="Comma 5 2 2 2 3 2 3 2 3" xfId="35337"/>
    <cellStyle name="Comma 5 2 2 2 3 2 3 3" xfId="17885"/>
    <cellStyle name="Comma 5 2 2 2 3 2 3 3 2" xfId="42763"/>
    <cellStyle name="Comma 5 2 2 2 3 2 3 4" xfId="30330"/>
    <cellStyle name="Comma 5 2 2 2 3 2 4" xfId="8508"/>
    <cellStyle name="Comma 5 2 2 2 3 2 4 2" xfId="20952"/>
    <cellStyle name="Comma 5 2 2 2 3 2 4 2 2" xfId="45830"/>
    <cellStyle name="Comma 5 2 2 2 3 2 4 3" xfId="33397"/>
    <cellStyle name="Comma 5 2 2 2 3 2 5" xfId="11903"/>
    <cellStyle name="Comma 5 2 2 2 3 2 5 2" xfId="24337"/>
    <cellStyle name="Comma 5 2 2 2 3 2 5 2 2" xfId="49215"/>
    <cellStyle name="Comma 5 2 2 2 3 2 5 3" xfId="36782"/>
    <cellStyle name="Comma 5 2 2 2 3 2 6" xfId="6985"/>
    <cellStyle name="Comma 5 2 2 2 3 2 6 2" xfId="19434"/>
    <cellStyle name="Comma 5 2 2 2 3 2 6 2 2" xfId="44312"/>
    <cellStyle name="Comma 5 2 2 2 3 2 6 3" xfId="31879"/>
    <cellStyle name="Comma 5 2 2 2 3 2 7" xfId="3439"/>
    <cellStyle name="Comma 5 2 2 2 3 2 7 2" xfId="15945"/>
    <cellStyle name="Comma 5 2 2 2 3 2 7 2 2" xfId="40823"/>
    <cellStyle name="Comma 5 2 2 2 3 2 7 3" xfId="28382"/>
    <cellStyle name="Comma 5 2 2 2 3 2 8" xfId="13565"/>
    <cellStyle name="Comma 5 2 2 2 3 2 8 2" xfId="38443"/>
    <cellStyle name="Comma 5 2 2 2 3 2 9" xfId="26002"/>
    <cellStyle name="Comma 5 2 2 2 3 3" xfId="1636"/>
    <cellStyle name="Comma 5 2 2 2 3 3 2" xfId="4947"/>
    <cellStyle name="Comma 5 2 2 2 3 3 2 2" xfId="9964"/>
    <cellStyle name="Comma 5 2 2 2 3 3 2 2 2" xfId="22407"/>
    <cellStyle name="Comma 5 2 2 2 3 3 2 2 2 2" xfId="47285"/>
    <cellStyle name="Comma 5 2 2 2 3 3 2 2 3" xfId="34852"/>
    <cellStyle name="Comma 5 2 2 2 3 3 2 3" xfId="17400"/>
    <cellStyle name="Comma 5 2 2 2 3 3 2 3 2" xfId="42278"/>
    <cellStyle name="Comma 5 2 2 2 3 3 2 4" xfId="29845"/>
    <cellStyle name="Comma 5 2 2 2 3 3 3" xfId="5782"/>
    <cellStyle name="Comma 5 2 2 2 3 3 3 2" xfId="10797"/>
    <cellStyle name="Comma 5 2 2 2 3 3 3 2 2" xfId="23240"/>
    <cellStyle name="Comma 5 2 2 2 3 3 3 2 2 2" xfId="48118"/>
    <cellStyle name="Comma 5 2 2 2 3 3 3 2 3" xfId="35685"/>
    <cellStyle name="Comma 5 2 2 2 3 3 3 3" xfId="18233"/>
    <cellStyle name="Comma 5 2 2 2 3 3 3 3 2" xfId="43111"/>
    <cellStyle name="Comma 5 2 2 2 3 3 3 4" xfId="30678"/>
    <cellStyle name="Comma 5 2 2 2 3 3 4" xfId="8371"/>
    <cellStyle name="Comma 5 2 2 2 3 3 4 2" xfId="20815"/>
    <cellStyle name="Comma 5 2 2 2 3 3 4 2 2" xfId="45693"/>
    <cellStyle name="Comma 5 2 2 2 3 3 4 3" xfId="33260"/>
    <cellStyle name="Comma 5 2 2 2 3 3 5" xfId="12251"/>
    <cellStyle name="Comma 5 2 2 2 3 3 5 2" xfId="24685"/>
    <cellStyle name="Comma 5 2 2 2 3 3 5 2 2" xfId="49563"/>
    <cellStyle name="Comma 5 2 2 2 3 3 5 3" xfId="37130"/>
    <cellStyle name="Comma 5 2 2 2 3 3 6" xfId="7558"/>
    <cellStyle name="Comma 5 2 2 2 3 3 6 2" xfId="20006"/>
    <cellStyle name="Comma 5 2 2 2 3 3 6 2 2" xfId="44884"/>
    <cellStyle name="Comma 5 2 2 2 3 3 6 3" xfId="32451"/>
    <cellStyle name="Comma 5 2 2 2 3 3 7" xfId="3302"/>
    <cellStyle name="Comma 5 2 2 2 3 3 7 2" xfId="15808"/>
    <cellStyle name="Comma 5 2 2 2 3 3 7 2 2" xfId="40686"/>
    <cellStyle name="Comma 5 2 2 2 3 3 7 3" xfId="28245"/>
    <cellStyle name="Comma 5 2 2 2 3 3 8" xfId="14436"/>
    <cellStyle name="Comma 5 2 2 2 3 3 8 2" xfId="39314"/>
    <cellStyle name="Comma 5 2 2 2 3 3 9" xfId="26873"/>
    <cellStyle name="Comma 5 2 2 2 3 4" xfId="2320"/>
    <cellStyle name="Comma 5 2 2 2 3 4 2" xfId="6345"/>
    <cellStyle name="Comma 5 2 2 2 3 4 2 2" xfId="11360"/>
    <cellStyle name="Comma 5 2 2 2 3 4 2 2 2" xfId="23803"/>
    <cellStyle name="Comma 5 2 2 2 3 4 2 2 2 2" xfId="48681"/>
    <cellStyle name="Comma 5 2 2 2 3 4 2 2 3" xfId="36248"/>
    <cellStyle name="Comma 5 2 2 2 3 4 2 3" xfId="18796"/>
    <cellStyle name="Comma 5 2 2 2 3 4 2 3 2" xfId="43674"/>
    <cellStyle name="Comma 5 2 2 2 3 4 2 4" xfId="31241"/>
    <cellStyle name="Comma 5 2 2 2 3 4 3" xfId="12814"/>
    <cellStyle name="Comma 5 2 2 2 3 4 3 2" xfId="25248"/>
    <cellStyle name="Comma 5 2 2 2 3 4 3 2 2" xfId="50126"/>
    <cellStyle name="Comma 5 2 2 2 3 4 3 3" xfId="37693"/>
    <cellStyle name="Comma 5 2 2 2 3 4 4" xfId="9255"/>
    <cellStyle name="Comma 5 2 2 2 3 4 4 2" xfId="21698"/>
    <cellStyle name="Comma 5 2 2 2 3 4 4 2 2" xfId="46576"/>
    <cellStyle name="Comma 5 2 2 2 3 4 4 3" xfId="34143"/>
    <cellStyle name="Comma 5 2 2 2 3 4 5" xfId="4237"/>
    <cellStyle name="Comma 5 2 2 2 3 4 5 2" xfId="16691"/>
    <cellStyle name="Comma 5 2 2 2 3 4 5 2 2" xfId="41569"/>
    <cellStyle name="Comma 5 2 2 2 3 4 5 3" xfId="29136"/>
    <cellStyle name="Comma 5 2 2 2 3 4 6" xfId="14999"/>
    <cellStyle name="Comma 5 2 2 2 3 4 6 2" xfId="39877"/>
    <cellStyle name="Comma 5 2 2 2 3 4 7" xfId="27436"/>
    <cellStyle name="Comma 5 2 2 2 3 5" xfId="1156"/>
    <cellStyle name="Comma 5 2 2 2 3 5 2" xfId="10317"/>
    <cellStyle name="Comma 5 2 2 2 3 5 2 2" xfId="22760"/>
    <cellStyle name="Comma 5 2 2 2 3 5 2 2 2" xfId="47638"/>
    <cellStyle name="Comma 5 2 2 2 3 5 2 3" xfId="35205"/>
    <cellStyle name="Comma 5 2 2 2 3 5 3" xfId="5301"/>
    <cellStyle name="Comma 5 2 2 2 3 5 3 2" xfId="17753"/>
    <cellStyle name="Comma 5 2 2 2 3 5 3 2 2" xfId="42631"/>
    <cellStyle name="Comma 5 2 2 2 3 5 3 3" xfId="30198"/>
    <cellStyle name="Comma 5 2 2 2 3 5 4" xfId="13956"/>
    <cellStyle name="Comma 5 2 2 2 3 5 4 2" xfId="38834"/>
    <cellStyle name="Comma 5 2 2 2 3 5 5" xfId="26393"/>
    <cellStyle name="Comma 5 2 2 2 3 6" xfId="7878"/>
    <cellStyle name="Comma 5 2 2 2 3 6 2" xfId="20324"/>
    <cellStyle name="Comma 5 2 2 2 3 6 2 2" xfId="45202"/>
    <cellStyle name="Comma 5 2 2 2 3 6 3" xfId="32769"/>
    <cellStyle name="Comma 5 2 2 2 3 7" xfId="11771"/>
    <cellStyle name="Comma 5 2 2 2 3 7 2" xfId="24205"/>
    <cellStyle name="Comma 5 2 2 2 3 7 2 2" xfId="49083"/>
    <cellStyle name="Comma 5 2 2 2 3 7 3" xfId="36650"/>
    <cellStyle name="Comma 5 2 2 2 3 8" xfId="6848"/>
    <cellStyle name="Comma 5 2 2 2 3 8 2" xfId="19297"/>
    <cellStyle name="Comma 5 2 2 2 3 8 2 2" xfId="44175"/>
    <cellStyle name="Comma 5 2 2 2 3 8 3" xfId="31742"/>
    <cellStyle name="Comma 5 2 2 2 3 9" xfId="2799"/>
    <cellStyle name="Comma 5 2 2 2 3 9 2" xfId="15317"/>
    <cellStyle name="Comma 5 2 2 2 3 9 2 2" xfId="40195"/>
    <cellStyle name="Comma 5 2 2 2 3 9 3" xfId="27754"/>
    <cellStyle name="Comma 5 2 2 2 4" xfId="300"/>
    <cellStyle name="Comma 5 2 2 2 4 2" xfId="1286"/>
    <cellStyle name="Comma 5 2 2 2 4 2 2" xfId="9155"/>
    <cellStyle name="Comma 5 2 2 2 4 2 2 2" xfId="21598"/>
    <cellStyle name="Comma 5 2 2 2 4 2 2 2 2" xfId="46476"/>
    <cellStyle name="Comma 5 2 2 2 4 2 2 3" xfId="34043"/>
    <cellStyle name="Comma 5 2 2 2 4 2 3" xfId="4137"/>
    <cellStyle name="Comma 5 2 2 2 4 2 3 2" xfId="16591"/>
    <cellStyle name="Comma 5 2 2 2 4 2 3 2 2" xfId="41469"/>
    <cellStyle name="Comma 5 2 2 2 4 2 3 3" xfId="29036"/>
    <cellStyle name="Comma 5 2 2 2 4 2 4" xfId="14086"/>
    <cellStyle name="Comma 5 2 2 2 4 2 4 2" xfId="38964"/>
    <cellStyle name="Comma 5 2 2 2 4 2 5" xfId="26523"/>
    <cellStyle name="Comma 5 2 2 2 4 3" xfId="5431"/>
    <cellStyle name="Comma 5 2 2 2 4 3 2" xfId="10447"/>
    <cellStyle name="Comma 5 2 2 2 4 3 2 2" xfId="22890"/>
    <cellStyle name="Comma 5 2 2 2 4 3 2 2 2" xfId="47768"/>
    <cellStyle name="Comma 5 2 2 2 4 3 2 3" xfId="35335"/>
    <cellStyle name="Comma 5 2 2 2 4 3 3" xfId="17883"/>
    <cellStyle name="Comma 5 2 2 2 4 3 3 2" xfId="42761"/>
    <cellStyle name="Comma 5 2 2 2 4 3 4" xfId="30328"/>
    <cellStyle name="Comma 5 2 2 2 4 4" xfId="8271"/>
    <cellStyle name="Comma 5 2 2 2 4 4 2" xfId="20715"/>
    <cellStyle name="Comma 5 2 2 2 4 4 2 2" xfId="45593"/>
    <cellStyle name="Comma 5 2 2 2 4 4 3" xfId="33160"/>
    <cellStyle name="Comma 5 2 2 2 4 5" xfId="11901"/>
    <cellStyle name="Comma 5 2 2 2 4 5 2" xfId="24335"/>
    <cellStyle name="Comma 5 2 2 2 4 5 2 2" xfId="49213"/>
    <cellStyle name="Comma 5 2 2 2 4 5 3" xfId="36780"/>
    <cellStyle name="Comma 5 2 2 2 4 6" xfId="6748"/>
    <cellStyle name="Comma 5 2 2 2 4 6 2" xfId="19197"/>
    <cellStyle name="Comma 5 2 2 2 4 6 2 2" xfId="44075"/>
    <cellStyle name="Comma 5 2 2 2 4 6 3" xfId="31642"/>
    <cellStyle name="Comma 5 2 2 2 4 7" xfId="3202"/>
    <cellStyle name="Comma 5 2 2 2 4 7 2" xfId="15708"/>
    <cellStyle name="Comma 5 2 2 2 4 7 2 2" xfId="40586"/>
    <cellStyle name="Comma 5 2 2 2 4 7 3" xfId="28145"/>
    <cellStyle name="Comma 5 2 2 2 4 8" xfId="13118"/>
    <cellStyle name="Comma 5 2 2 2 4 8 2" xfId="37996"/>
    <cellStyle name="Comma 5 2 2 2 4 9" xfId="25555"/>
    <cellStyle name="Comma 5 2 2 2 5" xfId="661"/>
    <cellStyle name="Comma 5 2 2 2 5 2" xfId="1634"/>
    <cellStyle name="Comma 5 2 2 2 5 2 2" xfId="9390"/>
    <cellStyle name="Comma 5 2 2 2 5 2 2 2" xfId="21833"/>
    <cellStyle name="Comma 5 2 2 2 5 2 2 2 2" xfId="46711"/>
    <cellStyle name="Comma 5 2 2 2 5 2 2 3" xfId="34278"/>
    <cellStyle name="Comma 5 2 2 2 5 2 3" xfId="4372"/>
    <cellStyle name="Comma 5 2 2 2 5 2 3 2" xfId="16826"/>
    <cellStyle name="Comma 5 2 2 2 5 2 3 2 2" xfId="41704"/>
    <cellStyle name="Comma 5 2 2 2 5 2 3 3" xfId="29271"/>
    <cellStyle name="Comma 5 2 2 2 5 2 4" xfId="14434"/>
    <cellStyle name="Comma 5 2 2 2 5 2 4 2" xfId="39312"/>
    <cellStyle name="Comma 5 2 2 2 5 2 5" xfId="26871"/>
    <cellStyle name="Comma 5 2 2 2 5 3" xfId="5780"/>
    <cellStyle name="Comma 5 2 2 2 5 3 2" xfId="10795"/>
    <cellStyle name="Comma 5 2 2 2 5 3 2 2" xfId="23238"/>
    <cellStyle name="Comma 5 2 2 2 5 3 2 2 2" xfId="48116"/>
    <cellStyle name="Comma 5 2 2 2 5 3 2 3" xfId="35683"/>
    <cellStyle name="Comma 5 2 2 2 5 3 3" xfId="18231"/>
    <cellStyle name="Comma 5 2 2 2 5 3 3 2" xfId="43109"/>
    <cellStyle name="Comma 5 2 2 2 5 3 4" xfId="30676"/>
    <cellStyle name="Comma 5 2 2 2 5 4" xfId="8506"/>
    <cellStyle name="Comma 5 2 2 2 5 4 2" xfId="20950"/>
    <cellStyle name="Comma 5 2 2 2 5 4 2 2" xfId="45828"/>
    <cellStyle name="Comma 5 2 2 2 5 4 3" xfId="33395"/>
    <cellStyle name="Comma 5 2 2 2 5 5" xfId="12249"/>
    <cellStyle name="Comma 5 2 2 2 5 5 2" xfId="24683"/>
    <cellStyle name="Comma 5 2 2 2 5 5 2 2" xfId="49561"/>
    <cellStyle name="Comma 5 2 2 2 5 5 3" xfId="37128"/>
    <cellStyle name="Comma 5 2 2 2 5 6" xfId="6983"/>
    <cellStyle name="Comma 5 2 2 2 5 6 2" xfId="19432"/>
    <cellStyle name="Comma 5 2 2 2 5 6 2 2" xfId="44310"/>
    <cellStyle name="Comma 5 2 2 2 5 6 3" xfId="31877"/>
    <cellStyle name="Comma 5 2 2 2 5 7" xfId="3437"/>
    <cellStyle name="Comma 5 2 2 2 5 7 2" xfId="15943"/>
    <cellStyle name="Comma 5 2 2 2 5 7 2 2" xfId="40821"/>
    <cellStyle name="Comma 5 2 2 2 5 7 3" xfId="28380"/>
    <cellStyle name="Comma 5 2 2 2 5 8" xfId="13465"/>
    <cellStyle name="Comma 5 2 2 2 5 8 2" xfId="38343"/>
    <cellStyle name="Comma 5 2 2 2 5 9" xfId="25902"/>
    <cellStyle name="Comma 5 2 2 2 6" xfId="2218"/>
    <cellStyle name="Comma 5 2 2 2 6 2" xfId="4847"/>
    <cellStyle name="Comma 5 2 2 2 6 2 2" xfId="9864"/>
    <cellStyle name="Comma 5 2 2 2 6 2 2 2" xfId="22307"/>
    <cellStyle name="Comma 5 2 2 2 6 2 2 2 2" xfId="47185"/>
    <cellStyle name="Comma 5 2 2 2 6 2 2 3" xfId="34752"/>
    <cellStyle name="Comma 5 2 2 2 6 2 3" xfId="17300"/>
    <cellStyle name="Comma 5 2 2 2 6 2 3 2" xfId="42178"/>
    <cellStyle name="Comma 5 2 2 2 6 2 4" xfId="29745"/>
    <cellStyle name="Comma 5 2 2 2 6 3" xfId="6245"/>
    <cellStyle name="Comma 5 2 2 2 6 3 2" xfId="11260"/>
    <cellStyle name="Comma 5 2 2 2 6 3 2 2" xfId="23703"/>
    <cellStyle name="Comma 5 2 2 2 6 3 2 2 2" xfId="48581"/>
    <cellStyle name="Comma 5 2 2 2 6 3 2 3" xfId="36148"/>
    <cellStyle name="Comma 5 2 2 2 6 3 3" xfId="18696"/>
    <cellStyle name="Comma 5 2 2 2 6 3 3 2" xfId="43574"/>
    <cellStyle name="Comma 5 2 2 2 6 3 4" xfId="31141"/>
    <cellStyle name="Comma 5 2 2 2 6 4" xfId="8052"/>
    <cellStyle name="Comma 5 2 2 2 6 4 2" xfId="20498"/>
    <cellStyle name="Comma 5 2 2 2 6 4 2 2" xfId="45376"/>
    <cellStyle name="Comma 5 2 2 2 6 4 3" xfId="32943"/>
    <cellStyle name="Comma 5 2 2 2 6 5" xfId="12714"/>
    <cellStyle name="Comma 5 2 2 2 6 5 2" xfId="25148"/>
    <cellStyle name="Comma 5 2 2 2 6 5 2 2" xfId="50026"/>
    <cellStyle name="Comma 5 2 2 2 6 5 3" xfId="37593"/>
    <cellStyle name="Comma 5 2 2 2 6 6" xfId="7458"/>
    <cellStyle name="Comma 5 2 2 2 6 6 2" xfId="19906"/>
    <cellStyle name="Comma 5 2 2 2 6 6 2 2" xfId="44784"/>
    <cellStyle name="Comma 5 2 2 2 6 6 3" xfId="32351"/>
    <cellStyle name="Comma 5 2 2 2 6 7" xfId="2979"/>
    <cellStyle name="Comma 5 2 2 2 6 7 2" xfId="15491"/>
    <cellStyle name="Comma 5 2 2 2 6 7 2 2" xfId="40369"/>
    <cellStyle name="Comma 5 2 2 2 6 7 3" xfId="27928"/>
    <cellStyle name="Comma 5 2 2 2 6 8" xfId="14899"/>
    <cellStyle name="Comma 5 2 2 2 6 8 2" xfId="39777"/>
    <cellStyle name="Comma 5 2 2 2 6 9" xfId="27336"/>
    <cellStyle name="Comma 5 2 2 2 7" xfId="1056"/>
    <cellStyle name="Comma 5 2 2 2 7 2" xfId="8938"/>
    <cellStyle name="Comma 5 2 2 2 7 2 2" xfId="21381"/>
    <cellStyle name="Comma 5 2 2 2 7 2 2 2" xfId="46259"/>
    <cellStyle name="Comma 5 2 2 2 7 2 3" xfId="33826"/>
    <cellStyle name="Comma 5 2 2 2 7 3" xfId="3920"/>
    <cellStyle name="Comma 5 2 2 2 7 3 2" xfId="16374"/>
    <cellStyle name="Comma 5 2 2 2 7 3 2 2" xfId="41252"/>
    <cellStyle name="Comma 5 2 2 2 7 3 3" xfId="28819"/>
    <cellStyle name="Comma 5 2 2 2 7 4" xfId="13856"/>
    <cellStyle name="Comma 5 2 2 2 7 4 2" xfId="38734"/>
    <cellStyle name="Comma 5 2 2 2 7 5" xfId="26293"/>
    <cellStyle name="Comma 5 2 2 2 8" xfId="5201"/>
    <cellStyle name="Comma 5 2 2 2 8 2" xfId="10217"/>
    <cellStyle name="Comma 5 2 2 2 8 2 2" xfId="22660"/>
    <cellStyle name="Comma 5 2 2 2 8 2 2 2" xfId="47538"/>
    <cellStyle name="Comma 5 2 2 2 8 2 3" xfId="35105"/>
    <cellStyle name="Comma 5 2 2 2 8 3" xfId="17653"/>
    <cellStyle name="Comma 5 2 2 2 8 3 2" xfId="42531"/>
    <cellStyle name="Comma 5 2 2 2 8 4" xfId="30098"/>
    <cellStyle name="Comma 5 2 2 2 9" xfId="7778"/>
    <cellStyle name="Comma 5 2 2 2 9 2" xfId="20224"/>
    <cellStyle name="Comma 5 2 2 2 9 2 2" xfId="45102"/>
    <cellStyle name="Comma 5 2 2 2 9 3" xfId="32669"/>
    <cellStyle name="Comma 5 2 2 3" xfId="186"/>
    <cellStyle name="Comma 5 2 2 3 10" xfId="6574"/>
    <cellStyle name="Comma 5 2 2 3 10 2" xfId="19023"/>
    <cellStyle name="Comma 5 2 2 3 10 2 2" xfId="43901"/>
    <cellStyle name="Comma 5 2 2 3 10 3" xfId="31468"/>
    <cellStyle name="Comma 5 2 2 3 11" xfId="2742"/>
    <cellStyle name="Comma 5 2 2 3 11 2" xfId="15260"/>
    <cellStyle name="Comma 5 2 2 3 11 2 2" xfId="40138"/>
    <cellStyle name="Comma 5 2 2 3 11 3" xfId="27697"/>
    <cellStyle name="Comma 5 2 2 3 12" xfId="13016"/>
    <cellStyle name="Comma 5 2 2 3 12 2" xfId="37894"/>
    <cellStyle name="Comma 5 2 2 3 13" xfId="25453"/>
    <cellStyle name="Comma 5 2 2 3 2" xfId="447"/>
    <cellStyle name="Comma 5 2 2 3 2 10" xfId="13261"/>
    <cellStyle name="Comma 5 2 2 3 2 10 2" xfId="38139"/>
    <cellStyle name="Comma 5 2 2 3 2 11" xfId="25698"/>
    <cellStyle name="Comma 5 2 2 3 2 2" xfId="807"/>
    <cellStyle name="Comma 5 2 2 3 2 2 2" xfId="1290"/>
    <cellStyle name="Comma 5 2 2 3 2 2 2 2" xfId="9394"/>
    <cellStyle name="Comma 5 2 2 3 2 2 2 2 2" xfId="21837"/>
    <cellStyle name="Comma 5 2 2 3 2 2 2 2 2 2" xfId="46715"/>
    <cellStyle name="Comma 5 2 2 3 2 2 2 2 3" xfId="34282"/>
    <cellStyle name="Comma 5 2 2 3 2 2 2 3" xfId="4376"/>
    <cellStyle name="Comma 5 2 2 3 2 2 2 3 2" xfId="16830"/>
    <cellStyle name="Comma 5 2 2 3 2 2 2 3 2 2" xfId="41708"/>
    <cellStyle name="Comma 5 2 2 3 2 2 2 3 3" xfId="29275"/>
    <cellStyle name="Comma 5 2 2 3 2 2 2 4" xfId="14090"/>
    <cellStyle name="Comma 5 2 2 3 2 2 2 4 2" xfId="38968"/>
    <cellStyle name="Comma 5 2 2 3 2 2 2 5" xfId="26527"/>
    <cellStyle name="Comma 5 2 2 3 2 2 3" xfId="5435"/>
    <cellStyle name="Comma 5 2 2 3 2 2 3 2" xfId="10451"/>
    <cellStyle name="Comma 5 2 2 3 2 2 3 2 2" xfId="22894"/>
    <cellStyle name="Comma 5 2 2 3 2 2 3 2 2 2" xfId="47772"/>
    <cellStyle name="Comma 5 2 2 3 2 2 3 2 3" xfId="35339"/>
    <cellStyle name="Comma 5 2 2 3 2 2 3 3" xfId="17887"/>
    <cellStyle name="Comma 5 2 2 3 2 2 3 3 2" xfId="42765"/>
    <cellStyle name="Comma 5 2 2 3 2 2 3 4" xfId="30332"/>
    <cellStyle name="Comma 5 2 2 3 2 2 4" xfId="8510"/>
    <cellStyle name="Comma 5 2 2 3 2 2 4 2" xfId="20954"/>
    <cellStyle name="Comma 5 2 2 3 2 2 4 2 2" xfId="45832"/>
    <cellStyle name="Comma 5 2 2 3 2 2 4 3" xfId="33399"/>
    <cellStyle name="Comma 5 2 2 3 2 2 5" xfId="11905"/>
    <cellStyle name="Comma 5 2 2 3 2 2 5 2" xfId="24339"/>
    <cellStyle name="Comma 5 2 2 3 2 2 5 2 2" xfId="49217"/>
    <cellStyle name="Comma 5 2 2 3 2 2 5 3" xfId="36784"/>
    <cellStyle name="Comma 5 2 2 3 2 2 6" xfId="6987"/>
    <cellStyle name="Comma 5 2 2 3 2 2 6 2" xfId="19436"/>
    <cellStyle name="Comma 5 2 2 3 2 2 6 2 2" xfId="44314"/>
    <cellStyle name="Comma 5 2 2 3 2 2 6 3" xfId="31881"/>
    <cellStyle name="Comma 5 2 2 3 2 2 7" xfId="3441"/>
    <cellStyle name="Comma 5 2 2 3 2 2 7 2" xfId="15947"/>
    <cellStyle name="Comma 5 2 2 3 2 2 7 2 2" xfId="40825"/>
    <cellStyle name="Comma 5 2 2 3 2 2 7 3" xfId="28384"/>
    <cellStyle name="Comma 5 2 2 3 2 2 8" xfId="13608"/>
    <cellStyle name="Comma 5 2 2 3 2 2 8 2" xfId="38486"/>
    <cellStyle name="Comma 5 2 2 3 2 2 9" xfId="26045"/>
    <cellStyle name="Comma 5 2 2 3 2 3" xfId="1638"/>
    <cellStyle name="Comma 5 2 2 3 2 3 2" xfId="4990"/>
    <cellStyle name="Comma 5 2 2 3 2 3 2 2" xfId="10007"/>
    <cellStyle name="Comma 5 2 2 3 2 3 2 2 2" xfId="22450"/>
    <cellStyle name="Comma 5 2 2 3 2 3 2 2 2 2" xfId="47328"/>
    <cellStyle name="Comma 5 2 2 3 2 3 2 2 3" xfId="34895"/>
    <cellStyle name="Comma 5 2 2 3 2 3 2 3" xfId="17443"/>
    <cellStyle name="Comma 5 2 2 3 2 3 2 3 2" xfId="42321"/>
    <cellStyle name="Comma 5 2 2 3 2 3 2 4" xfId="29888"/>
    <cellStyle name="Comma 5 2 2 3 2 3 3" xfId="5784"/>
    <cellStyle name="Comma 5 2 2 3 2 3 3 2" xfId="10799"/>
    <cellStyle name="Comma 5 2 2 3 2 3 3 2 2" xfId="23242"/>
    <cellStyle name="Comma 5 2 2 3 2 3 3 2 2 2" xfId="48120"/>
    <cellStyle name="Comma 5 2 2 3 2 3 3 2 3" xfId="35687"/>
    <cellStyle name="Comma 5 2 2 3 2 3 3 3" xfId="18235"/>
    <cellStyle name="Comma 5 2 2 3 2 3 3 3 2" xfId="43113"/>
    <cellStyle name="Comma 5 2 2 3 2 3 3 4" xfId="30680"/>
    <cellStyle name="Comma 5 2 2 3 2 3 4" xfId="8414"/>
    <cellStyle name="Comma 5 2 2 3 2 3 4 2" xfId="20858"/>
    <cellStyle name="Comma 5 2 2 3 2 3 4 2 2" xfId="45736"/>
    <cellStyle name="Comma 5 2 2 3 2 3 4 3" xfId="33303"/>
    <cellStyle name="Comma 5 2 2 3 2 3 5" xfId="12253"/>
    <cellStyle name="Comma 5 2 2 3 2 3 5 2" xfId="24687"/>
    <cellStyle name="Comma 5 2 2 3 2 3 5 2 2" xfId="49565"/>
    <cellStyle name="Comma 5 2 2 3 2 3 5 3" xfId="37132"/>
    <cellStyle name="Comma 5 2 2 3 2 3 6" xfId="7601"/>
    <cellStyle name="Comma 5 2 2 3 2 3 6 2" xfId="20049"/>
    <cellStyle name="Comma 5 2 2 3 2 3 6 2 2" xfId="44927"/>
    <cellStyle name="Comma 5 2 2 3 2 3 6 3" xfId="32494"/>
    <cellStyle name="Comma 5 2 2 3 2 3 7" xfId="3345"/>
    <cellStyle name="Comma 5 2 2 3 2 3 7 2" xfId="15851"/>
    <cellStyle name="Comma 5 2 2 3 2 3 7 2 2" xfId="40729"/>
    <cellStyle name="Comma 5 2 2 3 2 3 7 3" xfId="28288"/>
    <cellStyle name="Comma 5 2 2 3 2 3 8" xfId="14438"/>
    <cellStyle name="Comma 5 2 2 3 2 3 8 2" xfId="39316"/>
    <cellStyle name="Comma 5 2 2 3 2 3 9" xfId="26875"/>
    <cellStyle name="Comma 5 2 2 3 2 4" xfId="2365"/>
    <cellStyle name="Comma 5 2 2 3 2 4 2" xfId="6388"/>
    <cellStyle name="Comma 5 2 2 3 2 4 2 2" xfId="11403"/>
    <cellStyle name="Comma 5 2 2 3 2 4 2 2 2" xfId="23846"/>
    <cellStyle name="Comma 5 2 2 3 2 4 2 2 2 2" xfId="48724"/>
    <cellStyle name="Comma 5 2 2 3 2 4 2 2 3" xfId="36291"/>
    <cellStyle name="Comma 5 2 2 3 2 4 2 3" xfId="18839"/>
    <cellStyle name="Comma 5 2 2 3 2 4 2 3 2" xfId="43717"/>
    <cellStyle name="Comma 5 2 2 3 2 4 2 4" xfId="31284"/>
    <cellStyle name="Comma 5 2 2 3 2 4 3" xfId="12857"/>
    <cellStyle name="Comma 5 2 2 3 2 4 3 2" xfId="25291"/>
    <cellStyle name="Comma 5 2 2 3 2 4 3 2 2" xfId="50169"/>
    <cellStyle name="Comma 5 2 2 3 2 4 3 3" xfId="37736"/>
    <cellStyle name="Comma 5 2 2 3 2 4 4" xfId="9298"/>
    <cellStyle name="Comma 5 2 2 3 2 4 4 2" xfId="21741"/>
    <cellStyle name="Comma 5 2 2 3 2 4 4 2 2" xfId="46619"/>
    <cellStyle name="Comma 5 2 2 3 2 4 4 3" xfId="34186"/>
    <cellStyle name="Comma 5 2 2 3 2 4 5" xfId="4280"/>
    <cellStyle name="Comma 5 2 2 3 2 4 5 2" xfId="16734"/>
    <cellStyle name="Comma 5 2 2 3 2 4 5 2 2" xfId="41612"/>
    <cellStyle name="Comma 5 2 2 3 2 4 5 3" xfId="29179"/>
    <cellStyle name="Comma 5 2 2 3 2 4 6" xfId="15042"/>
    <cellStyle name="Comma 5 2 2 3 2 4 6 2" xfId="39920"/>
    <cellStyle name="Comma 5 2 2 3 2 4 7" xfId="27479"/>
    <cellStyle name="Comma 5 2 2 3 2 5" xfId="1199"/>
    <cellStyle name="Comma 5 2 2 3 2 5 2" xfId="10360"/>
    <cellStyle name="Comma 5 2 2 3 2 5 2 2" xfId="22803"/>
    <cellStyle name="Comma 5 2 2 3 2 5 2 2 2" xfId="47681"/>
    <cellStyle name="Comma 5 2 2 3 2 5 2 3" xfId="35248"/>
    <cellStyle name="Comma 5 2 2 3 2 5 3" xfId="5344"/>
    <cellStyle name="Comma 5 2 2 3 2 5 3 2" xfId="17796"/>
    <cellStyle name="Comma 5 2 2 3 2 5 3 2 2" xfId="42674"/>
    <cellStyle name="Comma 5 2 2 3 2 5 3 3" xfId="30241"/>
    <cellStyle name="Comma 5 2 2 3 2 5 4" xfId="13999"/>
    <cellStyle name="Comma 5 2 2 3 2 5 4 2" xfId="38877"/>
    <cellStyle name="Comma 5 2 2 3 2 5 5" xfId="26436"/>
    <cellStyle name="Comma 5 2 2 3 2 6" xfId="7921"/>
    <cellStyle name="Comma 5 2 2 3 2 6 2" xfId="20367"/>
    <cellStyle name="Comma 5 2 2 3 2 6 2 2" xfId="45245"/>
    <cellStyle name="Comma 5 2 2 3 2 6 3" xfId="32812"/>
    <cellStyle name="Comma 5 2 2 3 2 7" xfId="11814"/>
    <cellStyle name="Comma 5 2 2 3 2 7 2" xfId="24248"/>
    <cellStyle name="Comma 5 2 2 3 2 7 2 2" xfId="49126"/>
    <cellStyle name="Comma 5 2 2 3 2 7 3" xfId="36693"/>
    <cellStyle name="Comma 5 2 2 3 2 8" xfId="6891"/>
    <cellStyle name="Comma 5 2 2 3 2 8 2" xfId="19340"/>
    <cellStyle name="Comma 5 2 2 3 2 8 2 2" xfId="44218"/>
    <cellStyle name="Comma 5 2 2 3 2 8 3" xfId="31785"/>
    <cellStyle name="Comma 5 2 2 3 2 9" xfId="2842"/>
    <cellStyle name="Comma 5 2 2 3 2 9 2" xfId="15360"/>
    <cellStyle name="Comma 5 2 2 3 2 9 2 2" xfId="40238"/>
    <cellStyle name="Comma 5 2 2 3 2 9 3" xfId="27797"/>
    <cellStyle name="Comma 5 2 2 3 3" xfId="345"/>
    <cellStyle name="Comma 5 2 2 3 3 2" xfId="1289"/>
    <cellStyle name="Comma 5 2 2 3 3 2 2" xfId="9198"/>
    <cellStyle name="Comma 5 2 2 3 3 2 2 2" xfId="21641"/>
    <cellStyle name="Comma 5 2 2 3 3 2 2 2 2" xfId="46519"/>
    <cellStyle name="Comma 5 2 2 3 3 2 2 3" xfId="34086"/>
    <cellStyle name="Comma 5 2 2 3 3 2 3" xfId="4180"/>
    <cellStyle name="Comma 5 2 2 3 3 2 3 2" xfId="16634"/>
    <cellStyle name="Comma 5 2 2 3 3 2 3 2 2" xfId="41512"/>
    <cellStyle name="Comma 5 2 2 3 3 2 3 3" xfId="29079"/>
    <cellStyle name="Comma 5 2 2 3 3 2 4" xfId="14089"/>
    <cellStyle name="Comma 5 2 2 3 3 2 4 2" xfId="38967"/>
    <cellStyle name="Comma 5 2 2 3 3 2 5" xfId="26526"/>
    <cellStyle name="Comma 5 2 2 3 3 3" xfId="5434"/>
    <cellStyle name="Comma 5 2 2 3 3 3 2" xfId="10450"/>
    <cellStyle name="Comma 5 2 2 3 3 3 2 2" xfId="22893"/>
    <cellStyle name="Comma 5 2 2 3 3 3 2 2 2" xfId="47771"/>
    <cellStyle name="Comma 5 2 2 3 3 3 2 3" xfId="35338"/>
    <cellStyle name="Comma 5 2 2 3 3 3 3" xfId="17886"/>
    <cellStyle name="Comma 5 2 2 3 3 3 3 2" xfId="42764"/>
    <cellStyle name="Comma 5 2 2 3 3 3 4" xfId="30331"/>
    <cellStyle name="Comma 5 2 2 3 3 4" xfId="8314"/>
    <cellStyle name="Comma 5 2 2 3 3 4 2" xfId="20758"/>
    <cellStyle name="Comma 5 2 2 3 3 4 2 2" xfId="45636"/>
    <cellStyle name="Comma 5 2 2 3 3 4 3" xfId="33203"/>
    <cellStyle name="Comma 5 2 2 3 3 5" xfId="11904"/>
    <cellStyle name="Comma 5 2 2 3 3 5 2" xfId="24338"/>
    <cellStyle name="Comma 5 2 2 3 3 5 2 2" xfId="49216"/>
    <cellStyle name="Comma 5 2 2 3 3 5 3" xfId="36783"/>
    <cellStyle name="Comma 5 2 2 3 3 6" xfId="6791"/>
    <cellStyle name="Comma 5 2 2 3 3 6 2" xfId="19240"/>
    <cellStyle name="Comma 5 2 2 3 3 6 2 2" xfId="44118"/>
    <cellStyle name="Comma 5 2 2 3 3 6 3" xfId="31685"/>
    <cellStyle name="Comma 5 2 2 3 3 7" xfId="3245"/>
    <cellStyle name="Comma 5 2 2 3 3 7 2" xfId="15751"/>
    <cellStyle name="Comma 5 2 2 3 3 7 2 2" xfId="40629"/>
    <cellStyle name="Comma 5 2 2 3 3 7 3" xfId="28188"/>
    <cellStyle name="Comma 5 2 2 3 3 8" xfId="13161"/>
    <cellStyle name="Comma 5 2 2 3 3 8 2" xfId="38039"/>
    <cellStyle name="Comma 5 2 2 3 3 9" xfId="25598"/>
    <cellStyle name="Comma 5 2 2 3 4" xfId="705"/>
    <cellStyle name="Comma 5 2 2 3 4 2" xfId="1637"/>
    <cellStyle name="Comma 5 2 2 3 4 2 2" xfId="9393"/>
    <cellStyle name="Comma 5 2 2 3 4 2 2 2" xfId="21836"/>
    <cellStyle name="Comma 5 2 2 3 4 2 2 2 2" xfId="46714"/>
    <cellStyle name="Comma 5 2 2 3 4 2 2 3" xfId="34281"/>
    <cellStyle name="Comma 5 2 2 3 4 2 3" xfId="4375"/>
    <cellStyle name="Comma 5 2 2 3 4 2 3 2" xfId="16829"/>
    <cellStyle name="Comma 5 2 2 3 4 2 3 2 2" xfId="41707"/>
    <cellStyle name="Comma 5 2 2 3 4 2 3 3" xfId="29274"/>
    <cellStyle name="Comma 5 2 2 3 4 2 4" xfId="14437"/>
    <cellStyle name="Comma 5 2 2 3 4 2 4 2" xfId="39315"/>
    <cellStyle name="Comma 5 2 2 3 4 2 5" xfId="26874"/>
    <cellStyle name="Comma 5 2 2 3 4 3" xfId="5783"/>
    <cellStyle name="Comma 5 2 2 3 4 3 2" xfId="10798"/>
    <cellStyle name="Comma 5 2 2 3 4 3 2 2" xfId="23241"/>
    <cellStyle name="Comma 5 2 2 3 4 3 2 2 2" xfId="48119"/>
    <cellStyle name="Comma 5 2 2 3 4 3 2 3" xfId="35686"/>
    <cellStyle name="Comma 5 2 2 3 4 3 3" xfId="18234"/>
    <cellStyle name="Comma 5 2 2 3 4 3 3 2" xfId="43112"/>
    <cellStyle name="Comma 5 2 2 3 4 3 4" xfId="30679"/>
    <cellStyle name="Comma 5 2 2 3 4 4" xfId="8509"/>
    <cellStyle name="Comma 5 2 2 3 4 4 2" xfId="20953"/>
    <cellStyle name="Comma 5 2 2 3 4 4 2 2" xfId="45831"/>
    <cellStyle name="Comma 5 2 2 3 4 4 3" xfId="33398"/>
    <cellStyle name="Comma 5 2 2 3 4 5" xfId="12252"/>
    <cellStyle name="Comma 5 2 2 3 4 5 2" xfId="24686"/>
    <cellStyle name="Comma 5 2 2 3 4 5 2 2" xfId="49564"/>
    <cellStyle name="Comma 5 2 2 3 4 5 3" xfId="37131"/>
    <cellStyle name="Comma 5 2 2 3 4 6" xfId="6986"/>
    <cellStyle name="Comma 5 2 2 3 4 6 2" xfId="19435"/>
    <cellStyle name="Comma 5 2 2 3 4 6 2 2" xfId="44313"/>
    <cellStyle name="Comma 5 2 2 3 4 6 3" xfId="31880"/>
    <cellStyle name="Comma 5 2 2 3 4 7" xfId="3440"/>
    <cellStyle name="Comma 5 2 2 3 4 7 2" xfId="15946"/>
    <cellStyle name="Comma 5 2 2 3 4 7 2 2" xfId="40824"/>
    <cellStyle name="Comma 5 2 2 3 4 7 3" xfId="28383"/>
    <cellStyle name="Comma 5 2 2 3 4 8" xfId="13508"/>
    <cellStyle name="Comma 5 2 2 3 4 8 2" xfId="38386"/>
    <cellStyle name="Comma 5 2 2 3 4 9" xfId="25945"/>
    <cellStyle name="Comma 5 2 2 3 5" xfId="2263"/>
    <cellStyle name="Comma 5 2 2 3 5 2" xfId="4890"/>
    <cellStyle name="Comma 5 2 2 3 5 2 2" xfId="9907"/>
    <cellStyle name="Comma 5 2 2 3 5 2 2 2" xfId="22350"/>
    <cellStyle name="Comma 5 2 2 3 5 2 2 2 2" xfId="47228"/>
    <cellStyle name="Comma 5 2 2 3 5 2 2 3" xfId="34795"/>
    <cellStyle name="Comma 5 2 2 3 5 2 3" xfId="17343"/>
    <cellStyle name="Comma 5 2 2 3 5 2 3 2" xfId="42221"/>
    <cellStyle name="Comma 5 2 2 3 5 2 4" xfId="29788"/>
    <cellStyle name="Comma 5 2 2 3 5 3" xfId="6288"/>
    <cellStyle name="Comma 5 2 2 3 5 3 2" xfId="11303"/>
    <cellStyle name="Comma 5 2 2 3 5 3 2 2" xfId="23746"/>
    <cellStyle name="Comma 5 2 2 3 5 3 2 2 2" xfId="48624"/>
    <cellStyle name="Comma 5 2 2 3 5 3 2 3" xfId="36191"/>
    <cellStyle name="Comma 5 2 2 3 5 3 3" xfId="18739"/>
    <cellStyle name="Comma 5 2 2 3 5 3 3 2" xfId="43617"/>
    <cellStyle name="Comma 5 2 2 3 5 3 4" xfId="31184"/>
    <cellStyle name="Comma 5 2 2 3 5 4" xfId="8095"/>
    <cellStyle name="Comma 5 2 2 3 5 4 2" xfId="20541"/>
    <cellStyle name="Comma 5 2 2 3 5 4 2 2" xfId="45419"/>
    <cellStyle name="Comma 5 2 2 3 5 4 3" xfId="32986"/>
    <cellStyle name="Comma 5 2 2 3 5 5" xfId="12757"/>
    <cellStyle name="Comma 5 2 2 3 5 5 2" xfId="25191"/>
    <cellStyle name="Comma 5 2 2 3 5 5 2 2" xfId="50069"/>
    <cellStyle name="Comma 5 2 2 3 5 5 3" xfId="37636"/>
    <cellStyle name="Comma 5 2 2 3 5 6" xfId="7501"/>
    <cellStyle name="Comma 5 2 2 3 5 6 2" xfId="19949"/>
    <cellStyle name="Comma 5 2 2 3 5 6 2 2" xfId="44827"/>
    <cellStyle name="Comma 5 2 2 3 5 6 3" xfId="32394"/>
    <cellStyle name="Comma 5 2 2 3 5 7" xfId="3025"/>
    <cellStyle name="Comma 5 2 2 3 5 7 2" xfId="15534"/>
    <cellStyle name="Comma 5 2 2 3 5 7 2 2" xfId="40412"/>
    <cellStyle name="Comma 5 2 2 3 5 7 3" xfId="27971"/>
    <cellStyle name="Comma 5 2 2 3 5 8" xfId="14942"/>
    <cellStyle name="Comma 5 2 2 3 5 8 2" xfId="39820"/>
    <cellStyle name="Comma 5 2 2 3 5 9" xfId="27379"/>
    <cellStyle name="Comma 5 2 2 3 6" xfId="1099"/>
    <cellStyle name="Comma 5 2 2 3 6 2" xfId="8981"/>
    <cellStyle name="Comma 5 2 2 3 6 2 2" xfId="21424"/>
    <cellStyle name="Comma 5 2 2 3 6 2 2 2" xfId="46302"/>
    <cellStyle name="Comma 5 2 2 3 6 2 3" xfId="33869"/>
    <cellStyle name="Comma 5 2 2 3 6 3" xfId="3963"/>
    <cellStyle name="Comma 5 2 2 3 6 3 2" xfId="16417"/>
    <cellStyle name="Comma 5 2 2 3 6 3 2 2" xfId="41295"/>
    <cellStyle name="Comma 5 2 2 3 6 3 3" xfId="28862"/>
    <cellStyle name="Comma 5 2 2 3 6 4" xfId="13899"/>
    <cellStyle name="Comma 5 2 2 3 6 4 2" xfId="38777"/>
    <cellStyle name="Comma 5 2 2 3 6 5" xfId="26336"/>
    <cellStyle name="Comma 5 2 2 3 7" xfId="5244"/>
    <cellStyle name="Comma 5 2 2 3 7 2" xfId="10260"/>
    <cellStyle name="Comma 5 2 2 3 7 2 2" xfId="22703"/>
    <cellStyle name="Comma 5 2 2 3 7 2 2 2" xfId="47581"/>
    <cellStyle name="Comma 5 2 2 3 7 2 3" xfId="35148"/>
    <cellStyle name="Comma 5 2 2 3 7 3" xfId="17696"/>
    <cellStyle name="Comma 5 2 2 3 7 3 2" xfId="42574"/>
    <cellStyle name="Comma 5 2 2 3 7 4" xfId="30141"/>
    <cellStyle name="Comma 5 2 2 3 8" xfId="7821"/>
    <cellStyle name="Comma 5 2 2 3 8 2" xfId="20267"/>
    <cellStyle name="Comma 5 2 2 3 8 2 2" xfId="45145"/>
    <cellStyle name="Comma 5 2 2 3 8 3" xfId="32712"/>
    <cellStyle name="Comma 5 2 2 3 9" xfId="11714"/>
    <cellStyle name="Comma 5 2 2 3 9 2" xfId="24148"/>
    <cellStyle name="Comma 5 2 2 3 9 2 2" xfId="49026"/>
    <cellStyle name="Comma 5 2 2 3 9 3" xfId="36593"/>
    <cellStyle name="Comma 5 2 2 4" xfId="266"/>
    <cellStyle name="Comma 5 2 2 4 10" xfId="6606"/>
    <cellStyle name="Comma 5 2 2 4 10 2" xfId="19055"/>
    <cellStyle name="Comma 5 2 2 4 10 2 2" xfId="43933"/>
    <cellStyle name="Comma 5 2 2 4 10 3" xfId="31500"/>
    <cellStyle name="Comma 5 2 2 4 11" xfId="2669"/>
    <cellStyle name="Comma 5 2 2 4 11 2" xfId="15187"/>
    <cellStyle name="Comma 5 2 2 4 11 2 2" xfId="40065"/>
    <cellStyle name="Comma 5 2 2 4 11 3" xfId="27624"/>
    <cellStyle name="Comma 5 2 2 4 12" xfId="13088"/>
    <cellStyle name="Comma 5 2 2 4 12 2" xfId="37966"/>
    <cellStyle name="Comma 5 2 2 4 13" xfId="25525"/>
    <cellStyle name="Comma 5 2 2 4 2" xfId="480"/>
    <cellStyle name="Comma 5 2 2 4 2 10" xfId="13293"/>
    <cellStyle name="Comma 5 2 2 4 2 10 2" xfId="38171"/>
    <cellStyle name="Comma 5 2 2 4 2 11" xfId="25730"/>
    <cellStyle name="Comma 5 2 2 4 2 2" xfId="839"/>
    <cellStyle name="Comma 5 2 2 4 2 2 2" xfId="1292"/>
    <cellStyle name="Comma 5 2 2 4 2 2 2 2" xfId="9396"/>
    <cellStyle name="Comma 5 2 2 4 2 2 2 2 2" xfId="21839"/>
    <cellStyle name="Comma 5 2 2 4 2 2 2 2 2 2" xfId="46717"/>
    <cellStyle name="Comma 5 2 2 4 2 2 2 2 3" xfId="34284"/>
    <cellStyle name="Comma 5 2 2 4 2 2 2 3" xfId="4378"/>
    <cellStyle name="Comma 5 2 2 4 2 2 2 3 2" xfId="16832"/>
    <cellStyle name="Comma 5 2 2 4 2 2 2 3 2 2" xfId="41710"/>
    <cellStyle name="Comma 5 2 2 4 2 2 2 3 3" xfId="29277"/>
    <cellStyle name="Comma 5 2 2 4 2 2 2 4" xfId="14092"/>
    <cellStyle name="Comma 5 2 2 4 2 2 2 4 2" xfId="38970"/>
    <cellStyle name="Comma 5 2 2 4 2 2 2 5" xfId="26529"/>
    <cellStyle name="Comma 5 2 2 4 2 2 3" xfId="5437"/>
    <cellStyle name="Comma 5 2 2 4 2 2 3 2" xfId="10453"/>
    <cellStyle name="Comma 5 2 2 4 2 2 3 2 2" xfId="22896"/>
    <cellStyle name="Comma 5 2 2 4 2 2 3 2 2 2" xfId="47774"/>
    <cellStyle name="Comma 5 2 2 4 2 2 3 2 3" xfId="35341"/>
    <cellStyle name="Comma 5 2 2 4 2 2 3 3" xfId="17889"/>
    <cellStyle name="Comma 5 2 2 4 2 2 3 3 2" xfId="42767"/>
    <cellStyle name="Comma 5 2 2 4 2 2 3 4" xfId="30334"/>
    <cellStyle name="Comma 5 2 2 4 2 2 4" xfId="8512"/>
    <cellStyle name="Comma 5 2 2 4 2 2 4 2" xfId="20956"/>
    <cellStyle name="Comma 5 2 2 4 2 2 4 2 2" xfId="45834"/>
    <cellStyle name="Comma 5 2 2 4 2 2 4 3" xfId="33401"/>
    <cellStyle name="Comma 5 2 2 4 2 2 5" xfId="11907"/>
    <cellStyle name="Comma 5 2 2 4 2 2 5 2" xfId="24341"/>
    <cellStyle name="Comma 5 2 2 4 2 2 5 2 2" xfId="49219"/>
    <cellStyle name="Comma 5 2 2 4 2 2 5 3" xfId="36786"/>
    <cellStyle name="Comma 5 2 2 4 2 2 6" xfId="6989"/>
    <cellStyle name="Comma 5 2 2 4 2 2 6 2" xfId="19438"/>
    <cellStyle name="Comma 5 2 2 4 2 2 6 2 2" xfId="44316"/>
    <cellStyle name="Comma 5 2 2 4 2 2 6 3" xfId="31883"/>
    <cellStyle name="Comma 5 2 2 4 2 2 7" xfId="3443"/>
    <cellStyle name="Comma 5 2 2 4 2 2 7 2" xfId="15949"/>
    <cellStyle name="Comma 5 2 2 4 2 2 7 2 2" xfId="40827"/>
    <cellStyle name="Comma 5 2 2 4 2 2 7 3" xfId="28386"/>
    <cellStyle name="Comma 5 2 2 4 2 2 8" xfId="13640"/>
    <cellStyle name="Comma 5 2 2 4 2 2 8 2" xfId="38518"/>
    <cellStyle name="Comma 5 2 2 4 2 2 9" xfId="26077"/>
    <cellStyle name="Comma 5 2 2 4 2 3" xfId="1640"/>
    <cellStyle name="Comma 5 2 2 4 2 3 2" xfId="5022"/>
    <cellStyle name="Comma 5 2 2 4 2 3 2 2" xfId="10039"/>
    <cellStyle name="Comma 5 2 2 4 2 3 2 2 2" xfId="22482"/>
    <cellStyle name="Comma 5 2 2 4 2 3 2 2 2 2" xfId="47360"/>
    <cellStyle name="Comma 5 2 2 4 2 3 2 2 3" xfId="34927"/>
    <cellStyle name="Comma 5 2 2 4 2 3 2 3" xfId="17475"/>
    <cellStyle name="Comma 5 2 2 4 2 3 2 3 2" xfId="42353"/>
    <cellStyle name="Comma 5 2 2 4 2 3 2 4" xfId="29920"/>
    <cellStyle name="Comma 5 2 2 4 2 3 3" xfId="5786"/>
    <cellStyle name="Comma 5 2 2 4 2 3 3 2" xfId="10801"/>
    <cellStyle name="Comma 5 2 2 4 2 3 3 2 2" xfId="23244"/>
    <cellStyle name="Comma 5 2 2 4 2 3 3 2 2 2" xfId="48122"/>
    <cellStyle name="Comma 5 2 2 4 2 3 3 2 3" xfId="35689"/>
    <cellStyle name="Comma 5 2 2 4 2 3 3 3" xfId="18237"/>
    <cellStyle name="Comma 5 2 2 4 2 3 3 3 2" xfId="43115"/>
    <cellStyle name="Comma 5 2 2 4 2 3 3 4" xfId="30682"/>
    <cellStyle name="Comma 5 2 2 4 2 3 4" xfId="8446"/>
    <cellStyle name="Comma 5 2 2 4 2 3 4 2" xfId="20890"/>
    <cellStyle name="Comma 5 2 2 4 2 3 4 2 2" xfId="45768"/>
    <cellStyle name="Comma 5 2 2 4 2 3 4 3" xfId="33335"/>
    <cellStyle name="Comma 5 2 2 4 2 3 5" xfId="12255"/>
    <cellStyle name="Comma 5 2 2 4 2 3 5 2" xfId="24689"/>
    <cellStyle name="Comma 5 2 2 4 2 3 5 2 2" xfId="49567"/>
    <cellStyle name="Comma 5 2 2 4 2 3 5 3" xfId="37134"/>
    <cellStyle name="Comma 5 2 2 4 2 3 6" xfId="7633"/>
    <cellStyle name="Comma 5 2 2 4 2 3 6 2" xfId="20081"/>
    <cellStyle name="Comma 5 2 2 4 2 3 6 2 2" xfId="44959"/>
    <cellStyle name="Comma 5 2 2 4 2 3 6 3" xfId="32526"/>
    <cellStyle name="Comma 5 2 2 4 2 3 7" xfId="3377"/>
    <cellStyle name="Comma 5 2 2 4 2 3 7 2" xfId="15883"/>
    <cellStyle name="Comma 5 2 2 4 2 3 7 2 2" xfId="40761"/>
    <cellStyle name="Comma 5 2 2 4 2 3 7 3" xfId="28320"/>
    <cellStyle name="Comma 5 2 2 4 2 3 8" xfId="14440"/>
    <cellStyle name="Comma 5 2 2 4 2 3 8 2" xfId="39318"/>
    <cellStyle name="Comma 5 2 2 4 2 3 9" xfId="26877"/>
    <cellStyle name="Comma 5 2 2 4 2 4" xfId="2398"/>
    <cellStyle name="Comma 5 2 2 4 2 4 2" xfId="6420"/>
    <cellStyle name="Comma 5 2 2 4 2 4 2 2" xfId="11435"/>
    <cellStyle name="Comma 5 2 2 4 2 4 2 2 2" xfId="23878"/>
    <cellStyle name="Comma 5 2 2 4 2 4 2 2 2 2" xfId="48756"/>
    <cellStyle name="Comma 5 2 2 4 2 4 2 2 3" xfId="36323"/>
    <cellStyle name="Comma 5 2 2 4 2 4 2 3" xfId="18871"/>
    <cellStyle name="Comma 5 2 2 4 2 4 2 3 2" xfId="43749"/>
    <cellStyle name="Comma 5 2 2 4 2 4 2 4" xfId="31316"/>
    <cellStyle name="Comma 5 2 2 4 2 4 3" xfId="12889"/>
    <cellStyle name="Comma 5 2 2 4 2 4 3 2" xfId="25323"/>
    <cellStyle name="Comma 5 2 2 4 2 4 3 2 2" xfId="50201"/>
    <cellStyle name="Comma 5 2 2 4 2 4 3 3" xfId="37768"/>
    <cellStyle name="Comma 5 2 2 4 2 4 4" xfId="9330"/>
    <cellStyle name="Comma 5 2 2 4 2 4 4 2" xfId="21773"/>
    <cellStyle name="Comma 5 2 2 4 2 4 4 2 2" xfId="46651"/>
    <cellStyle name="Comma 5 2 2 4 2 4 4 3" xfId="34218"/>
    <cellStyle name="Comma 5 2 2 4 2 4 5" xfId="4312"/>
    <cellStyle name="Comma 5 2 2 4 2 4 5 2" xfId="16766"/>
    <cellStyle name="Comma 5 2 2 4 2 4 5 2 2" xfId="41644"/>
    <cellStyle name="Comma 5 2 2 4 2 4 5 3" xfId="29211"/>
    <cellStyle name="Comma 5 2 2 4 2 4 6" xfId="15074"/>
    <cellStyle name="Comma 5 2 2 4 2 4 6 2" xfId="39952"/>
    <cellStyle name="Comma 5 2 2 4 2 4 7" xfId="27511"/>
    <cellStyle name="Comma 5 2 2 4 2 5" xfId="1231"/>
    <cellStyle name="Comma 5 2 2 4 2 5 2" xfId="10392"/>
    <cellStyle name="Comma 5 2 2 4 2 5 2 2" xfId="22835"/>
    <cellStyle name="Comma 5 2 2 4 2 5 2 2 2" xfId="47713"/>
    <cellStyle name="Comma 5 2 2 4 2 5 2 3" xfId="35280"/>
    <cellStyle name="Comma 5 2 2 4 2 5 3" xfId="5376"/>
    <cellStyle name="Comma 5 2 2 4 2 5 3 2" xfId="17828"/>
    <cellStyle name="Comma 5 2 2 4 2 5 3 2 2" xfId="42706"/>
    <cellStyle name="Comma 5 2 2 4 2 5 3 3" xfId="30273"/>
    <cellStyle name="Comma 5 2 2 4 2 5 4" xfId="14031"/>
    <cellStyle name="Comma 5 2 2 4 2 5 4 2" xfId="38909"/>
    <cellStyle name="Comma 5 2 2 4 2 5 5" xfId="26468"/>
    <cellStyle name="Comma 5 2 2 4 2 6" xfId="7953"/>
    <cellStyle name="Comma 5 2 2 4 2 6 2" xfId="20399"/>
    <cellStyle name="Comma 5 2 2 4 2 6 2 2" xfId="45277"/>
    <cellStyle name="Comma 5 2 2 4 2 6 3" xfId="32844"/>
    <cellStyle name="Comma 5 2 2 4 2 7" xfId="11846"/>
    <cellStyle name="Comma 5 2 2 4 2 7 2" xfId="24280"/>
    <cellStyle name="Comma 5 2 2 4 2 7 2 2" xfId="49158"/>
    <cellStyle name="Comma 5 2 2 4 2 7 3" xfId="36725"/>
    <cellStyle name="Comma 5 2 2 4 2 8" xfId="6923"/>
    <cellStyle name="Comma 5 2 2 4 2 8 2" xfId="19372"/>
    <cellStyle name="Comma 5 2 2 4 2 8 2 2" xfId="44250"/>
    <cellStyle name="Comma 5 2 2 4 2 8 3" xfId="31817"/>
    <cellStyle name="Comma 5 2 2 4 2 9" xfId="2874"/>
    <cellStyle name="Comma 5 2 2 4 2 9 2" xfId="15392"/>
    <cellStyle name="Comma 5 2 2 4 2 9 2 2" xfId="40270"/>
    <cellStyle name="Comma 5 2 2 4 2 9 3" xfId="27829"/>
    <cellStyle name="Comma 5 2 2 4 3" xfId="628"/>
    <cellStyle name="Comma 5 2 2 4 3 2" xfId="1291"/>
    <cellStyle name="Comma 5 2 2 4 3 2 2" xfId="9125"/>
    <cellStyle name="Comma 5 2 2 4 3 2 2 2" xfId="21568"/>
    <cellStyle name="Comma 5 2 2 4 3 2 2 2 2" xfId="46446"/>
    <cellStyle name="Comma 5 2 2 4 3 2 2 3" xfId="34013"/>
    <cellStyle name="Comma 5 2 2 4 3 2 3" xfId="4107"/>
    <cellStyle name="Comma 5 2 2 4 3 2 3 2" xfId="16561"/>
    <cellStyle name="Comma 5 2 2 4 3 2 3 2 2" xfId="41439"/>
    <cellStyle name="Comma 5 2 2 4 3 2 3 3" xfId="29006"/>
    <cellStyle name="Comma 5 2 2 4 3 2 4" xfId="14091"/>
    <cellStyle name="Comma 5 2 2 4 3 2 4 2" xfId="38969"/>
    <cellStyle name="Comma 5 2 2 4 3 2 5" xfId="26528"/>
    <cellStyle name="Comma 5 2 2 4 3 3" xfId="5436"/>
    <cellStyle name="Comma 5 2 2 4 3 3 2" xfId="10452"/>
    <cellStyle name="Comma 5 2 2 4 3 3 2 2" xfId="22895"/>
    <cellStyle name="Comma 5 2 2 4 3 3 2 2 2" xfId="47773"/>
    <cellStyle name="Comma 5 2 2 4 3 3 2 3" xfId="35340"/>
    <cellStyle name="Comma 5 2 2 4 3 3 3" xfId="17888"/>
    <cellStyle name="Comma 5 2 2 4 3 3 3 2" xfId="42766"/>
    <cellStyle name="Comma 5 2 2 4 3 3 4" xfId="30333"/>
    <cellStyle name="Comma 5 2 2 4 3 4" xfId="8241"/>
    <cellStyle name="Comma 5 2 2 4 3 4 2" xfId="20685"/>
    <cellStyle name="Comma 5 2 2 4 3 4 2 2" xfId="45563"/>
    <cellStyle name="Comma 5 2 2 4 3 4 3" xfId="33130"/>
    <cellStyle name="Comma 5 2 2 4 3 5" xfId="11906"/>
    <cellStyle name="Comma 5 2 2 4 3 5 2" xfId="24340"/>
    <cellStyle name="Comma 5 2 2 4 3 5 2 2" xfId="49218"/>
    <cellStyle name="Comma 5 2 2 4 3 5 3" xfId="36785"/>
    <cellStyle name="Comma 5 2 2 4 3 6" xfId="6718"/>
    <cellStyle name="Comma 5 2 2 4 3 6 2" xfId="19167"/>
    <cellStyle name="Comma 5 2 2 4 3 6 2 2" xfId="44045"/>
    <cellStyle name="Comma 5 2 2 4 3 6 3" xfId="31612"/>
    <cellStyle name="Comma 5 2 2 4 3 7" xfId="3172"/>
    <cellStyle name="Comma 5 2 2 4 3 7 2" xfId="15678"/>
    <cellStyle name="Comma 5 2 2 4 3 7 2 2" xfId="40556"/>
    <cellStyle name="Comma 5 2 2 4 3 7 3" xfId="28115"/>
    <cellStyle name="Comma 5 2 2 4 3 8" xfId="13435"/>
    <cellStyle name="Comma 5 2 2 4 3 8 2" xfId="38313"/>
    <cellStyle name="Comma 5 2 2 4 3 9" xfId="25872"/>
    <cellStyle name="Comma 5 2 2 4 4" xfId="1639"/>
    <cellStyle name="Comma 5 2 2 4 4 2" xfId="4377"/>
    <cellStyle name="Comma 5 2 2 4 4 2 2" xfId="9395"/>
    <cellStyle name="Comma 5 2 2 4 4 2 2 2" xfId="21838"/>
    <cellStyle name="Comma 5 2 2 4 4 2 2 2 2" xfId="46716"/>
    <cellStyle name="Comma 5 2 2 4 4 2 2 3" xfId="34283"/>
    <cellStyle name="Comma 5 2 2 4 4 2 3" xfId="16831"/>
    <cellStyle name="Comma 5 2 2 4 4 2 3 2" xfId="41709"/>
    <cellStyle name="Comma 5 2 2 4 4 2 4" xfId="29276"/>
    <cellStyle name="Comma 5 2 2 4 4 3" xfId="5785"/>
    <cellStyle name="Comma 5 2 2 4 4 3 2" xfId="10800"/>
    <cellStyle name="Comma 5 2 2 4 4 3 2 2" xfId="23243"/>
    <cellStyle name="Comma 5 2 2 4 4 3 2 2 2" xfId="48121"/>
    <cellStyle name="Comma 5 2 2 4 4 3 2 3" xfId="35688"/>
    <cellStyle name="Comma 5 2 2 4 4 3 3" xfId="18236"/>
    <cellStyle name="Comma 5 2 2 4 4 3 3 2" xfId="43114"/>
    <cellStyle name="Comma 5 2 2 4 4 3 4" xfId="30681"/>
    <cellStyle name="Comma 5 2 2 4 4 4" xfId="8511"/>
    <cellStyle name="Comma 5 2 2 4 4 4 2" xfId="20955"/>
    <cellStyle name="Comma 5 2 2 4 4 4 2 2" xfId="45833"/>
    <cellStyle name="Comma 5 2 2 4 4 4 3" xfId="33400"/>
    <cellStyle name="Comma 5 2 2 4 4 5" xfId="12254"/>
    <cellStyle name="Comma 5 2 2 4 4 5 2" xfId="24688"/>
    <cellStyle name="Comma 5 2 2 4 4 5 2 2" xfId="49566"/>
    <cellStyle name="Comma 5 2 2 4 4 5 3" xfId="37133"/>
    <cellStyle name="Comma 5 2 2 4 4 6" xfId="6988"/>
    <cellStyle name="Comma 5 2 2 4 4 6 2" xfId="19437"/>
    <cellStyle name="Comma 5 2 2 4 4 6 2 2" xfId="44315"/>
    <cellStyle name="Comma 5 2 2 4 4 6 3" xfId="31882"/>
    <cellStyle name="Comma 5 2 2 4 4 7" xfId="3442"/>
    <cellStyle name="Comma 5 2 2 4 4 7 2" xfId="15948"/>
    <cellStyle name="Comma 5 2 2 4 4 7 2 2" xfId="40826"/>
    <cellStyle name="Comma 5 2 2 4 4 7 3" xfId="28385"/>
    <cellStyle name="Comma 5 2 2 4 4 8" xfId="14439"/>
    <cellStyle name="Comma 5 2 2 4 4 8 2" xfId="39317"/>
    <cellStyle name="Comma 5 2 2 4 4 9" xfId="26876"/>
    <cellStyle name="Comma 5 2 2 4 5" xfId="2184"/>
    <cellStyle name="Comma 5 2 2 4 5 2" xfId="4817"/>
    <cellStyle name="Comma 5 2 2 4 5 2 2" xfId="9834"/>
    <cellStyle name="Comma 5 2 2 4 5 2 2 2" xfId="22277"/>
    <cellStyle name="Comma 5 2 2 4 5 2 2 2 2" xfId="47155"/>
    <cellStyle name="Comma 5 2 2 4 5 2 2 3" xfId="34722"/>
    <cellStyle name="Comma 5 2 2 4 5 2 3" xfId="17270"/>
    <cellStyle name="Comma 5 2 2 4 5 2 3 2" xfId="42148"/>
    <cellStyle name="Comma 5 2 2 4 5 2 4" xfId="29715"/>
    <cellStyle name="Comma 5 2 2 4 5 3" xfId="6215"/>
    <cellStyle name="Comma 5 2 2 4 5 3 2" xfId="11230"/>
    <cellStyle name="Comma 5 2 2 4 5 3 2 2" xfId="23673"/>
    <cellStyle name="Comma 5 2 2 4 5 3 2 2 2" xfId="48551"/>
    <cellStyle name="Comma 5 2 2 4 5 3 2 3" xfId="36118"/>
    <cellStyle name="Comma 5 2 2 4 5 3 3" xfId="18666"/>
    <cellStyle name="Comma 5 2 2 4 5 3 3 2" xfId="43544"/>
    <cellStyle name="Comma 5 2 2 4 5 3 4" xfId="31111"/>
    <cellStyle name="Comma 5 2 2 4 5 4" xfId="8127"/>
    <cellStyle name="Comma 5 2 2 4 5 4 2" xfId="20573"/>
    <cellStyle name="Comma 5 2 2 4 5 4 2 2" xfId="45451"/>
    <cellStyle name="Comma 5 2 2 4 5 4 3" xfId="33018"/>
    <cellStyle name="Comma 5 2 2 4 5 5" xfId="12684"/>
    <cellStyle name="Comma 5 2 2 4 5 5 2" xfId="25118"/>
    <cellStyle name="Comma 5 2 2 4 5 5 2 2" xfId="49996"/>
    <cellStyle name="Comma 5 2 2 4 5 5 3" xfId="37563"/>
    <cellStyle name="Comma 5 2 2 4 5 6" xfId="7428"/>
    <cellStyle name="Comma 5 2 2 4 5 6 2" xfId="19876"/>
    <cellStyle name="Comma 5 2 2 4 5 6 2 2" xfId="44754"/>
    <cellStyle name="Comma 5 2 2 4 5 6 3" xfId="32321"/>
    <cellStyle name="Comma 5 2 2 4 5 7" xfId="3057"/>
    <cellStyle name="Comma 5 2 2 4 5 7 2" xfId="15566"/>
    <cellStyle name="Comma 5 2 2 4 5 7 2 2" xfId="40444"/>
    <cellStyle name="Comma 5 2 2 4 5 7 3" xfId="28003"/>
    <cellStyle name="Comma 5 2 2 4 5 8" xfId="14869"/>
    <cellStyle name="Comma 5 2 2 4 5 8 2" xfId="39747"/>
    <cellStyle name="Comma 5 2 2 4 5 9" xfId="27306"/>
    <cellStyle name="Comma 5 2 2 4 6" xfId="1026"/>
    <cellStyle name="Comma 5 2 2 4 6 2" xfId="9013"/>
    <cellStyle name="Comma 5 2 2 4 6 2 2" xfId="21456"/>
    <cellStyle name="Comma 5 2 2 4 6 2 2 2" xfId="46334"/>
    <cellStyle name="Comma 5 2 2 4 6 2 3" xfId="33901"/>
    <cellStyle name="Comma 5 2 2 4 6 3" xfId="3995"/>
    <cellStyle name="Comma 5 2 2 4 6 3 2" xfId="16449"/>
    <cellStyle name="Comma 5 2 2 4 6 3 2 2" xfId="41327"/>
    <cellStyle name="Comma 5 2 2 4 6 3 3" xfId="28894"/>
    <cellStyle name="Comma 5 2 2 4 6 4" xfId="13826"/>
    <cellStyle name="Comma 5 2 2 4 6 4 2" xfId="38704"/>
    <cellStyle name="Comma 5 2 2 4 6 5" xfId="26263"/>
    <cellStyle name="Comma 5 2 2 4 7" xfId="5171"/>
    <cellStyle name="Comma 5 2 2 4 7 2" xfId="10187"/>
    <cellStyle name="Comma 5 2 2 4 7 2 2" xfId="22630"/>
    <cellStyle name="Comma 5 2 2 4 7 2 2 2" xfId="47508"/>
    <cellStyle name="Comma 5 2 2 4 7 2 3" xfId="35075"/>
    <cellStyle name="Comma 5 2 2 4 7 3" xfId="17623"/>
    <cellStyle name="Comma 5 2 2 4 7 3 2" xfId="42501"/>
    <cellStyle name="Comma 5 2 2 4 7 4" xfId="30068"/>
    <cellStyle name="Comma 5 2 2 4 8" xfId="7748"/>
    <cellStyle name="Comma 5 2 2 4 8 2" xfId="20194"/>
    <cellStyle name="Comma 5 2 2 4 8 2 2" xfId="45072"/>
    <cellStyle name="Comma 5 2 2 4 8 3" xfId="32639"/>
    <cellStyle name="Comma 5 2 2 4 9" xfId="11641"/>
    <cellStyle name="Comma 5 2 2 4 9 2" xfId="24075"/>
    <cellStyle name="Comma 5 2 2 4 9 2 2" xfId="48953"/>
    <cellStyle name="Comma 5 2 2 4 9 3" xfId="36520"/>
    <cellStyle name="Comma 5 2 2 5" xfId="372"/>
    <cellStyle name="Comma 5 2 2 5 10" xfId="13188"/>
    <cellStyle name="Comma 5 2 2 5 10 2" xfId="38066"/>
    <cellStyle name="Comma 5 2 2 5 11" xfId="25625"/>
    <cellStyle name="Comma 5 2 2 5 2" xfId="732"/>
    <cellStyle name="Comma 5 2 2 5 2 2" xfId="1293"/>
    <cellStyle name="Comma 5 2 2 5 2 2 2" xfId="9397"/>
    <cellStyle name="Comma 5 2 2 5 2 2 2 2" xfId="21840"/>
    <cellStyle name="Comma 5 2 2 5 2 2 2 2 2" xfId="46718"/>
    <cellStyle name="Comma 5 2 2 5 2 2 2 3" xfId="34285"/>
    <cellStyle name="Comma 5 2 2 5 2 2 3" xfId="4379"/>
    <cellStyle name="Comma 5 2 2 5 2 2 3 2" xfId="16833"/>
    <cellStyle name="Comma 5 2 2 5 2 2 3 2 2" xfId="41711"/>
    <cellStyle name="Comma 5 2 2 5 2 2 3 3" xfId="29278"/>
    <cellStyle name="Comma 5 2 2 5 2 2 4" xfId="14093"/>
    <cellStyle name="Comma 5 2 2 5 2 2 4 2" xfId="38971"/>
    <cellStyle name="Comma 5 2 2 5 2 2 5" xfId="26530"/>
    <cellStyle name="Comma 5 2 2 5 2 3" xfId="5438"/>
    <cellStyle name="Comma 5 2 2 5 2 3 2" xfId="10454"/>
    <cellStyle name="Comma 5 2 2 5 2 3 2 2" xfId="22897"/>
    <cellStyle name="Comma 5 2 2 5 2 3 2 2 2" xfId="47775"/>
    <cellStyle name="Comma 5 2 2 5 2 3 2 3" xfId="35342"/>
    <cellStyle name="Comma 5 2 2 5 2 3 3" xfId="17890"/>
    <cellStyle name="Comma 5 2 2 5 2 3 3 2" xfId="42768"/>
    <cellStyle name="Comma 5 2 2 5 2 3 4" xfId="30335"/>
    <cellStyle name="Comma 5 2 2 5 2 4" xfId="8513"/>
    <cellStyle name="Comma 5 2 2 5 2 4 2" xfId="20957"/>
    <cellStyle name="Comma 5 2 2 5 2 4 2 2" xfId="45835"/>
    <cellStyle name="Comma 5 2 2 5 2 4 3" xfId="33402"/>
    <cellStyle name="Comma 5 2 2 5 2 5" xfId="11908"/>
    <cellStyle name="Comma 5 2 2 5 2 5 2" xfId="24342"/>
    <cellStyle name="Comma 5 2 2 5 2 5 2 2" xfId="49220"/>
    <cellStyle name="Comma 5 2 2 5 2 5 3" xfId="36787"/>
    <cellStyle name="Comma 5 2 2 5 2 6" xfId="6990"/>
    <cellStyle name="Comma 5 2 2 5 2 6 2" xfId="19439"/>
    <cellStyle name="Comma 5 2 2 5 2 6 2 2" xfId="44317"/>
    <cellStyle name="Comma 5 2 2 5 2 6 3" xfId="31884"/>
    <cellStyle name="Comma 5 2 2 5 2 7" xfId="3444"/>
    <cellStyle name="Comma 5 2 2 5 2 7 2" xfId="15950"/>
    <cellStyle name="Comma 5 2 2 5 2 7 2 2" xfId="40828"/>
    <cellStyle name="Comma 5 2 2 5 2 7 3" xfId="28387"/>
    <cellStyle name="Comma 5 2 2 5 2 8" xfId="13535"/>
    <cellStyle name="Comma 5 2 2 5 2 8 2" xfId="38413"/>
    <cellStyle name="Comma 5 2 2 5 2 9" xfId="25972"/>
    <cellStyle name="Comma 5 2 2 5 3" xfId="1641"/>
    <cellStyle name="Comma 5 2 2 5 3 2" xfId="4917"/>
    <cellStyle name="Comma 5 2 2 5 3 2 2" xfId="9934"/>
    <cellStyle name="Comma 5 2 2 5 3 2 2 2" xfId="22377"/>
    <cellStyle name="Comma 5 2 2 5 3 2 2 2 2" xfId="47255"/>
    <cellStyle name="Comma 5 2 2 5 3 2 2 3" xfId="34822"/>
    <cellStyle name="Comma 5 2 2 5 3 2 3" xfId="17370"/>
    <cellStyle name="Comma 5 2 2 5 3 2 3 2" xfId="42248"/>
    <cellStyle name="Comma 5 2 2 5 3 2 4" xfId="29815"/>
    <cellStyle name="Comma 5 2 2 5 3 3" xfId="5787"/>
    <cellStyle name="Comma 5 2 2 5 3 3 2" xfId="10802"/>
    <cellStyle name="Comma 5 2 2 5 3 3 2 2" xfId="23245"/>
    <cellStyle name="Comma 5 2 2 5 3 3 2 2 2" xfId="48123"/>
    <cellStyle name="Comma 5 2 2 5 3 3 2 3" xfId="35690"/>
    <cellStyle name="Comma 5 2 2 5 3 3 3" xfId="18238"/>
    <cellStyle name="Comma 5 2 2 5 3 3 3 2" xfId="43116"/>
    <cellStyle name="Comma 5 2 2 5 3 3 4" xfId="30683"/>
    <cellStyle name="Comma 5 2 2 5 3 4" xfId="8341"/>
    <cellStyle name="Comma 5 2 2 5 3 4 2" xfId="20785"/>
    <cellStyle name="Comma 5 2 2 5 3 4 2 2" xfId="45663"/>
    <cellStyle name="Comma 5 2 2 5 3 4 3" xfId="33230"/>
    <cellStyle name="Comma 5 2 2 5 3 5" xfId="12256"/>
    <cellStyle name="Comma 5 2 2 5 3 5 2" xfId="24690"/>
    <cellStyle name="Comma 5 2 2 5 3 5 2 2" xfId="49568"/>
    <cellStyle name="Comma 5 2 2 5 3 5 3" xfId="37135"/>
    <cellStyle name="Comma 5 2 2 5 3 6" xfId="7528"/>
    <cellStyle name="Comma 5 2 2 5 3 6 2" xfId="19976"/>
    <cellStyle name="Comma 5 2 2 5 3 6 2 2" xfId="44854"/>
    <cellStyle name="Comma 5 2 2 5 3 6 3" xfId="32421"/>
    <cellStyle name="Comma 5 2 2 5 3 7" xfId="3272"/>
    <cellStyle name="Comma 5 2 2 5 3 7 2" xfId="15778"/>
    <cellStyle name="Comma 5 2 2 5 3 7 2 2" xfId="40656"/>
    <cellStyle name="Comma 5 2 2 5 3 7 3" xfId="28215"/>
    <cellStyle name="Comma 5 2 2 5 3 8" xfId="14441"/>
    <cellStyle name="Comma 5 2 2 5 3 8 2" xfId="39319"/>
    <cellStyle name="Comma 5 2 2 5 3 9" xfId="26878"/>
    <cellStyle name="Comma 5 2 2 5 4" xfId="2290"/>
    <cellStyle name="Comma 5 2 2 5 4 2" xfId="6315"/>
    <cellStyle name="Comma 5 2 2 5 4 2 2" xfId="11330"/>
    <cellStyle name="Comma 5 2 2 5 4 2 2 2" xfId="23773"/>
    <cellStyle name="Comma 5 2 2 5 4 2 2 2 2" xfId="48651"/>
    <cellStyle name="Comma 5 2 2 5 4 2 2 3" xfId="36218"/>
    <cellStyle name="Comma 5 2 2 5 4 2 3" xfId="18766"/>
    <cellStyle name="Comma 5 2 2 5 4 2 3 2" xfId="43644"/>
    <cellStyle name="Comma 5 2 2 5 4 2 4" xfId="31211"/>
    <cellStyle name="Comma 5 2 2 5 4 3" xfId="12784"/>
    <cellStyle name="Comma 5 2 2 5 4 3 2" xfId="25218"/>
    <cellStyle name="Comma 5 2 2 5 4 3 2 2" xfId="50096"/>
    <cellStyle name="Comma 5 2 2 5 4 3 3" xfId="37663"/>
    <cellStyle name="Comma 5 2 2 5 4 4" xfId="9225"/>
    <cellStyle name="Comma 5 2 2 5 4 4 2" xfId="21668"/>
    <cellStyle name="Comma 5 2 2 5 4 4 2 2" xfId="46546"/>
    <cellStyle name="Comma 5 2 2 5 4 4 3" xfId="34113"/>
    <cellStyle name="Comma 5 2 2 5 4 5" xfId="4207"/>
    <cellStyle name="Comma 5 2 2 5 4 5 2" xfId="16661"/>
    <cellStyle name="Comma 5 2 2 5 4 5 2 2" xfId="41539"/>
    <cellStyle name="Comma 5 2 2 5 4 5 3" xfId="29106"/>
    <cellStyle name="Comma 5 2 2 5 4 6" xfId="14969"/>
    <cellStyle name="Comma 5 2 2 5 4 6 2" xfId="39847"/>
    <cellStyle name="Comma 5 2 2 5 4 7" xfId="27406"/>
    <cellStyle name="Comma 5 2 2 5 5" xfId="1126"/>
    <cellStyle name="Comma 5 2 2 5 5 2" xfId="10287"/>
    <cellStyle name="Comma 5 2 2 5 5 2 2" xfId="22730"/>
    <cellStyle name="Comma 5 2 2 5 5 2 2 2" xfId="47608"/>
    <cellStyle name="Comma 5 2 2 5 5 2 3" xfId="35175"/>
    <cellStyle name="Comma 5 2 2 5 5 3" xfId="5271"/>
    <cellStyle name="Comma 5 2 2 5 5 3 2" xfId="17723"/>
    <cellStyle name="Comma 5 2 2 5 5 3 2 2" xfId="42601"/>
    <cellStyle name="Comma 5 2 2 5 5 3 3" xfId="30168"/>
    <cellStyle name="Comma 5 2 2 5 5 4" xfId="13926"/>
    <cellStyle name="Comma 5 2 2 5 5 4 2" xfId="38804"/>
    <cellStyle name="Comma 5 2 2 5 5 5" xfId="26363"/>
    <cellStyle name="Comma 5 2 2 5 6" xfId="7848"/>
    <cellStyle name="Comma 5 2 2 5 6 2" xfId="20294"/>
    <cellStyle name="Comma 5 2 2 5 6 2 2" xfId="45172"/>
    <cellStyle name="Comma 5 2 2 5 6 3" xfId="32739"/>
    <cellStyle name="Comma 5 2 2 5 7" xfId="11741"/>
    <cellStyle name="Comma 5 2 2 5 7 2" xfId="24175"/>
    <cellStyle name="Comma 5 2 2 5 7 2 2" xfId="49053"/>
    <cellStyle name="Comma 5 2 2 5 7 3" xfId="36620"/>
    <cellStyle name="Comma 5 2 2 5 8" xfId="6818"/>
    <cellStyle name="Comma 5 2 2 5 8 2" xfId="19267"/>
    <cellStyle name="Comma 5 2 2 5 8 2 2" xfId="44145"/>
    <cellStyle name="Comma 5 2 2 5 8 3" xfId="31712"/>
    <cellStyle name="Comma 5 2 2 5 9" xfId="2769"/>
    <cellStyle name="Comma 5 2 2 5 9 2" xfId="15287"/>
    <cellStyle name="Comma 5 2 2 5 9 2 2" xfId="40165"/>
    <cellStyle name="Comma 5 2 2 5 9 3" xfId="27724"/>
    <cellStyle name="Comma 5 2 2 6" xfId="235"/>
    <cellStyle name="Comma 5 2 2 6 10" xfId="13061"/>
    <cellStyle name="Comma 5 2 2 6 10 2" xfId="37939"/>
    <cellStyle name="Comma 5 2 2 6 11" xfId="25498"/>
    <cellStyle name="Comma 5 2 2 6 2" xfId="599"/>
    <cellStyle name="Comma 5 2 2 6 2 2" xfId="1294"/>
    <cellStyle name="Comma 5 2 2 6 2 2 2" xfId="9398"/>
    <cellStyle name="Comma 5 2 2 6 2 2 2 2" xfId="21841"/>
    <cellStyle name="Comma 5 2 2 6 2 2 2 2 2" xfId="46719"/>
    <cellStyle name="Comma 5 2 2 6 2 2 2 3" xfId="34286"/>
    <cellStyle name="Comma 5 2 2 6 2 2 3" xfId="4380"/>
    <cellStyle name="Comma 5 2 2 6 2 2 3 2" xfId="16834"/>
    <cellStyle name="Comma 5 2 2 6 2 2 3 2 2" xfId="41712"/>
    <cellStyle name="Comma 5 2 2 6 2 2 3 3" xfId="29279"/>
    <cellStyle name="Comma 5 2 2 6 2 2 4" xfId="14094"/>
    <cellStyle name="Comma 5 2 2 6 2 2 4 2" xfId="38972"/>
    <cellStyle name="Comma 5 2 2 6 2 2 5" xfId="26531"/>
    <cellStyle name="Comma 5 2 2 6 2 3" xfId="5439"/>
    <cellStyle name="Comma 5 2 2 6 2 3 2" xfId="10455"/>
    <cellStyle name="Comma 5 2 2 6 2 3 2 2" xfId="22898"/>
    <cellStyle name="Comma 5 2 2 6 2 3 2 2 2" xfId="47776"/>
    <cellStyle name="Comma 5 2 2 6 2 3 2 3" xfId="35343"/>
    <cellStyle name="Comma 5 2 2 6 2 3 3" xfId="17891"/>
    <cellStyle name="Comma 5 2 2 6 2 3 3 2" xfId="42769"/>
    <cellStyle name="Comma 5 2 2 6 2 3 4" xfId="30336"/>
    <cellStyle name="Comma 5 2 2 6 2 4" xfId="8514"/>
    <cellStyle name="Comma 5 2 2 6 2 4 2" xfId="20958"/>
    <cellStyle name="Comma 5 2 2 6 2 4 2 2" xfId="45836"/>
    <cellStyle name="Comma 5 2 2 6 2 4 3" xfId="33403"/>
    <cellStyle name="Comma 5 2 2 6 2 5" xfId="11909"/>
    <cellStyle name="Comma 5 2 2 6 2 5 2" xfId="24343"/>
    <cellStyle name="Comma 5 2 2 6 2 5 2 2" xfId="49221"/>
    <cellStyle name="Comma 5 2 2 6 2 5 3" xfId="36788"/>
    <cellStyle name="Comma 5 2 2 6 2 6" xfId="6991"/>
    <cellStyle name="Comma 5 2 2 6 2 6 2" xfId="19440"/>
    <cellStyle name="Comma 5 2 2 6 2 6 2 2" xfId="44318"/>
    <cellStyle name="Comma 5 2 2 6 2 6 3" xfId="31885"/>
    <cellStyle name="Comma 5 2 2 6 2 7" xfId="3445"/>
    <cellStyle name="Comma 5 2 2 6 2 7 2" xfId="15951"/>
    <cellStyle name="Comma 5 2 2 6 2 7 2 2" xfId="40829"/>
    <cellStyle name="Comma 5 2 2 6 2 7 3" xfId="28388"/>
    <cellStyle name="Comma 5 2 2 6 2 8" xfId="13408"/>
    <cellStyle name="Comma 5 2 2 6 2 8 2" xfId="38286"/>
    <cellStyle name="Comma 5 2 2 6 2 9" xfId="25845"/>
    <cellStyle name="Comma 5 2 2 6 3" xfId="1642"/>
    <cellStyle name="Comma 5 2 2 6 3 2" xfId="4790"/>
    <cellStyle name="Comma 5 2 2 6 3 2 2" xfId="9807"/>
    <cellStyle name="Comma 5 2 2 6 3 2 2 2" xfId="22250"/>
    <cellStyle name="Comma 5 2 2 6 3 2 2 2 2" xfId="47128"/>
    <cellStyle name="Comma 5 2 2 6 3 2 2 3" xfId="34695"/>
    <cellStyle name="Comma 5 2 2 6 3 2 3" xfId="17243"/>
    <cellStyle name="Comma 5 2 2 6 3 2 3 2" xfId="42121"/>
    <cellStyle name="Comma 5 2 2 6 3 2 4" xfId="29688"/>
    <cellStyle name="Comma 5 2 2 6 3 3" xfId="5788"/>
    <cellStyle name="Comma 5 2 2 6 3 3 2" xfId="10803"/>
    <cellStyle name="Comma 5 2 2 6 3 3 2 2" xfId="23246"/>
    <cellStyle name="Comma 5 2 2 6 3 3 2 2 2" xfId="48124"/>
    <cellStyle name="Comma 5 2 2 6 3 3 2 3" xfId="35691"/>
    <cellStyle name="Comma 5 2 2 6 3 3 3" xfId="18239"/>
    <cellStyle name="Comma 5 2 2 6 3 3 3 2" xfId="43117"/>
    <cellStyle name="Comma 5 2 2 6 3 3 4" xfId="30684"/>
    <cellStyle name="Comma 5 2 2 6 3 4" xfId="8862"/>
    <cellStyle name="Comma 5 2 2 6 3 4 2" xfId="21305"/>
    <cellStyle name="Comma 5 2 2 6 3 4 2 2" xfId="46183"/>
    <cellStyle name="Comma 5 2 2 6 3 4 3" xfId="33750"/>
    <cellStyle name="Comma 5 2 2 6 3 5" xfId="12257"/>
    <cellStyle name="Comma 5 2 2 6 3 5 2" xfId="24691"/>
    <cellStyle name="Comma 5 2 2 6 3 5 2 2" xfId="49569"/>
    <cellStyle name="Comma 5 2 2 6 3 5 3" xfId="37136"/>
    <cellStyle name="Comma 5 2 2 6 3 6" xfId="7401"/>
    <cellStyle name="Comma 5 2 2 6 3 6 2" xfId="19849"/>
    <cellStyle name="Comma 5 2 2 6 3 6 2 2" xfId="44727"/>
    <cellStyle name="Comma 5 2 2 6 3 6 3" xfId="32294"/>
    <cellStyle name="Comma 5 2 2 6 3 7" xfId="3844"/>
    <cellStyle name="Comma 5 2 2 6 3 7 2" xfId="16298"/>
    <cellStyle name="Comma 5 2 2 6 3 7 2 2" xfId="41176"/>
    <cellStyle name="Comma 5 2 2 6 3 7 3" xfId="28743"/>
    <cellStyle name="Comma 5 2 2 6 3 8" xfId="14442"/>
    <cellStyle name="Comma 5 2 2 6 3 8 2" xfId="39320"/>
    <cellStyle name="Comma 5 2 2 6 3 9" xfId="26879"/>
    <cellStyle name="Comma 5 2 2 6 4" xfId="2153"/>
    <cellStyle name="Comma 5 2 2 6 4 2" xfId="6188"/>
    <cellStyle name="Comma 5 2 2 6 4 2 2" xfId="11203"/>
    <cellStyle name="Comma 5 2 2 6 4 2 2 2" xfId="23646"/>
    <cellStyle name="Comma 5 2 2 6 4 2 2 2 2" xfId="48524"/>
    <cellStyle name="Comma 5 2 2 6 4 2 2 3" xfId="36091"/>
    <cellStyle name="Comma 5 2 2 6 4 2 3" xfId="18639"/>
    <cellStyle name="Comma 5 2 2 6 4 2 3 2" xfId="43517"/>
    <cellStyle name="Comma 5 2 2 6 4 2 4" xfId="31084"/>
    <cellStyle name="Comma 5 2 2 6 4 3" xfId="12657"/>
    <cellStyle name="Comma 5 2 2 6 4 3 2" xfId="25091"/>
    <cellStyle name="Comma 5 2 2 6 4 3 2 2" xfId="49969"/>
    <cellStyle name="Comma 5 2 2 6 4 3 3" xfId="37536"/>
    <cellStyle name="Comma 5 2 2 6 4 4" xfId="9098"/>
    <cellStyle name="Comma 5 2 2 6 4 4 2" xfId="21541"/>
    <cellStyle name="Comma 5 2 2 6 4 4 2 2" xfId="46419"/>
    <cellStyle name="Comma 5 2 2 6 4 4 3" xfId="33986"/>
    <cellStyle name="Comma 5 2 2 6 4 5" xfId="4080"/>
    <cellStyle name="Comma 5 2 2 6 4 5 2" xfId="16534"/>
    <cellStyle name="Comma 5 2 2 6 4 5 2 2" xfId="41412"/>
    <cellStyle name="Comma 5 2 2 6 4 5 3" xfId="28979"/>
    <cellStyle name="Comma 5 2 2 6 4 6" xfId="14842"/>
    <cellStyle name="Comma 5 2 2 6 4 6 2" xfId="39720"/>
    <cellStyle name="Comma 5 2 2 6 4 7" xfId="27279"/>
    <cellStyle name="Comma 5 2 2 6 5" xfId="999"/>
    <cellStyle name="Comma 5 2 2 6 5 2" xfId="10158"/>
    <cellStyle name="Comma 5 2 2 6 5 2 2" xfId="22601"/>
    <cellStyle name="Comma 5 2 2 6 5 2 2 2" xfId="47479"/>
    <cellStyle name="Comma 5 2 2 6 5 2 3" xfId="35046"/>
    <cellStyle name="Comma 5 2 2 6 5 3" xfId="5142"/>
    <cellStyle name="Comma 5 2 2 6 5 3 2" xfId="17594"/>
    <cellStyle name="Comma 5 2 2 6 5 3 2 2" xfId="42472"/>
    <cellStyle name="Comma 5 2 2 6 5 3 3" xfId="30039"/>
    <cellStyle name="Comma 5 2 2 6 5 4" xfId="13799"/>
    <cellStyle name="Comma 5 2 2 6 5 4 2" xfId="38677"/>
    <cellStyle name="Comma 5 2 2 6 5 5" xfId="26236"/>
    <cellStyle name="Comma 5 2 2 6 6" xfId="8214"/>
    <cellStyle name="Comma 5 2 2 6 6 2" xfId="20658"/>
    <cellStyle name="Comma 5 2 2 6 6 2 2" xfId="45536"/>
    <cellStyle name="Comma 5 2 2 6 6 3" xfId="33103"/>
    <cellStyle name="Comma 5 2 2 6 7" xfId="11614"/>
    <cellStyle name="Comma 5 2 2 6 7 2" xfId="24048"/>
    <cellStyle name="Comma 5 2 2 6 7 2 2" xfId="48926"/>
    <cellStyle name="Comma 5 2 2 6 7 3" xfId="36493"/>
    <cellStyle name="Comma 5 2 2 6 8" xfId="6691"/>
    <cellStyle name="Comma 5 2 2 6 8 2" xfId="19140"/>
    <cellStyle name="Comma 5 2 2 6 8 2 2" xfId="44018"/>
    <cellStyle name="Comma 5 2 2 6 8 3" xfId="31585"/>
    <cellStyle name="Comma 5 2 2 6 9" xfId="3145"/>
    <cellStyle name="Comma 5 2 2 6 9 2" xfId="15651"/>
    <cellStyle name="Comma 5 2 2 6 9 2 2" xfId="40529"/>
    <cellStyle name="Comma 5 2 2 6 9 3" xfId="28088"/>
    <cellStyle name="Comma 5 2 2 7" xfId="553"/>
    <cellStyle name="Comma 5 2 2 7 2" xfId="1285"/>
    <cellStyle name="Comma 5 2 2 7 2 2" xfId="9389"/>
    <cellStyle name="Comma 5 2 2 7 2 2 2" xfId="21832"/>
    <cellStyle name="Comma 5 2 2 7 2 2 2 2" xfId="46710"/>
    <cellStyle name="Comma 5 2 2 7 2 2 3" xfId="34277"/>
    <cellStyle name="Comma 5 2 2 7 2 3" xfId="4371"/>
    <cellStyle name="Comma 5 2 2 7 2 3 2" xfId="16825"/>
    <cellStyle name="Comma 5 2 2 7 2 3 2 2" xfId="41703"/>
    <cellStyle name="Comma 5 2 2 7 2 3 3" xfId="29270"/>
    <cellStyle name="Comma 5 2 2 7 2 4" xfId="14085"/>
    <cellStyle name="Comma 5 2 2 7 2 4 2" xfId="38963"/>
    <cellStyle name="Comma 5 2 2 7 2 5" xfId="26522"/>
    <cellStyle name="Comma 5 2 2 7 3" xfId="5430"/>
    <cellStyle name="Comma 5 2 2 7 3 2" xfId="10446"/>
    <cellStyle name="Comma 5 2 2 7 3 2 2" xfId="22889"/>
    <cellStyle name="Comma 5 2 2 7 3 2 2 2" xfId="47767"/>
    <cellStyle name="Comma 5 2 2 7 3 2 3" xfId="35334"/>
    <cellStyle name="Comma 5 2 2 7 3 3" xfId="17882"/>
    <cellStyle name="Comma 5 2 2 7 3 3 2" xfId="42760"/>
    <cellStyle name="Comma 5 2 2 7 3 4" xfId="30327"/>
    <cellStyle name="Comma 5 2 2 7 4" xfId="8505"/>
    <cellStyle name="Comma 5 2 2 7 4 2" xfId="20949"/>
    <cellStyle name="Comma 5 2 2 7 4 2 2" xfId="45827"/>
    <cellStyle name="Comma 5 2 2 7 4 3" xfId="33394"/>
    <cellStyle name="Comma 5 2 2 7 5" xfId="11900"/>
    <cellStyle name="Comma 5 2 2 7 5 2" xfId="24334"/>
    <cellStyle name="Comma 5 2 2 7 5 2 2" xfId="49212"/>
    <cellStyle name="Comma 5 2 2 7 5 3" xfId="36779"/>
    <cellStyle name="Comma 5 2 2 7 6" xfId="6982"/>
    <cellStyle name="Comma 5 2 2 7 6 2" xfId="19431"/>
    <cellStyle name="Comma 5 2 2 7 6 2 2" xfId="44309"/>
    <cellStyle name="Comma 5 2 2 7 6 3" xfId="31876"/>
    <cellStyle name="Comma 5 2 2 7 7" xfId="3436"/>
    <cellStyle name="Comma 5 2 2 7 7 2" xfId="15942"/>
    <cellStyle name="Comma 5 2 2 7 7 2 2" xfId="40820"/>
    <cellStyle name="Comma 5 2 2 7 7 3" xfId="28379"/>
    <cellStyle name="Comma 5 2 2 7 8" xfId="13363"/>
    <cellStyle name="Comma 5 2 2 7 8 2" xfId="38241"/>
    <cellStyle name="Comma 5 2 2 7 9" xfId="25800"/>
    <cellStyle name="Comma 5 2 2 8" xfId="1633"/>
    <cellStyle name="Comma 5 2 2 8 2" xfId="4745"/>
    <cellStyle name="Comma 5 2 2 8 2 2" xfId="9762"/>
    <cellStyle name="Comma 5 2 2 8 2 2 2" xfId="22205"/>
    <cellStyle name="Comma 5 2 2 8 2 2 2 2" xfId="47083"/>
    <cellStyle name="Comma 5 2 2 8 2 2 3" xfId="34650"/>
    <cellStyle name="Comma 5 2 2 8 2 3" xfId="17198"/>
    <cellStyle name="Comma 5 2 2 8 2 3 2" xfId="42076"/>
    <cellStyle name="Comma 5 2 2 8 2 4" xfId="29643"/>
    <cellStyle name="Comma 5 2 2 8 3" xfId="5779"/>
    <cellStyle name="Comma 5 2 2 8 3 2" xfId="10794"/>
    <cellStyle name="Comma 5 2 2 8 3 2 2" xfId="23237"/>
    <cellStyle name="Comma 5 2 2 8 3 2 2 2" xfId="48115"/>
    <cellStyle name="Comma 5 2 2 8 3 2 3" xfId="35682"/>
    <cellStyle name="Comma 5 2 2 8 3 3" xfId="18230"/>
    <cellStyle name="Comma 5 2 2 8 3 3 2" xfId="43108"/>
    <cellStyle name="Comma 5 2 2 8 3 4" xfId="30675"/>
    <cellStyle name="Comma 5 2 2 8 4" xfId="8021"/>
    <cellStyle name="Comma 5 2 2 8 4 2" xfId="20467"/>
    <cellStyle name="Comma 5 2 2 8 4 2 2" xfId="45345"/>
    <cellStyle name="Comma 5 2 2 8 4 3" xfId="32912"/>
    <cellStyle name="Comma 5 2 2 8 5" xfId="12248"/>
    <cellStyle name="Comma 5 2 2 8 5 2" xfId="24682"/>
    <cellStyle name="Comma 5 2 2 8 5 2 2" xfId="49560"/>
    <cellStyle name="Comma 5 2 2 8 5 3" xfId="37127"/>
    <cellStyle name="Comma 5 2 2 8 6" xfId="7356"/>
    <cellStyle name="Comma 5 2 2 8 6 2" xfId="19804"/>
    <cellStyle name="Comma 5 2 2 8 6 2 2" xfId="44682"/>
    <cellStyle name="Comma 5 2 2 8 6 3" xfId="32249"/>
    <cellStyle name="Comma 5 2 2 8 7" xfId="2945"/>
    <cellStyle name="Comma 5 2 2 8 7 2" xfId="15460"/>
    <cellStyle name="Comma 5 2 2 8 7 2 2" xfId="40338"/>
    <cellStyle name="Comma 5 2 2 8 7 3" xfId="27897"/>
    <cellStyle name="Comma 5 2 2 8 8" xfId="14433"/>
    <cellStyle name="Comma 5 2 2 8 8 2" xfId="39311"/>
    <cellStyle name="Comma 5 2 2 8 9" xfId="26870"/>
    <cellStyle name="Comma 5 2 2 9" xfId="2102"/>
    <cellStyle name="Comma 5 2 2 9 2" xfId="6143"/>
    <cellStyle name="Comma 5 2 2 9 2 2" xfId="11158"/>
    <cellStyle name="Comma 5 2 2 9 2 2 2" xfId="23601"/>
    <cellStyle name="Comma 5 2 2 9 2 2 2 2" xfId="48479"/>
    <cellStyle name="Comma 5 2 2 9 2 2 3" xfId="36046"/>
    <cellStyle name="Comma 5 2 2 9 2 3" xfId="18594"/>
    <cellStyle name="Comma 5 2 2 9 2 3 2" xfId="43472"/>
    <cellStyle name="Comma 5 2 2 9 2 4" xfId="31039"/>
    <cellStyle name="Comma 5 2 2 9 3" xfId="12612"/>
    <cellStyle name="Comma 5 2 2 9 3 2" xfId="25046"/>
    <cellStyle name="Comma 5 2 2 9 3 2 2" xfId="49924"/>
    <cellStyle name="Comma 5 2 2 9 3 3" xfId="37491"/>
    <cellStyle name="Comma 5 2 2 9 4" xfId="8907"/>
    <cellStyle name="Comma 5 2 2 9 4 2" xfId="21350"/>
    <cellStyle name="Comma 5 2 2 9 4 2 2" xfId="46228"/>
    <cellStyle name="Comma 5 2 2 9 4 3" xfId="33795"/>
    <cellStyle name="Comma 5 2 2 9 5" xfId="3889"/>
    <cellStyle name="Comma 5 2 2 9 5 2" xfId="16343"/>
    <cellStyle name="Comma 5 2 2 9 5 2 2" xfId="41221"/>
    <cellStyle name="Comma 5 2 2 9 5 3" xfId="28788"/>
    <cellStyle name="Comma 5 2 2 9 6" xfId="14797"/>
    <cellStyle name="Comma 5 2 2 9 6 2" xfId="39675"/>
    <cellStyle name="Comma 5 2 2 9 7" xfId="27234"/>
    <cellStyle name="Comma 5 2 3" xfId="164"/>
    <cellStyle name="Comma 5 2 3 10" xfId="962"/>
    <cellStyle name="Comma 5 2 3 10 2" xfId="11577"/>
    <cellStyle name="Comma 5 2 3 10 2 2" xfId="24011"/>
    <cellStyle name="Comma 5 2 3 10 2 2 2" xfId="48889"/>
    <cellStyle name="Comma 5 2 3 10 2 3" xfId="36456"/>
    <cellStyle name="Comma 5 2 3 10 3" xfId="10121"/>
    <cellStyle name="Comma 5 2 3 10 3 2" xfId="22564"/>
    <cellStyle name="Comma 5 2 3 10 3 2 2" xfId="47442"/>
    <cellStyle name="Comma 5 2 3 10 3 3" xfId="35009"/>
    <cellStyle name="Comma 5 2 3 10 4" xfId="5105"/>
    <cellStyle name="Comma 5 2 3 10 4 2" xfId="17557"/>
    <cellStyle name="Comma 5 2 3 10 4 2 2" xfId="42435"/>
    <cellStyle name="Comma 5 2 3 10 4 3" xfId="30002"/>
    <cellStyle name="Comma 5 2 3 10 5" xfId="13762"/>
    <cellStyle name="Comma 5 2 3 10 5 2" xfId="38640"/>
    <cellStyle name="Comma 5 2 3 10 6" xfId="26199"/>
    <cellStyle name="Comma 5 2 3 11" xfId="932"/>
    <cellStyle name="Comma 5 2 3 11 2" xfId="7729"/>
    <cellStyle name="Comma 5 2 3 11 2 2" xfId="20175"/>
    <cellStyle name="Comma 5 2 3 11 2 2 2" xfId="45053"/>
    <cellStyle name="Comma 5 2 3 11 2 3" xfId="32620"/>
    <cellStyle name="Comma 5 2 3 11 3" xfId="13732"/>
    <cellStyle name="Comma 5 2 3 11 3 2" xfId="38610"/>
    <cellStyle name="Comma 5 2 3 11 4" xfId="26169"/>
    <cellStyle name="Comma 5 2 3 12" xfId="11547"/>
    <cellStyle name="Comma 5 2 3 12 2" xfId="23981"/>
    <cellStyle name="Comma 5 2 3 12 2 2" xfId="48859"/>
    <cellStyle name="Comma 5 2 3 12 3" xfId="36426"/>
    <cellStyle name="Comma 5 2 3 13" xfId="6507"/>
    <cellStyle name="Comma 5 2 3 13 2" xfId="18956"/>
    <cellStyle name="Comma 5 2 3 13 2 2" xfId="43834"/>
    <cellStyle name="Comma 5 2 3 13 3" xfId="31401"/>
    <cellStyle name="Comma 5 2 3 14" xfId="2650"/>
    <cellStyle name="Comma 5 2 3 14 2" xfId="15168"/>
    <cellStyle name="Comma 5 2 3 14 2 2" xfId="40046"/>
    <cellStyle name="Comma 5 2 3 14 3" xfId="27605"/>
    <cellStyle name="Comma 5 2 3 15" xfId="12994"/>
    <cellStyle name="Comma 5 2 3 15 2" xfId="37872"/>
    <cellStyle name="Comma 5 2 3 16" xfId="25431"/>
    <cellStyle name="Comma 5 2 3 2" xfId="194"/>
    <cellStyle name="Comma 5 2 3 2 10" xfId="11679"/>
    <cellStyle name="Comma 5 2 3 2 10 2" xfId="24113"/>
    <cellStyle name="Comma 5 2 3 2 10 2 2" xfId="48991"/>
    <cellStyle name="Comma 5 2 3 2 10 3" xfId="36558"/>
    <cellStyle name="Comma 5 2 3 2 11" xfId="6539"/>
    <cellStyle name="Comma 5 2 3 2 11 2" xfId="18988"/>
    <cellStyle name="Comma 5 2 3 2 11 2 2" xfId="43866"/>
    <cellStyle name="Comma 5 2 3 2 11 3" xfId="31433"/>
    <cellStyle name="Comma 5 2 3 2 12" xfId="2707"/>
    <cellStyle name="Comma 5 2 3 2 12 2" xfId="15225"/>
    <cellStyle name="Comma 5 2 3 2 12 2 2" xfId="40103"/>
    <cellStyle name="Comma 5 2 3 2 12 3" xfId="27662"/>
    <cellStyle name="Comma 5 2 3 2 13" xfId="13024"/>
    <cellStyle name="Comma 5 2 3 2 13 2" xfId="37902"/>
    <cellStyle name="Comma 5 2 3 2 14" xfId="25461"/>
    <cellStyle name="Comma 5 2 3 2 2" xfId="517"/>
    <cellStyle name="Comma 5 2 3 2 2 10" xfId="2911"/>
    <cellStyle name="Comma 5 2 3 2 2 10 2" xfId="15429"/>
    <cellStyle name="Comma 5 2 3 2 2 10 2 2" xfId="40307"/>
    <cellStyle name="Comma 5 2 3 2 2 10 3" xfId="27866"/>
    <cellStyle name="Comma 5 2 3 2 2 11" xfId="13330"/>
    <cellStyle name="Comma 5 2 3 2 2 11 2" xfId="38208"/>
    <cellStyle name="Comma 5 2 3 2 2 12" xfId="25767"/>
    <cellStyle name="Comma 5 2 3 2 2 2" xfId="876"/>
    <cellStyle name="Comma 5 2 3 2 2 2 2" xfId="1297"/>
    <cellStyle name="Comma 5 2 3 2 2 2 2 2" xfId="9367"/>
    <cellStyle name="Comma 5 2 3 2 2 2 2 2 2" xfId="21810"/>
    <cellStyle name="Comma 5 2 3 2 2 2 2 2 2 2" xfId="46688"/>
    <cellStyle name="Comma 5 2 3 2 2 2 2 2 3" xfId="34255"/>
    <cellStyle name="Comma 5 2 3 2 2 2 2 3" xfId="4349"/>
    <cellStyle name="Comma 5 2 3 2 2 2 2 3 2" xfId="16803"/>
    <cellStyle name="Comma 5 2 3 2 2 2 2 3 2 2" xfId="41681"/>
    <cellStyle name="Comma 5 2 3 2 2 2 2 3 3" xfId="29248"/>
    <cellStyle name="Comma 5 2 3 2 2 2 2 4" xfId="14097"/>
    <cellStyle name="Comma 5 2 3 2 2 2 2 4 2" xfId="38975"/>
    <cellStyle name="Comma 5 2 3 2 2 2 2 5" xfId="26534"/>
    <cellStyle name="Comma 5 2 3 2 2 2 3" xfId="5442"/>
    <cellStyle name="Comma 5 2 3 2 2 2 3 2" xfId="10458"/>
    <cellStyle name="Comma 5 2 3 2 2 2 3 2 2" xfId="22901"/>
    <cellStyle name="Comma 5 2 3 2 2 2 3 2 2 2" xfId="47779"/>
    <cellStyle name="Comma 5 2 3 2 2 2 3 2 3" xfId="35346"/>
    <cellStyle name="Comma 5 2 3 2 2 2 3 3" xfId="17894"/>
    <cellStyle name="Comma 5 2 3 2 2 2 3 3 2" xfId="42772"/>
    <cellStyle name="Comma 5 2 3 2 2 2 3 4" xfId="30339"/>
    <cellStyle name="Comma 5 2 3 2 2 2 4" xfId="8483"/>
    <cellStyle name="Comma 5 2 3 2 2 2 4 2" xfId="20927"/>
    <cellStyle name="Comma 5 2 3 2 2 2 4 2 2" xfId="45805"/>
    <cellStyle name="Comma 5 2 3 2 2 2 4 3" xfId="33372"/>
    <cellStyle name="Comma 5 2 3 2 2 2 5" xfId="11912"/>
    <cellStyle name="Comma 5 2 3 2 2 2 5 2" xfId="24346"/>
    <cellStyle name="Comma 5 2 3 2 2 2 5 2 2" xfId="49224"/>
    <cellStyle name="Comma 5 2 3 2 2 2 5 3" xfId="36791"/>
    <cellStyle name="Comma 5 2 3 2 2 2 6" xfId="6960"/>
    <cellStyle name="Comma 5 2 3 2 2 2 6 2" xfId="19409"/>
    <cellStyle name="Comma 5 2 3 2 2 2 6 2 2" xfId="44287"/>
    <cellStyle name="Comma 5 2 3 2 2 2 6 3" xfId="31854"/>
    <cellStyle name="Comma 5 2 3 2 2 2 7" xfId="3414"/>
    <cellStyle name="Comma 5 2 3 2 2 2 7 2" xfId="15920"/>
    <cellStyle name="Comma 5 2 3 2 2 2 7 2 2" xfId="40798"/>
    <cellStyle name="Comma 5 2 3 2 2 2 7 3" xfId="28357"/>
    <cellStyle name="Comma 5 2 3 2 2 2 8" xfId="13677"/>
    <cellStyle name="Comma 5 2 3 2 2 2 8 2" xfId="38555"/>
    <cellStyle name="Comma 5 2 3 2 2 2 9" xfId="26114"/>
    <cellStyle name="Comma 5 2 3 2 2 3" xfId="1645"/>
    <cellStyle name="Comma 5 2 3 2 2 3 2" xfId="4383"/>
    <cellStyle name="Comma 5 2 3 2 2 3 2 2" xfId="9401"/>
    <cellStyle name="Comma 5 2 3 2 2 3 2 2 2" xfId="21844"/>
    <cellStyle name="Comma 5 2 3 2 2 3 2 2 2 2" xfId="46722"/>
    <cellStyle name="Comma 5 2 3 2 2 3 2 2 3" xfId="34289"/>
    <cellStyle name="Comma 5 2 3 2 2 3 2 3" xfId="16837"/>
    <cellStyle name="Comma 5 2 3 2 2 3 2 3 2" xfId="41715"/>
    <cellStyle name="Comma 5 2 3 2 2 3 2 4" xfId="29282"/>
    <cellStyle name="Comma 5 2 3 2 2 3 3" xfId="5791"/>
    <cellStyle name="Comma 5 2 3 2 2 3 3 2" xfId="10806"/>
    <cellStyle name="Comma 5 2 3 2 2 3 3 2 2" xfId="23249"/>
    <cellStyle name="Comma 5 2 3 2 2 3 3 2 2 2" xfId="48127"/>
    <cellStyle name="Comma 5 2 3 2 2 3 3 2 3" xfId="35694"/>
    <cellStyle name="Comma 5 2 3 2 2 3 3 3" xfId="18242"/>
    <cellStyle name="Comma 5 2 3 2 2 3 3 3 2" xfId="43120"/>
    <cellStyle name="Comma 5 2 3 2 2 3 3 4" xfId="30687"/>
    <cellStyle name="Comma 5 2 3 2 2 3 4" xfId="8517"/>
    <cellStyle name="Comma 5 2 3 2 2 3 4 2" xfId="20961"/>
    <cellStyle name="Comma 5 2 3 2 2 3 4 2 2" xfId="45839"/>
    <cellStyle name="Comma 5 2 3 2 2 3 4 3" xfId="33406"/>
    <cellStyle name="Comma 5 2 3 2 2 3 5" xfId="12260"/>
    <cellStyle name="Comma 5 2 3 2 2 3 5 2" xfId="24694"/>
    <cellStyle name="Comma 5 2 3 2 2 3 5 2 2" xfId="49572"/>
    <cellStyle name="Comma 5 2 3 2 2 3 5 3" xfId="37139"/>
    <cellStyle name="Comma 5 2 3 2 2 3 6" xfId="6994"/>
    <cellStyle name="Comma 5 2 3 2 2 3 6 2" xfId="19443"/>
    <cellStyle name="Comma 5 2 3 2 2 3 6 2 2" xfId="44321"/>
    <cellStyle name="Comma 5 2 3 2 2 3 6 3" xfId="31888"/>
    <cellStyle name="Comma 5 2 3 2 2 3 7" xfId="3448"/>
    <cellStyle name="Comma 5 2 3 2 2 3 7 2" xfId="15954"/>
    <cellStyle name="Comma 5 2 3 2 2 3 7 2 2" xfId="40832"/>
    <cellStyle name="Comma 5 2 3 2 2 3 7 3" xfId="28391"/>
    <cellStyle name="Comma 5 2 3 2 2 3 8" xfId="14445"/>
    <cellStyle name="Comma 5 2 3 2 2 3 8 2" xfId="39323"/>
    <cellStyle name="Comma 5 2 3 2 2 3 9" xfId="26882"/>
    <cellStyle name="Comma 5 2 3 2 2 4" xfId="2435"/>
    <cellStyle name="Comma 5 2 3 2 2 4 2" xfId="5059"/>
    <cellStyle name="Comma 5 2 3 2 2 4 2 2" xfId="10076"/>
    <cellStyle name="Comma 5 2 3 2 2 4 2 2 2" xfId="22519"/>
    <cellStyle name="Comma 5 2 3 2 2 4 2 2 2 2" xfId="47397"/>
    <cellStyle name="Comma 5 2 3 2 2 4 2 2 3" xfId="34964"/>
    <cellStyle name="Comma 5 2 3 2 2 4 2 3" xfId="17512"/>
    <cellStyle name="Comma 5 2 3 2 2 4 2 3 2" xfId="42390"/>
    <cellStyle name="Comma 5 2 3 2 2 4 2 4" xfId="29957"/>
    <cellStyle name="Comma 5 2 3 2 2 4 3" xfId="6457"/>
    <cellStyle name="Comma 5 2 3 2 2 4 3 2" xfId="11472"/>
    <cellStyle name="Comma 5 2 3 2 2 4 3 2 2" xfId="23915"/>
    <cellStyle name="Comma 5 2 3 2 2 4 3 2 2 2" xfId="48793"/>
    <cellStyle name="Comma 5 2 3 2 2 4 3 2 3" xfId="36360"/>
    <cellStyle name="Comma 5 2 3 2 2 4 3 3" xfId="18908"/>
    <cellStyle name="Comma 5 2 3 2 2 4 3 3 2" xfId="43786"/>
    <cellStyle name="Comma 5 2 3 2 2 4 3 4" xfId="31353"/>
    <cellStyle name="Comma 5 2 3 2 2 4 4" xfId="8164"/>
    <cellStyle name="Comma 5 2 3 2 2 4 4 2" xfId="20610"/>
    <cellStyle name="Comma 5 2 3 2 2 4 4 2 2" xfId="45488"/>
    <cellStyle name="Comma 5 2 3 2 2 4 4 3" xfId="33055"/>
    <cellStyle name="Comma 5 2 3 2 2 4 5" xfId="12926"/>
    <cellStyle name="Comma 5 2 3 2 2 4 5 2" xfId="25360"/>
    <cellStyle name="Comma 5 2 3 2 2 4 5 2 2" xfId="50238"/>
    <cellStyle name="Comma 5 2 3 2 2 4 5 3" xfId="37805"/>
    <cellStyle name="Comma 5 2 3 2 2 4 6" xfId="7670"/>
    <cellStyle name="Comma 5 2 3 2 2 4 6 2" xfId="20118"/>
    <cellStyle name="Comma 5 2 3 2 2 4 6 2 2" xfId="44996"/>
    <cellStyle name="Comma 5 2 3 2 2 4 6 3" xfId="32563"/>
    <cellStyle name="Comma 5 2 3 2 2 4 7" xfId="3094"/>
    <cellStyle name="Comma 5 2 3 2 2 4 7 2" xfId="15603"/>
    <cellStyle name="Comma 5 2 3 2 2 4 7 2 2" xfId="40481"/>
    <cellStyle name="Comma 5 2 3 2 2 4 7 3" xfId="28040"/>
    <cellStyle name="Comma 5 2 3 2 2 4 8" xfId="15111"/>
    <cellStyle name="Comma 5 2 3 2 2 4 8 2" xfId="39989"/>
    <cellStyle name="Comma 5 2 3 2 2 4 9" xfId="27548"/>
    <cellStyle name="Comma 5 2 3 2 2 5" xfId="1268"/>
    <cellStyle name="Comma 5 2 3 2 2 5 2" xfId="9050"/>
    <cellStyle name="Comma 5 2 3 2 2 5 2 2" xfId="21493"/>
    <cellStyle name="Comma 5 2 3 2 2 5 2 2 2" xfId="46371"/>
    <cellStyle name="Comma 5 2 3 2 2 5 2 3" xfId="33938"/>
    <cellStyle name="Comma 5 2 3 2 2 5 3" xfId="4032"/>
    <cellStyle name="Comma 5 2 3 2 2 5 3 2" xfId="16486"/>
    <cellStyle name="Comma 5 2 3 2 2 5 3 2 2" xfId="41364"/>
    <cellStyle name="Comma 5 2 3 2 2 5 3 3" xfId="28931"/>
    <cellStyle name="Comma 5 2 3 2 2 5 4" xfId="14068"/>
    <cellStyle name="Comma 5 2 3 2 2 5 4 2" xfId="38946"/>
    <cellStyle name="Comma 5 2 3 2 2 5 5" xfId="26505"/>
    <cellStyle name="Comma 5 2 3 2 2 6" xfId="5413"/>
    <cellStyle name="Comma 5 2 3 2 2 6 2" xfId="10429"/>
    <cellStyle name="Comma 5 2 3 2 2 6 2 2" xfId="22872"/>
    <cellStyle name="Comma 5 2 3 2 2 6 2 2 2" xfId="47750"/>
    <cellStyle name="Comma 5 2 3 2 2 6 2 3" xfId="35317"/>
    <cellStyle name="Comma 5 2 3 2 2 6 3" xfId="17865"/>
    <cellStyle name="Comma 5 2 3 2 2 6 3 2" xfId="42743"/>
    <cellStyle name="Comma 5 2 3 2 2 6 4" xfId="30310"/>
    <cellStyle name="Comma 5 2 3 2 2 7" xfId="7990"/>
    <cellStyle name="Comma 5 2 3 2 2 7 2" xfId="20436"/>
    <cellStyle name="Comma 5 2 3 2 2 7 2 2" xfId="45314"/>
    <cellStyle name="Comma 5 2 3 2 2 7 3" xfId="32881"/>
    <cellStyle name="Comma 5 2 3 2 2 8" xfId="11883"/>
    <cellStyle name="Comma 5 2 3 2 2 8 2" xfId="24317"/>
    <cellStyle name="Comma 5 2 3 2 2 8 2 2" xfId="49195"/>
    <cellStyle name="Comma 5 2 3 2 2 8 3" xfId="36762"/>
    <cellStyle name="Comma 5 2 3 2 2 9" xfId="6643"/>
    <cellStyle name="Comma 5 2 3 2 2 9 2" xfId="19092"/>
    <cellStyle name="Comma 5 2 3 2 2 9 2 2" xfId="43970"/>
    <cellStyle name="Comma 5 2 3 2 2 9 3" xfId="31537"/>
    <cellStyle name="Comma 5 2 3 2 3" xfId="410"/>
    <cellStyle name="Comma 5 2 3 2 3 10" xfId="13226"/>
    <cellStyle name="Comma 5 2 3 2 3 10 2" xfId="38104"/>
    <cellStyle name="Comma 5 2 3 2 3 11" xfId="25663"/>
    <cellStyle name="Comma 5 2 3 2 3 2" xfId="770"/>
    <cellStyle name="Comma 5 2 3 2 3 2 2" xfId="1298"/>
    <cellStyle name="Comma 5 2 3 2 3 2 2 2" xfId="9402"/>
    <cellStyle name="Comma 5 2 3 2 3 2 2 2 2" xfId="21845"/>
    <cellStyle name="Comma 5 2 3 2 3 2 2 2 2 2" xfId="46723"/>
    <cellStyle name="Comma 5 2 3 2 3 2 2 2 3" xfId="34290"/>
    <cellStyle name="Comma 5 2 3 2 3 2 2 3" xfId="4384"/>
    <cellStyle name="Comma 5 2 3 2 3 2 2 3 2" xfId="16838"/>
    <cellStyle name="Comma 5 2 3 2 3 2 2 3 2 2" xfId="41716"/>
    <cellStyle name="Comma 5 2 3 2 3 2 2 3 3" xfId="29283"/>
    <cellStyle name="Comma 5 2 3 2 3 2 2 4" xfId="14098"/>
    <cellStyle name="Comma 5 2 3 2 3 2 2 4 2" xfId="38976"/>
    <cellStyle name="Comma 5 2 3 2 3 2 2 5" xfId="26535"/>
    <cellStyle name="Comma 5 2 3 2 3 2 3" xfId="5443"/>
    <cellStyle name="Comma 5 2 3 2 3 2 3 2" xfId="10459"/>
    <cellStyle name="Comma 5 2 3 2 3 2 3 2 2" xfId="22902"/>
    <cellStyle name="Comma 5 2 3 2 3 2 3 2 2 2" xfId="47780"/>
    <cellStyle name="Comma 5 2 3 2 3 2 3 2 3" xfId="35347"/>
    <cellStyle name="Comma 5 2 3 2 3 2 3 3" xfId="17895"/>
    <cellStyle name="Comma 5 2 3 2 3 2 3 3 2" xfId="42773"/>
    <cellStyle name="Comma 5 2 3 2 3 2 3 4" xfId="30340"/>
    <cellStyle name="Comma 5 2 3 2 3 2 4" xfId="8518"/>
    <cellStyle name="Comma 5 2 3 2 3 2 4 2" xfId="20962"/>
    <cellStyle name="Comma 5 2 3 2 3 2 4 2 2" xfId="45840"/>
    <cellStyle name="Comma 5 2 3 2 3 2 4 3" xfId="33407"/>
    <cellStyle name="Comma 5 2 3 2 3 2 5" xfId="11913"/>
    <cellStyle name="Comma 5 2 3 2 3 2 5 2" xfId="24347"/>
    <cellStyle name="Comma 5 2 3 2 3 2 5 2 2" xfId="49225"/>
    <cellStyle name="Comma 5 2 3 2 3 2 5 3" xfId="36792"/>
    <cellStyle name="Comma 5 2 3 2 3 2 6" xfId="6995"/>
    <cellStyle name="Comma 5 2 3 2 3 2 6 2" xfId="19444"/>
    <cellStyle name="Comma 5 2 3 2 3 2 6 2 2" xfId="44322"/>
    <cellStyle name="Comma 5 2 3 2 3 2 6 3" xfId="31889"/>
    <cellStyle name="Comma 5 2 3 2 3 2 7" xfId="3449"/>
    <cellStyle name="Comma 5 2 3 2 3 2 7 2" xfId="15955"/>
    <cellStyle name="Comma 5 2 3 2 3 2 7 2 2" xfId="40833"/>
    <cellStyle name="Comma 5 2 3 2 3 2 7 3" xfId="28392"/>
    <cellStyle name="Comma 5 2 3 2 3 2 8" xfId="13573"/>
    <cellStyle name="Comma 5 2 3 2 3 2 8 2" xfId="38451"/>
    <cellStyle name="Comma 5 2 3 2 3 2 9" xfId="26010"/>
    <cellStyle name="Comma 5 2 3 2 3 3" xfId="1646"/>
    <cellStyle name="Comma 5 2 3 2 3 3 2" xfId="4955"/>
    <cellStyle name="Comma 5 2 3 2 3 3 2 2" xfId="9972"/>
    <cellStyle name="Comma 5 2 3 2 3 3 2 2 2" xfId="22415"/>
    <cellStyle name="Comma 5 2 3 2 3 3 2 2 2 2" xfId="47293"/>
    <cellStyle name="Comma 5 2 3 2 3 3 2 2 3" xfId="34860"/>
    <cellStyle name="Comma 5 2 3 2 3 3 2 3" xfId="17408"/>
    <cellStyle name="Comma 5 2 3 2 3 3 2 3 2" xfId="42286"/>
    <cellStyle name="Comma 5 2 3 2 3 3 2 4" xfId="29853"/>
    <cellStyle name="Comma 5 2 3 2 3 3 3" xfId="5792"/>
    <cellStyle name="Comma 5 2 3 2 3 3 3 2" xfId="10807"/>
    <cellStyle name="Comma 5 2 3 2 3 3 3 2 2" xfId="23250"/>
    <cellStyle name="Comma 5 2 3 2 3 3 3 2 2 2" xfId="48128"/>
    <cellStyle name="Comma 5 2 3 2 3 3 3 2 3" xfId="35695"/>
    <cellStyle name="Comma 5 2 3 2 3 3 3 3" xfId="18243"/>
    <cellStyle name="Comma 5 2 3 2 3 3 3 3 2" xfId="43121"/>
    <cellStyle name="Comma 5 2 3 2 3 3 3 4" xfId="30688"/>
    <cellStyle name="Comma 5 2 3 2 3 3 4" xfId="8379"/>
    <cellStyle name="Comma 5 2 3 2 3 3 4 2" xfId="20823"/>
    <cellStyle name="Comma 5 2 3 2 3 3 4 2 2" xfId="45701"/>
    <cellStyle name="Comma 5 2 3 2 3 3 4 3" xfId="33268"/>
    <cellStyle name="Comma 5 2 3 2 3 3 5" xfId="12261"/>
    <cellStyle name="Comma 5 2 3 2 3 3 5 2" xfId="24695"/>
    <cellStyle name="Comma 5 2 3 2 3 3 5 2 2" xfId="49573"/>
    <cellStyle name="Comma 5 2 3 2 3 3 5 3" xfId="37140"/>
    <cellStyle name="Comma 5 2 3 2 3 3 6" xfId="7566"/>
    <cellStyle name="Comma 5 2 3 2 3 3 6 2" xfId="20014"/>
    <cellStyle name="Comma 5 2 3 2 3 3 6 2 2" xfId="44892"/>
    <cellStyle name="Comma 5 2 3 2 3 3 6 3" xfId="32459"/>
    <cellStyle name="Comma 5 2 3 2 3 3 7" xfId="3310"/>
    <cellStyle name="Comma 5 2 3 2 3 3 7 2" xfId="15816"/>
    <cellStyle name="Comma 5 2 3 2 3 3 7 2 2" xfId="40694"/>
    <cellStyle name="Comma 5 2 3 2 3 3 7 3" xfId="28253"/>
    <cellStyle name="Comma 5 2 3 2 3 3 8" xfId="14446"/>
    <cellStyle name="Comma 5 2 3 2 3 3 8 2" xfId="39324"/>
    <cellStyle name="Comma 5 2 3 2 3 3 9" xfId="26883"/>
    <cellStyle name="Comma 5 2 3 2 3 4" xfId="2328"/>
    <cellStyle name="Comma 5 2 3 2 3 4 2" xfId="6353"/>
    <cellStyle name="Comma 5 2 3 2 3 4 2 2" xfId="11368"/>
    <cellStyle name="Comma 5 2 3 2 3 4 2 2 2" xfId="23811"/>
    <cellStyle name="Comma 5 2 3 2 3 4 2 2 2 2" xfId="48689"/>
    <cellStyle name="Comma 5 2 3 2 3 4 2 2 3" xfId="36256"/>
    <cellStyle name="Comma 5 2 3 2 3 4 2 3" xfId="18804"/>
    <cellStyle name="Comma 5 2 3 2 3 4 2 3 2" xfId="43682"/>
    <cellStyle name="Comma 5 2 3 2 3 4 2 4" xfId="31249"/>
    <cellStyle name="Comma 5 2 3 2 3 4 3" xfId="12822"/>
    <cellStyle name="Comma 5 2 3 2 3 4 3 2" xfId="25256"/>
    <cellStyle name="Comma 5 2 3 2 3 4 3 2 2" xfId="50134"/>
    <cellStyle name="Comma 5 2 3 2 3 4 3 3" xfId="37701"/>
    <cellStyle name="Comma 5 2 3 2 3 4 4" xfId="9263"/>
    <cellStyle name="Comma 5 2 3 2 3 4 4 2" xfId="21706"/>
    <cellStyle name="Comma 5 2 3 2 3 4 4 2 2" xfId="46584"/>
    <cellStyle name="Comma 5 2 3 2 3 4 4 3" xfId="34151"/>
    <cellStyle name="Comma 5 2 3 2 3 4 5" xfId="4245"/>
    <cellStyle name="Comma 5 2 3 2 3 4 5 2" xfId="16699"/>
    <cellStyle name="Comma 5 2 3 2 3 4 5 2 2" xfId="41577"/>
    <cellStyle name="Comma 5 2 3 2 3 4 5 3" xfId="29144"/>
    <cellStyle name="Comma 5 2 3 2 3 4 6" xfId="15007"/>
    <cellStyle name="Comma 5 2 3 2 3 4 6 2" xfId="39885"/>
    <cellStyle name="Comma 5 2 3 2 3 4 7" xfId="27444"/>
    <cellStyle name="Comma 5 2 3 2 3 5" xfId="1164"/>
    <cellStyle name="Comma 5 2 3 2 3 5 2" xfId="10325"/>
    <cellStyle name="Comma 5 2 3 2 3 5 2 2" xfId="22768"/>
    <cellStyle name="Comma 5 2 3 2 3 5 2 2 2" xfId="47646"/>
    <cellStyle name="Comma 5 2 3 2 3 5 2 3" xfId="35213"/>
    <cellStyle name="Comma 5 2 3 2 3 5 3" xfId="5309"/>
    <cellStyle name="Comma 5 2 3 2 3 5 3 2" xfId="17761"/>
    <cellStyle name="Comma 5 2 3 2 3 5 3 2 2" xfId="42639"/>
    <cellStyle name="Comma 5 2 3 2 3 5 3 3" xfId="30206"/>
    <cellStyle name="Comma 5 2 3 2 3 5 4" xfId="13964"/>
    <cellStyle name="Comma 5 2 3 2 3 5 4 2" xfId="38842"/>
    <cellStyle name="Comma 5 2 3 2 3 5 5" xfId="26401"/>
    <cellStyle name="Comma 5 2 3 2 3 6" xfId="7886"/>
    <cellStyle name="Comma 5 2 3 2 3 6 2" xfId="20332"/>
    <cellStyle name="Comma 5 2 3 2 3 6 2 2" xfId="45210"/>
    <cellStyle name="Comma 5 2 3 2 3 6 3" xfId="32777"/>
    <cellStyle name="Comma 5 2 3 2 3 7" xfId="11779"/>
    <cellStyle name="Comma 5 2 3 2 3 7 2" xfId="24213"/>
    <cellStyle name="Comma 5 2 3 2 3 7 2 2" xfId="49091"/>
    <cellStyle name="Comma 5 2 3 2 3 7 3" xfId="36658"/>
    <cellStyle name="Comma 5 2 3 2 3 8" xfId="6856"/>
    <cellStyle name="Comma 5 2 3 2 3 8 2" xfId="19305"/>
    <cellStyle name="Comma 5 2 3 2 3 8 2 2" xfId="44183"/>
    <cellStyle name="Comma 5 2 3 2 3 8 3" xfId="31750"/>
    <cellStyle name="Comma 5 2 3 2 3 9" xfId="2807"/>
    <cellStyle name="Comma 5 2 3 2 3 9 2" xfId="15325"/>
    <cellStyle name="Comma 5 2 3 2 3 9 2 2" xfId="40203"/>
    <cellStyle name="Comma 5 2 3 2 3 9 3" xfId="27762"/>
    <cellStyle name="Comma 5 2 3 2 4" xfId="308"/>
    <cellStyle name="Comma 5 2 3 2 4 2" xfId="1296"/>
    <cellStyle name="Comma 5 2 3 2 4 2 2" xfId="9163"/>
    <cellStyle name="Comma 5 2 3 2 4 2 2 2" xfId="21606"/>
    <cellStyle name="Comma 5 2 3 2 4 2 2 2 2" xfId="46484"/>
    <cellStyle name="Comma 5 2 3 2 4 2 2 3" xfId="34051"/>
    <cellStyle name="Comma 5 2 3 2 4 2 3" xfId="4145"/>
    <cellStyle name="Comma 5 2 3 2 4 2 3 2" xfId="16599"/>
    <cellStyle name="Comma 5 2 3 2 4 2 3 2 2" xfId="41477"/>
    <cellStyle name="Comma 5 2 3 2 4 2 3 3" xfId="29044"/>
    <cellStyle name="Comma 5 2 3 2 4 2 4" xfId="14096"/>
    <cellStyle name="Comma 5 2 3 2 4 2 4 2" xfId="38974"/>
    <cellStyle name="Comma 5 2 3 2 4 2 5" xfId="26533"/>
    <cellStyle name="Comma 5 2 3 2 4 3" xfId="5441"/>
    <cellStyle name="Comma 5 2 3 2 4 3 2" xfId="10457"/>
    <cellStyle name="Comma 5 2 3 2 4 3 2 2" xfId="22900"/>
    <cellStyle name="Comma 5 2 3 2 4 3 2 2 2" xfId="47778"/>
    <cellStyle name="Comma 5 2 3 2 4 3 2 3" xfId="35345"/>
    <cellStyle name="Comma 5 2 3 2 4 3 3" xfId="17893"/>
    <cellStyle name="Comma 5 2 3 2 4 3 3 2" xfId="42771"/>
    <cellStyle name="Comma 5 2 3 2 4 3 4" xfId="30338"/>
    <cellStyle name="Comma 5 2 3 2 4 4" xfId="8279"/>
    <cellStyle name="Comma 5 2 3 2 4 4 2" xfId="20723"/>
    <cellStyle name="Comma 5 2 3 2 4 4 2 2" xfId="45601"/>
    <cellStyle name="Comma 5 2 3 2 4 4 3" xfId="33168"/>
    <cellStyle name="Comma 5 2 3 2 4 5" xfId="11911"/>
    <cellStyle name="Comma 5 2 3 2 4 5 2" xfId="24345"/>
    <cellStyle name="Comma 5 2 3 2 4 5 2 2" xfId="49223"/>
    <cellStyle name="Comma 5 2 3 2 4 5 3" xfId="36790"/>
    <cellStyle name="Comma 5 2 3 2 4 6" xfId="6756"/>
    <cellStyle name="Comma 5 2 3 2 4 6 2" xfId="19205"/>
    <cellStyle name="Comma 5 2 3 2 4 6 2 2" xfId="44083"/>
    <cellStyle name="Comma 5 2 3 2 4 6 3" xfId="31650"/>
    <cellStyle name="Comma 5 2 3 2 4 7" xfId="3210"/>
    <cellStyle name="Comma 5 2 3 2 4 7 2" xfId="15716"/>
    <cellStyle name="Comma 5 2 3 2 4 7 2 2" xfId="40594"/>
    <cellStyle name="Comma 5 2 3 2 4 7 3" xfId="28153"/>
    <cellStyle name="Comma 5 2 3 2 4 8" xfId="13126"/>
    <cellStyle name="Comma 5 2 3 2 4 8 2" xfId="38004"/>
    <cellStyle name="Comma 5 2 3 2 4 9" xfId="25563"/>
    <cellStyle name="Comma 5 2 3 2 5" xfId="669"/>
    <cellStyle name="Comma 5 2 3 2 5 2" xfId="1644"/>
    <cellStyle name="Comma 5 2 3 2 5 2 2" xfId="9400"/>
    <cellStyle name="Comma 5 2 3 2 5 2 2 2" xfId="21843"/>
    <cellStyle name="Comma 5 2 3 2 5 2 2 2 2" xfId="46721"/>
    <cellStyle name="Comma 5 2 3 2 5 2 2 3" xfId="34288"/>
    <cellStyle name="Comma 5 2 3 2 5 2 3" xfId="4382"/>
    <cellStyle name="Comma 5 2 3 2 5 2 3 2" xfId="16836"/>
    <cellStyle name="Comma 5 2 3 2 5 2 3 2 2" xfId="41714"/>
    <cellStyle name="Comma 5 2 3 2 5 2 3 3" xfId="29281"/>
    <cellStyle name="Comma 5 2 3 2 5 2 4" xfId="14444"/>
    <cellStyle name="Comma 5 2 3 2 5 2 4 2" xfId="39322"/>
    <cellStyle name="Comma 5 2 3 2 5 2 5" xfId="26881"/>
    <cellStyle name="Comma 5 2 3 2 5 3" xfId="5790"/>
    <cellStyle name="Comma 5 2 3 2 5 3 2" xfId="10805"/>
    <cellStyle name="Comma 5 2 3 2 5 3 2 2" xfId="23248"/>
    <cellStyle name="Comma 5 2 3 2 5 3 2 2 2" xfId="48126"/>
    <cellStyle name="Comma 5 2 3 2 5 3 2 3" xfId="35693"/>
    <cellStyle name="Comma 5 2 3 2 5 3 3" xfId="18241"/>
    <cellStyle name="Comma 5 2 3 2 5 3 3 2" xfId="43119"/>
    <cellStyle name="Comma 5 2 3 2 5 3 4" xfId="30686"/>
    <cellStyle name="Comma 5 2 3 2 5 4" xfId="8516"/>
    <cellStyle name="Comma 5 2 3 2 5 4 2" xfId="20960"/>
    <cellStyle name="Comma 5 2 3 2 5 4 2 2" xfId="45838"/>
    <cellStyle name="Comma 5 2 3 2 5 4 3" xfId="33405"/>
    <cellStyle name="Comma 5 2 3 2 5 5" xfId="12259"/>
    <cellStyle name="Comma 5 2 3 2 5 5 2" xfId="24693"/>
    <cellStyle name="Comma 5 2 3 2 5 5 2 2" xfId="49571"/>
    <cellStyle name="Comma 5 2 3 2 5 5 3" xfId="37138"/>
    <cellStyle name="Comma 5 2 3 2 5 6" xfId="6993"/>
    <cellStyle name="Comma 5 2 3 2 5 6 2" xfId="19442"/>
    <cellStyle name="Comma 5 2 3 2 5 6 2 2" xfId="44320"/>
    <cellStyle name="Comma 5 2 3 2 5 6 3" xfId="31887"/>
    <cellStyle name="Comma 5 2 3 2 5 7" xfId="3447"/>
    <cellStyle name="Comma 5 2 3 2 5 7 2" xfId="15953"/>
    <cellStyle name="Comma 5 2 3 2 5 7 2 2" xfId="40831"/>
    <cellStyle name="Comma 5 2 3 2 5 7 3" xfId="28390"/>
    <cellStyle name="Comma 5 2 3 2 5 8" xfId="13473"/>
    <cellStyle name="Comma 5 2 3 2 5 8 2" xfId="38351"/>
    <cellStyle name="Comma 5 2 3 2 5 9" xfId="25910"/>
    <cellStyle name="Comma 5 2 3 2 6" xfId="2226"/>
    <cellStyle name="Comma 5 2 3 2 6 2" xfId="4855"/>
    <cellStyle name="Comma 5 2 3 2 6 2 2" xfId="9872"/>
    <cellStyle name="Comma 5 2 3 2 6 2 2 2" xfId="22315"/>
    <cellStyle name="Comma 5 2 3 2 6 2 2 2 2" xfId="47193"/>
    <cellStyle name="Comma 5 2 3 2 6 2 2 3" xfId="34760"/>
    <cellStyle name="Comma 5 2 3 2 6 2 3" xfId="17308"/>
    <cellStyle name="Comma 5 2 3 2 6 2 3 2" xfId="42186"/>
    <cellStyle name="Comma 5 2 3 2 6 2 4" xfId="29753"/>
    <cellStyle name="Comma 5 2 3 2 6 3" xfId="6253"/>
    <cellStyle name="Comma 5 2 3 2 6 3 2" xfId="11268"/>
    <cellStyle name="Comma 5 2 3 2 6 3 2 2" xfId="23711"/>
    <cellStyle name="Comma 5 2 3 2 6 3 2 2 2" xfId="48589"/>
    <cellStyle name="Comma 5 2 3 2 6 3 2 3" xfId="36156"/>
    <cellStyle name="Comma 5 2 3 2 6 3 3" xfId="18704"/>
    <cellStyle name="Comma 5 2 3 2 6 3 3 2" xfId="43582"/>
    <cellStyle name="Comma 5 2 3 2 6 3 4" xfId="31149"/>
    <cellStyle name="Comma 5 2 3 2 6 4" xfId="8060"/>
    <cellStyle name="Comma 5 2 3 2 6 4 2" xfId="20506"/>
    <cellStyle name="Comma 5 2 3 2 6 4 2 2" xfId="45384"/>
    <cellStyle name="Comma 5 2 3 2 6 4 3" xfId="32951"/>
    <cellStyle name="Comma 5 2 3 2 6 5" xfId="12722"/>
    <cellStyle name="Comma 5 2 3 2 6 5 2" xfId="25156"/>
    <cellStyle name="Comma 5 2 3 2 6 5 2 2" xfId="50034"/>
    <cellStyle name="Comma 5 2 3 2 6 5 3" xfId="37601"/>
    <cellStyle name="Comma 5 2 3 2 6 6" xfId="7466"/>
    <cellStyle name="Comma 5 2 3 2 6 6 2" xfId="19914"/>
    <cellStyle name="Comma 5 2 3 2 6 6 2 2" xfId="44792"/>
    <cellStyle name="Comma 5 2 3 2 6 6 3" xfId="32359"/>
    <cellStyle name="Comma 5 2 3 2 6 7" xfId="2987"/>
    <cellStyle name="Comma 5 2 3 2 6 7 2" xfId="15499"/>
    <cellStyle name="Comma 5 2 3 2 6 7 2 2" xfId="40377"/>
    <cellStyle name="Comma 5 2 3 2 6 7 3" xfId="27936"/>
    <cellStyle name="Comma 5 2 3 2 6 8" xfId="14907"/>
    <cellStyle name="Comma 5 2 3 2 6 8 2" xfId="39785"/>
    <cellStyle name="Comma 5 2 3 2 6 9" xfId="27344"/>
    <cellStyle name="Comma 5 2 3 2 7" xfId="1064"/>
    <cellStyle name="Comma 5 2 3 2 7 2" xfId="8946"/>
    <cellStyle name="Comma 5 2 3 2 7 2 2" xfId="21389"/>
    <cellStyle name="Comma 5 2 3 2 7 2 2 2" xfId="46267"/>
    <cellStyle name="Comma 5 2 3 2 7 2 3" xfId="33834"/>
    <cellStyle name="Comma 5 2 3 2 7 3" xfId="3928"/>
    <cellStyle name="Comma 5 2 3 2 7 3 2" xfId="16382"/>
    <cellStyle name="Comma 5 2 3 2 7 3 2 2" xfId="41260"/>
    <cellStyle name="Comma 5 2 3 2 7 3 3" xfId="28827"/>
    <cellStyle name="Comma 5 2 3 2 7 4" xfId="13864"/>
    <cellStyle name="Comma 5 2 3 2 7 4 2" xfId="38742"/>
    <cellStyle name="Comma 5 2 3 2 7 5" xfId="26301"/>
    <cellStyle name="Comma 5 2 3 2 8" xfId="5209"/>
    <cellStyle name="Comma 5 2 3 2 8 2" xfId="10225"/>
    <cellStyle name="Comma 5 2 3 2 8 2 2" xfId="22668"/>
    <cellStyle name="Comma 5 2 3 2 8 2 2 2" xfId="47546"/>
    <cellStyle name="Comma 5 2 3 2 8 2 3" xfId="35113"/>
    <cellStyle name="Comma 5 2 3 2 8 3" xfId="17661"/>
    <cellStyle name="Comma 5 2 3 2 8 3 2" xfId="42539"/>
    <cellStyle name="Comma 5 2 3 2 8 4" xfId="30106"/>
    <cellStyle name="Comma 5 2 3 2 9" xfId="7786"/>
    <cellStyle name="Comma 5 2 3 2 9 2" xfId="20232"/>
    <cellStyle name="Comma 5 2 3 2 9 2 2" xfId="45110"/>
    <cellStyle name="Comma 5 2 3 2 9 3" xfId="32677"/>
    <cellStyle name="Comma 5 2 3 3" xfId="353"/>
    <cellStyle name="Comma 5 2 3 3 10" xfId="6582"/>
    <cellStyle name="Comma 5 2 3 3 10 2" xfId="19031"/>
    <cellStyle name="Comma 5 2 3 3 10 2 2" xfId="43909"/>
    <cellStyle name="Comma 5 2 3 3 10 3" xfId="31476"/>
    <cellStyle name="Comma 5 2 3 3 11" xfId="2750"/>
    <cellStyle name="Comma 5 2 3 3 11 2" xfId="15268"/>
    <cellStyle name="Comma 5 2 3 3 11 2 2" xfId="40146"/>
    <cellStyle name="Comma 5 2 3 3 11 3" xfId="27705"/>
    <cellStyle name="Comma 5 2 3 3 12" xfId="13169"/>
    <cellStyle name="Comma 5 2 3 3 12 2" xfId="38047"/>
    <cellStyle name="Comma 5 2 3 3 13" xfId="25606"/>
    <cellStyle name="Comma 5 2 3 3 2" xfId="455"/>
    <cellStyle name="Comma 5 2 3 3 2 10" xfId="13269"/>
    <cellStyle name="Comma 5 2 3 3 2 10 2" xfId="38147"/>
    <cellStyle name="Comma 5 2 3 3 2 11" xfId="25706"/>
    <cellStyle name="Comma 5 2 3 3 2 2" xfId="815"/>
    <cellStyle name="Comma 5 2 3 3 2 2 2" xfId="1300"/>
    <cellStyle name="Comma 5 2 3 3 2 2 2 2" xfId="9404"/>
    <cellStyle name="Comma 5 2 3 3 2 2 2 2 2" xfId="21847"/>
    <cellStyle name="Comma 5 2 3 3 2 2 2 2 2 2" xfId="46725"/>
    <cellStyle name="Comma 5 2 3 3 2 2 2 2 3" xfId="34292"/>
    <cellStyle name="Comma 5 2 3 3 2 2 2 3" xfId="4386"/>
    <cellStyle name="Comma 5 2 3 3 2 2 2 3 2" xfId="16840"/>
    <cellStyle name="Comma 5 2 3 3 2 2 2 3 2 2" xfId="41718"/>
    <cellStyle name="Comma 5 2 3 3 2 2 2 3 3" xfId="29285"/>
    <cellStyle name="Comma 5 2 3 3 2 2 2 4" xfId="14100"/>
    <cellStyle name="Comma 5 2 3 3 2 2 2 4 2" xfId="38978"/>
    <cellStyle name="Comma 5 2 3 3 2 2 2 5" xfId="26537"/>
    <cellStyle name="Comma 5 2 3 3 2 2 3" xfId="5445"/>
    <cellStyle name="Comma 5 2 3 3 2 2 3 2" xfId="10461"/>
    <cellStyle name="Comma 5 2 3 3 2 2 3 2 2" xfId="22904"/>
    <cellStyle name="Comma 5 2 3 3 2 2 3 2 2 2" xfId="47782"/>
    <cellStyle name="Comma 5 2 3 3 2 2 3 2 3" xfId="35349"/>
    <cellStyle name="Comma 5 2 3 3 2 2 3 3" xfId="17897"/>
    <cellStyle name="Comma 5 2 3 3 2 2 3 3 2" xfId="42775"/>
    <cellStyle name="Comma 5 2 3 3 2 2 3 4" xfId="30342"/>
    <cellStyle name="Comma 5 2 3 3 2 2 4" xfId="8520"/>
    <cellStyle name="Comma 5 2 3 3 2 2 4 2" xfId="20964"/>
    <cellStyle name="Comma 5 2 3 3 2 2 4 2 2" xfId="45842"/>
    <cellStyle name="Comma 5 2 3 3 2 2 4 3" xfId="33409"/>
    <cellStyle name="Comma 5 2 3 3 2 2 5" xfId="11915"/>
    <cellStyle name="Comma 5 2 3 3 2 2 5 2" xfId="24349"/>
    <cellStyle name="Comma 5 2 3 3 2 2 5 2 2" xfId="49227"/>
    <cellStyle name="Comma 5 2 3 3 2 2 5 3" xfId="36794"/>
    <cellStyle name="Comma 5 2 3 3 2 2 6" xfId="6997"/>
    <cellStyle name="Comma 5 2 3 3 2 2 6 2" xfId="19446"/>
    <cellStyle name="Comma 5 2 3 3 2 2 6 2 2" xfId="44324"/>
    <cellStyle name="Comma 5 2 3 3 2 2 6 3" xfId="31891"/>
    <cellStyle name="Comma 5 2 3 3 2 2 7" xfId="3451"/>
    <cellStyle name="Comma 5 2 3 3 2 2 7 2" xfId="15957"/>
    <cellStyle name="Comma 5 2 3 3 2 2 7 2 2" xfId="40835"/>
    <cellStyle name="Comma 5 2 3 3 2 2 7 3" xfId="28394"/>
    <cellStyle name="Comma 5 2 3 3 2 2 8" xfId="13616"/>
    <cellStyle name="Comma 5 2 3 3 2 2 8 2" xfId="38494"/>
    <cellStyle name="Comma 5 2 3 3 2 2 9" xfId="26053"/>
    <cellStyle name="Comma 5 2 3 3 2 3" xfId="1648"/>
    <cellStyle name="Comma 5 2 3 3 2 3 2" xfId="4998"/>
    <cellStyle name="Comma 5 2 3 3 2 3 2 2" xfId="10015"/>
    <cellStyle name="Comma 5 2 3 3 2 3 2 2 2" xfId="22458"/>
    <cellStyle name="Comma 5 2 3 3 2 3 2 2 2 2" xfId="47336"/>
    <cellStyle name="Comma 5 2 3 3 2 3 2 2 3" xfId="34903"/>
    <cellStyle name="Comma 5 2 3 3 2 3 2 3" xfId="17451"/>
    <cellStyle name="Comma 5 2 3 3 2 3 2 3 2" xfId="42329"/>
    <cellStyle name="Comma 5 2 3 3 2 3 2 4" xfId="29896"/>
    <cellStyle name="Comma 5 2 3 3 2 3 3" xfId="5794"/>
    <cellStyle name="Comma 5 2 3 3 2 3 3 2" xfId="10809"/>
    <cellStyle name="Comma 5 2 3 3 2 3 3 2 2" xfId="23252"/>
    <cellStyle name="Comma 5 2 3 3 2 3 3 2 2 2" xfId="48130"/>
    <cellStyle name="Comma 5 2 3 3 2 3 3 2 3" xfId="35697"/>
    <cellStyle name="Comma 5 2 3 3 2 3 3 3" xfId="18245"/>
    <cellStyle name="Comma 5 2 3 3 2 3 3 3 2" xfId="43123"/>
    <cellStyle name="Comma 5 2 3 3 2 3 3 4" xfId="30690"/>
    <cellStyle name="Comma 5 2 3 3 2 3 4" xfId="8422"/>
    <cellStyle name="Comma 5 2 3 3 2 3 4 2" xfId="20866"/>
    <cellStyle name="Comma 5 2 3 3 2 3 4 2 2" xfId="45744"/>
    <cellStyle name="Comma 5 2 3 3 2 3 4 3" xfId="33311"/>
    <cellStyle name="Comma 5 2 3 3 2 3 5" xfId="12263"/>
    <cellStyle name="Comma 5 2 3 3 2 3 5 2" xfId="24697"/>
    <cellStyle name="Comma 5 2 3 3 2 3 5 2 2" xfId="49575"/>
    <cellStyle name="Comma 5 2 3 3 2 3 5 3" xfId="37142"/>
    <cellStyle name="Comma 5 2 3 3 2 3 6" xfId="7609"/>
    <cellStyle name="Comma 5 2 3 3 2 3 6 2" xfId="20057"/>
    <cellStyle name="Comma 5 2 3 3 2 3 6 2 2" xfId="44935"/>
    <cellStyle name="Comma 5 2 3 3 2 3 6 3" xfId="32502"/>
    <cellStyle name="Comma 5 2 3 3 2 3 7" xfId="3353"/>
    <cellStyle name="Comma 5 2 3 3 2 3 7 2" xfId="15859"/>
    <cellStyle name="Comma 5 2 3 3 2 3 7 2 2" xfId="40737"/>
    <cellStyle name="Comma 5 2 3 3 2 3 7 3" xfId="28296"/>
    <cellStyle name="Comma 5 2 3 3 2 3 8" xfId="14448"/>
    <cellStyle name="Comma 5 2 3 3 2 3 8 2" xfId="39326"/>
    <cellStyle name="Comma 5 2 3 3 2 3 9" xfId="26885"/>
    <cellStyle name="Comma 5 2 3 3 2 4" xfId="2373"/>
    <cellStyle name="Comma 5 2 3 3 2 4 2" xfId="6396"/>
    <cellStyle name="Comma 5 2 3 3 2 4 2 2" xfId="11411"/>
    <cellStyle name="Comma 5 2 3 3 2 4 2 2 2" xfId="23854"/>
    <cellStyle name="Comma 5 2 3 3 2 4 2 2 2 2" xfId="48732"/>
    <cellStyle name="Comma 5 2 3 3 2 4 2 2 3" xfId="36299"/>
    <cellStyle name="Comma 5 2 3 3 2 4 2 3" xfId="18847"/>
    <cellStyle name="Comma 5 2 3 3 2 4 2 3 2" xfId="43725"/>
    <cellStyle name="Comma 5 2 3 3 2 4 2 4" xfId="31292"/>
    <cellStyle name="Comma 5 2 3 3 2 4 3" xfId="12865"/>
    <cellStyle name="Comma 5 2 3 3 2 4 3 2" xfId="25299"/>
    <cellStyle name="Comma 5 2 3 3 2 4 3 2 2" xfId="50177"/>
    <cellStyle name="Comma 5 2 3 3 2 4 3 3" xfId="37744"/>
    <cellStyle name="Comma 5 2 3 3 2 4 4" xfId="9306"/>
    <cellStyle name="Comma 5 2 3 3 2 4 4 2" xfId="21749"/>
    <cellStyle name="Comma 5 2 3 3 2 4 4 2 2" xfId="46627"/>
    <cellStyle name="Comma 5 2 3 3 2 4 4 3" xfId="34194"/>
    <cellStyle name="Comma 5 2 3 3 2 4 5" xfId="4288"/>
    <cellStyle name="Comma 5 2 3 3 2 4 5 2" xfId="16742"/>
    <cellStyle name="Comma 5 2 3 3 2 4 5 2 2" xfId="41620"/>
    <cellStyle name="Comma 5 2 3 3 2 4 5 3" xfId="29187"/>
    <cellStyle name="Comma 5 2 3 3 2 4 6" xfId="15050"/>
    <cellStyle name="Comma 5 2 3 3 2 4 6 2" xfId="39928"/>
    <cellStyle name="Comma 5 2 3 3 2 4 7" xfId="27487"/>
    <cellStyle name="Comma 5 2 3 3 2 5" xfId="1207"/>
    <cellStyle name="Comma 5 2 3 3 2 5 2" xfId="10368"/>
    <cellStyle name="Comma 5 2 3 3 2 5 2 2" xfId="22811"/>
    <cellStyle name="Comma 5 2 3 3 2 5 2 2 2" xfId="47689"/>
    <cellStyle name="Comma 5 2 3 3 2 5 2 3" xfId="35256"/>
    <cellStyle name="Comma 5 2 3 3 2 5 3" xfId="5352"/>
    <cellStyle name="Comma 5 2 3 3 2 5 3 2" xfId="17804"/>
    <cellStyle name="Comma 5 2 3 3 2 5 3 2 2" xfId="42682"/>
    <cellStyle name="Comma 5 2 3 3 2 5 3 3" xfId="30249"/>
    <cellStyle name="Comma 5 2 3 3 2 5 4" xfId="14007"/>
    <cellStyle name="Comma 5 2 3 3 2 5 4 2" xfId="38885"/>
    <cellStyle name="Comma 5 2 3 3 2 5 5" xfId="26444"/>
    <cellStyle name="Comma 5 2 3 3 2 6" xfId="7929"/>
    <cellStyle name="Comma 5 2 3 3 2 6 2" xfId="20375"/>
    <cellStyle name="Comma 5 2 3 3 2 6 2 2" xfId="45253"/>
    <cellStyle name="Comma 5 2 3 3 2 6 3" xfId="32820"/>
    <cellStyle name="Comma 5 2 3 3 2 7" xfId="11822"/>
    <cellStyle name="Comma 5 2 3 3 2 7 2" xfId="24256"/>
    <cellStyle name="Comma 5 2 3 3 2 7 2 2" xfId="49134"/>
    <cellStyle name="Comma 5 2 3 3 2 7 3" xfId="36701"/>
    <cellStyle name="Comma 5 2 3 3 2 8" xfId="6899"/>
    <cellStyle name="Comma 5 2 3 3 2 8 2" xfId="19348"/>
    <cellStyle name="Comma 5 2 3 3 2 8 2 2" xfId="44226"/>
    <cellStyle name="Comma 5 2 3 3 2 8 3" xfId="31793"/>
    <cellStyle name="Comma 5 2 3 3 2 9" xfId="2850"/>
    <cellStyle name="Comma 5 2 3 3 2 9 2" xfId="15368"/>
    <cellStyle name="Comma 5 2 3 3 2 9 2 2" xfId="40246"/>
    <cellStyle name="Comma 5 2 3 3 2 9 3" xfId="27805"/>
    <cellStyle name="Comma 5 2 3 3 3" xfId="713"/>
    <cellStyle name="Comma 5 2 3 3 3 2" xfId="1299"/>
    <cellStyle name="Comma 5 2 3 3 3 2 2" xfId="9206"/>
    <cellStyle name="Comma 5 2 3 3 3 2 2 2" xfId="21649"/>
    <cellStyle name="Comma 5 2 3 3 3 2 2 2 2" xfId="46527"/>
    <cellStyle name="Comma 5 2 3 3 3 2 2 3" xfId="34094"/>
    <cellStyle name="Comma 5 2 3 3 3 2 3" xfId="4188"/>
    <cellStyle name="Comma 5 2 3 3 3 2 3 2" xfId="16642"/>
    <cellStyle name="Comma 5 2 3 3 3 2 3 2 2" xfId="41520"/>
    <cellStyle name="Comma 5 2 3 3 3 2 3 3" xfId="29087"/>
    <cellStyle name="Comma 5 2 3 3 3 2 4" xfId="14099"/>
    <cellStyle name="Comma 5 2 3 3 3 2 4 2" xfId="38977"/>
    <cellStyle name="Comma 5 2 3 3 3 2 5" xfId="26536"/>
    <cellStyle name="Comma 5 2 3 3 3 3" xfId="5444"/>
    <cellStyle name="Comma 5 2 3 3 3 3 2" xfId="10460"/>
    <cellStyle name="Comma 5 2 3 3 3 3 2 2" xfId="22903"/>
    <cellStyle name="Comma 5 2 3 3 3 3 2 2 2" xfId="47781"/>
    <cellStyle name="Comma 5 2 3 3 3 3 2 3" xfId="35348"/>
    <cellStyle name="Comma 5 2 3 3 3 3 3" xfId="17896"/>
    <cellStyle name="Comma 5 2 3 3 3 3 3 2" xfId="42774"/>
    <cellStyle name="Comma 5 2 3 3 3 3 4" xfId="30341"/>
    <cellStyle name="Comma 5 2 3 3 3 4" xfId="8322"/>
    <cellStyle name="Comma 5 2 3 3 3 4 2" xfId="20766"/>
    <cellStyle name="Comma 5 2 3 3 3 4 2 2" xfId="45644"/>
    <cellStyle name="Comma 5 2 3 3 3 4 3" xfId="33211"/>
    <cellStyle name="Comma 5 2 3 3 3 5" xfId="11914"/>
    <cellStyle name="Comma 5 2 3 3 3 5 2" xfId="24348"/>
    <cellStyle name="Comma 5 2 3 3 3 5 2 2" xfId="49226"/>
    <cellStyle name="Comma 5 2 3 3 3 5 3" xfId="36793"/>
    <cellStyle name="Comma 5 2 3 3 3 6" xfId="6799"/>
    <cellStyle name="Comma 5 2 3 3 3 6 2" xfId="19248"/>
    <cellStyle name="Comma 5 2 3 3 3 6 2 2" xfId="44126"/>
    <cellStyle name="Comma 5 2 3 3 3 6 3" xfId="31693"/>
    <cellStyle name="Comma 5 2 3 3 3 7" xfId="3253"/>
    <cellStyle name="Comma 5 2 3 3 3 7 2" xfId="15759"/>
    <cellStyle name="Comma 5 2 3 3 3 7 2 2" xfId="40637"/>
    <cellStyle name="Comma 5 2 3 3 3 7 3" xfId="28196"/>
    <cellStyle name="Comma 5 2 3 3 3 8" xfId="13516"/>
    <cellStyle name="Comma 5 2 3 3 3 8 2" xfId="38394"/>
    <cellStyle name="Comma 5 2 3 3 3 9" xfId="25953"/>
    <cellStyle name="Comma 5 2 3 3 4" xfId="1647"/>
    <cellStyle name="Comma 5 2 3 3 4 2" xfId="4385"/>
    <cellStyle name="Comma 5 2 3 3 4 2 2" xfId="9403"/>
    <cellStyle name="Comma 5 2 3 3 4 2 2 2" xfId="21846"/>
    <cellStyle name="Comma 5 2 3 3 4 2 2 2 2" xfId="46724"/>
    <cellStyle name="Comma 5 2 3 3 4 2 2 3" xfId="34291"/>
    <cellStyle name="Comma 5 2 3 3 4 2 3" xfId="16839"/>
    <cellStyle name="Comma 5 2 3 3 4 2 3 2" xfId="41717"/>
    <cellStyle name="Comma 5 2 3 3 4 2 4" xfId="29284"/>
    <cellStyle name="Comma 5 2 3 3 4 3" xfId="5793"/>
    <cellStyle name="Comma 5 2 3 3 4 3 2" xfId="10808"/>
    <cellStyle name="Comma 5 2 3 3 4 3 2 2" xfId="23251"/>
    <cellStyle name="Comma 5 2 3 3 4 3 2 2 2" xfId="48129"/>
    <cellStyle name="Comma 5 2 3 3 4 3 2 3" xfId="35696"/>
    <cellStyle name="Comma 5 2 3 3 4 3 3" xfId="18244"/>
    <cellStyle name="Comma 5 2 3 3 4 3 3 2" xfId="43122"/>
    <cellStyle name="Comma 5 2 3 3 4 3 4" xfId="30689"/>
    <cellStyle name="Comma 5 2 3 3 4 4" xfId="8519"/>
    <cellStyle name="Comma 5 2 3 3 4 4 2" xfId="20963"/>
    <cellStyle name="Comma 5 2 3 3 4 4 2 2" xfId="45841"/>
    <cellStyle name="Comma 5 2 3 3 4 4 3" xfId="33408"/>
    <cellStyle name="Comma 5 2 3 3 4 5" xfId="12262"/>
    <cellStyle name="Comma 5 2 3 3 4 5 2" xfId="24696"/>
    <cellStyle name="Comma 5 2 3 3 4 5 2 2" xfId="49574"/>
    <cellStyle name="Comma 5 2 3 3 4 5 3" xfId="37141"/>
    <cellStyle name="Comma 5 2 3 3 4 6" xfId="6996"/>
    <cellStyle name="Comma 5 2 3 3 4 6 2" xfId="19445"/>
    <cellStyle name="Comma 5 2 3 3 4 6 2 2" xfId="44323"/>
    <cellStyle name="Comma 5 2 3 3 4 6 3" xfId="31890"/>
    <cellStyle name="Comma 5 2 3 3 4 7" xfId="3450"/>
    <cellStyle name="Comma 5 2 3 3 4 7 2" xfId="15956"/>
    <cellStyle name="Comma 5 2 3 3 4 7 2 2" xfId="40834"/>
    <cellStyle name="Comma 5 2 3 3 4 7 3" xfId="28393"/>
    <cellStyle name="Comma 5 2 3 3 4 8" xfId="14447"/>
    <cellStyle name="Comma 5 2 3 3 4 8 2" xfId="39325"/>
    <cellStyle name="Comma 5 2 3 3 4 9" xfId="26884"/>
    <cellStyle name="Comma 5 2 3 3 5" xfId="2271"/>
    <cellStyle name="Comma 5 2 3 3 5 2" xfId="4898"/>
    <cellStyle name="Comma 5 2 3 3 5 2 2" xfId="9915"/>
    <cellStyle name="Comma 5 2 3 3 5 2 2 2" xfId="22358"/>
    <cellStyle name="Comma 5 2 3 3 5 2 2 2 2" xfId="47236"/>
    <cellStyle name="Comma 5 2 3 3 5 2 2 3" xfId="34803"/>
    <cellStyle name="Comma 5 2 3 3 5 2 3" xfId="17351"/>
    <cellStyle name="Comma 5 2 3 3 5 2 3 2" xfId="42229"/>
    <cellStyle name="Comma 5 2 3 3 5 2 4" xfId="29796"/>
    <cellStyle name="Comma 5 2 3 3 5 3" xfId="6296"/>
    <cellStyle name="Comma 5 2 3 3 5 3 2" xfId="11311"/>
    <cellStyle name="Comma 5 2 3 3 5 3 2 2" xfId="23754"/>
    <cellStyle name="Comma 5 2 3 3 5 3 2 2 2" xfId="48632"/>
    <cellStyle name="Comma 5 2 3 3 5 3 2 3" xfId="36199"/>
    <cellStyle name="Comma 5 2 3 3 5 3 3" xfId="18747"/>
    <cellStyle name="Comma 5 2 3 3 5 3 3 2" xfId="43625"/>
    <cellStyle name="Comma 5 2 3 3 5 3 4" xfId="31192"/>
    <cellStyle name="Comma 5 2 3 3 5 4" xfId="8103"/>
    <cellStyle name="Comma 5 2 3 3 5 4 2" xfId="20549"/>
    <cellStyle name="Comma 5 2 3 3 5 4 2 2" xfId="45427"/>
    <cellStyle name="Comma 5 2 3 3 5 4 3" xfId="32994"/>
    <cellStyle name="Comma 5 2 3 3 5 5" xfId="12765"/>
    <cellStyle name="Comma 5 2 3 3 5 5 2" xfId="25199"/>
    <cellStyle name="Comma 5 2 3 3 5 5 2 2" xfId="50077"/>
    <cellStyle name="Comma 5 2 3 3 5 5 3" xfId="37644"/>
    <cellStyle name="Comma 5 2 3 3 5 6" xfId="7509"/>
    <cellStyle name="Comma 5 2 3 3 5 6 2" xfId="19957"/>
    <cellStyle name="Comma 5 2 3 3 5 6 2 2" xfId="44835"/>
    <cellStyle name="Comma 5 2 3 3 5 6 3" xfId="32402"/>
    <cellStyle name="Comma 5 2 3 3 5 7" xfId="3033"/>
    <cellStyle name="Comma 5 2 3 3 5 7 2" xfId="15542"/>
    <cellStyle name="Comma 5 2 3 3 5 7 2 2" xfId="40420"/>
    <cellStyle name="Comma 5 2 3 3 5 7 3" xfId="27979"/>
    <cellStyle name="Comma 5 2 3 3 5 8" xfId="14950"/>
    <cellStyle name="Comma 5 2 3 3 5 8 2" xfId="39828"/>
    <cellStyle name="Comma 5 2 3 3 5 9" xfId="27387"/>
    <cellStyle name="Comma 5 2 3 3 6" xfId="1107"/>
    <cellStyle name="Comma 5 2 3 3 6 2" xfId="8989"/>
    <cellStyle name="Comma 5 2 3 3 6 2 2" xfId="21432"/>
    <cellStyle name="Comma 5 2 3 3 6 2 2 2" xfId="46310"/>
    <cellStyle name="Comma 5 2 3 3 6 2 3" xfId="33877"/>
    <cellStyle name="Comma 5 2 3 3 6 3" xfId="3971"/>
    <cellStyle name="Comma 5 2 3 3 6 3 2" xfId="16425"/>
    <cellStyle name="Comma 5 2 3 3 6 3 2 2" xfId="41303"/>
    <cellStyle name="Comma 5 2 3 3 6 3 3" xfId="28870"/>
    <cellStyle name="Comma 5 2 3 3 6 4" xfId="13907"/>
    <cellStyle name="Comma 5 2 3 3 6 4 2" xfId="38785"/>
    <cellStyle name="Comma 5 2 3 3 6 5" xfId="26344"/>
    <cellStyle name="Comma 5 2 3 3 7" xfId="5252"/>
    <cellStyle name="Comma 5 2 3 3 7 2" xfId="10268"/>
    <cellStyle name="Comma 5 2 3 3 7 2 2" xfId="22711"/>
    <cellStyle name="Comma 5 2 3 3 7 2 2 2" xfId="47589"/>
    <cellStyle name="Comma 5 2 3 3 7 2 3" xfId="35156"/>
    <cellStyle name="Comma 5 2 3 3 7 3" xfId="17704"/>
    <cellStyle name="Comma 5 2 3 3 7 3 2" xfId="42582"/>
    <cellStyle name="Comma 5 2 3 3 7 4" xfId="30149"/>
    <cellStyle name="Comma 5 2 3 3 8" xfId="7829"/>
    <cellStyle name="Comma 5 2 3 3 8 2" xfId="20275"/>
    <cellStyle name="Comma 5 2 3 3 8 2 2" xfId="45153"/>
    <cellStyle name="Comma 5 2 3 3 8 3" xfId="32720"/>
    <cellStyle name="Comma 5 2 3 3 9" xfId="11722"/>
    <cellStyle name="Comma 5 2 3 3 9 2" xfId="24156"/>
    <cellStyle name="Comma 5 2 3 3 9 2 2" xfId="49034"/>
    <cellStyle name="Comma 5 2 3 3 9 3" xfId="36601"/>
    <cellStyle name="Comma 5 2 3 4" xfId="272"/>
    <cellStyle name="Comma 5 2 3 4 10" xfId="6612"/>
    <cellStyle name="Comma 5 2 3 4 10 2" xfId="19061"/>
    <cellStyle name="Comma 5 2 3 4 10 2 2" xfId="43939"/>
    <cellStyle name="Comma 5 2 3 4 10 3" xfId="31506"/>
    <cellStyle name="Comma 5 2 3 4 11" xfId="2675"/>
    <cellStyle name="Comma 5 2 3 4 11 2" xfId="15193"/>
    <cellStyle name="Comma 5 2 3 4 11 2 2" xfId="40071"/>
    <cellStyle name="Comma 5 2 3 4 11 3" xfId="27630"/>
    <cellStyle name="Comma 5 2 3 4 12" xfId="13094"/>
    <cellStyle name="Comma 5 2 3 4 12 2" xfId="37972"/>
    <cellStyle name="Comma 5 2 3 4 13" xfId="25531"/>
    <cellStyle name="Comma 5 2 3 4 2" xfId="486"/>
    <cellStyle name="Comma 5 2 3 4 2 10" xfId="13299"/>
    <cellStyle name="Comma 5 2 3 4 2 10 2" xfId="38177"/>
    <cellStyle name="Comma 5 2 3 4 2 11" xfId="25736"/>
    <cellStyle name="Comma 5 2 3 4 2 2" xfId="845"/>
    <cellStyle name="Comma 5 2 3 4 2 2 2" xfId="1302"/>
    <cellStyle name="Comma 5 2 3 4 2 2 2 2" xfId="9406"/>
    <cellStyle name="Comma 5 2 3 4 2 2 2 2 2" xfId="21849"/>
    <cellStyle name="Comma 5 2 3 4 2 2 2 2 2 2" xfId="46727"/>
    <cellStyle name="Comma 5 2 3 4 2 2 2 2 3" xfId="34294"/>
    <cellStyle name="Comma 5 2 3 4 2 2 2 3" xfId="4388"/>
    <cellStyle name="Comma 5 2 3 4 2 2 2 3 2" xfId="16842"/>
    <cellStyle name="Comma 5 2 3 4 2 2 2 3 2 2" xfId="41720"/>
    <cellStyle name="Comma 5 2 3 4 2 2 2 3 3" xfId="29287"/>
    <cellStyle name="Comma 5 2 3 4 2 2 2 4" xfId="14102"/>
    <cellStyle name="Comma 5 2 3 4 2 2 2 4 2" xfId="38980"/>
    <cellStyle name="Comma 5 2 3 4 2 2 2 5" xfId="26539"/>
    <cellStyle name="Comma 5 2 3 4 2 2 3" xfId="5447"/>
    <cellStyle name="Comma 5 2 3 4 2 2 3 2" xfId="10463"/>
    <cellStyle name="Comma 5 2 3 4 2 2 3 2 2" xfId="22906"/>
    <cellStyle name="Comma 5 2 3 4 2 2 3 2 2 2" xfId="47784"/>
    <cellStyle name="Comma 5 2 3 4 2 2 3 2 3" xfId="35351"/>
    <cellStyle name="Comma 5 2 3 4 2 2 3 3" xfId="17899"/>
    <cellStyle name="Comma 5 2 3 4 2 2 3 3 2" xfId="42777"/>
    <cellStyle name="Comma 5 2 3 4 2 2 3 4" xfId="30344"/>
    <cellStyle name="Comma 5 2 3 4 2 2 4" xfId="8522"/>
    <cellStyle name="Comma 5 2 3 4 2 2 4 2" xfId="20966"/>
    <cellStyle name="Comma 5 2 3 4 2 2 4 2 2" xfId="45844"/>
    <cellStyle name="Comma 5 2 3 4 2 2 4 3" xfId="33411"/>
    <cellStyle name="Comma 5 2 3 4 2 2 5" xfId="11917"/>
    <cellStyle name="Comma 5 2 3 4 2 2 5 2" xfId="24351"/>
    <cellStyle name="Comma 5 2 3 4 2 2 5 2 2" xfId="49229"/>
    <cellStyle name="Comma 5 2 3 4 2 2 5 3" xfId="36796"/>
    <cellStyle name="Comma 5 2 3 4 2 2 6" xfId="6999"/>
    <cellStyle name="Comma 5 2 3 4 2 2 6 2" xfId="19448"/>
    <cellStyle name="Comma 5 2 3 4 2 2 6 2 2" xfId="44326"/>
    <cellStyle name="Comma 5 2 3 4 2 2 6 3" xfId="31893"/>
    <cellStyle name="Comma 5 2 3 4 2 2 7" xfId="3453"/>
    <cellStyle name="Comma 5 2 3 4 2 2 7 2" xfId="15959"/>
    <cellStyle name="Comma 5 2 3 4 2 2 7 2 2" xfId="40837"/>
    <cellStyle name="Comma 5 2 3 4 2 2 7 3" xfId="28396"/>
    <cellStyle name="Comma 5 2 3 4 2 2 8" xfId="13646"/>
    <cellStyle name="Comma 5 2 3 4 2 2 8 2" xfId="38524"/>
    <cellStyle name="Comma 5 2 3 4 2 2 9" xfId="26083"/>
    <cellStyle name="Comma 5 2 3 4 2 3" xfId="1650"/>
    <cellStyle name="Comma 5 2 3 4 2 3 2" xfId="5028"/>
    <cellStyle name="Comma 5 2 3 4 2 3 2 2" xfId="10045"/>
    <cellStyle name="Comma 5 2 3 4 2 3 2 2 2" xfId="22488"/>
    <cellStyle name="Comma 5 2 3 4 2 3 2 2 2 2" xfId="47366"/>
    <cellStyle name="Comma 5 2 3 4 2 3 2 2 3" xfId="34933"/>
    <cellStyle name="Comma 5 2 3 4 2 3 2 3" xfId="17481"/>
    <cellStyle name="Comma 5 2 3 4 2 3 2 3 2" xfId="42359"/>
    <cellStyle name="Comma 5 2 3 4 2 3 2 4" xfId="29926"/>
    <cellStyle name="Comma 5 2 3 4 2 3 3" xfId="5796"/>
    <cellStyle name="Comma 5 2 3 4 2 3 3 2" xfId="10811"/>
    <cellStyle name="Comma 5 2 3 4 2 3 3 2 2" xfId="23254"/>
    <cellStyle name="Comma 5 2 3 4 2 3 3 2 2 2" xfId="48132"/>
    <cellStyle name="Comma 5 2 3 4 2 3 3 2 3" xfId="35699"/>
    <cellStyle name="Comma 5 2 3 4 2 3 3 3" xfId="18247"/>
    <cellStyle name="Comma 5 2 3 4 2 3 3 3 2" xfId="43125"/>
    <cellStyle name="Comma 5 2 3 4 2 3 3 4" xfId="30692"/>
    <cellStyle name="Comma 5 2 3 4 2 3 4" xfId="8452"/>
    <cellStyle name="Comma 5 2 3 4 2 3 4 2" xfId="20896"/>
    <cellStyle name="Comma 5 2 3 4 2 3 4 2 2" xfId="45774"/>
    <cellStyle name="Comma 5 2 3 4 2 3 4 3" xfId="33341"/>
    <cellStyle name="Comma 5 2 3 4 2 3 5" xfId="12265"/>
    <cellStyle name="Comma 5 2 3 4 2 3 5 2" xfId="24699"/>
    <cellStyle name="Comma 5 2 3 4 2 3 5 2 2" xfId="49577"/>
    <cellStyle name="Comma 5 2 3 4 2 3 5 3" xfId="37144"/>
    <cellStyle name="Comma 5 2 3 4 2 3 6" xfId="7639"/>
    <cellStyle name="Comma 5 2 3 4 2 3 6 2" xfId="20087"/>
    <cellStyle name="Comma 5 2 3 4 2 3 6 2 2" xfId="44965"/>
    <cellStyle name="Comma 5 2 3 4 2 3 6 3" xfId="32532"/>
    <cellStyle name="Comma 5 2 3 4 2 3 7" xfId="3383"/>
    <cellStyle name="Comma 5 2 3 4 2 3 7 2" xfId="15889"/>
    <cellStyle name="Comma 5 2 3 4 2 3 7 2 2" xfId="40767"/>
    <cellStyle name="Comma 5 2 3 4 2 3 7 3" xfId="28326"/>
    <cellStyle name="Comma 5 2 3 4 2 3 8" xfId="14450"/>
    <cellStyle name="Comma 5 2 3 4 2 3 8 2" xfId="39328"/>
    <cellStyle name="Comma 5 2 3 4 2 3 9" xfId="26887"/>
    <cellStyle name="Comma 5 2 3 4 2 4" xfId="2404"/>
    <cellStyle name="Comma 5 2 3 4 2 4 2" xfId="6426"/>
    <cellStyle name="Comma 5 2 3 4 2 4 2 2" xfId="11441"/>
    <cellStyle name="Comma 5 2 3 4 2 4 2 2 2" xfId="23884"/>
    <cellStyle name="Comma 5 2 3 4 2 4 2 2 2 2" xfId="48762"/>
    <cellStyle name="Comma 5 2 3 4 2 4 2 2 3" xfId="36329"/>
    <cellStyle name="Comma 5 2 3 4 2 4 2 3" xfId="18877"/>
    <cellStyle name="Comma 5 2 3 4 2 4 2 3 2" xfId="43755"/>
    <cellStyle name="Comma 5 2 3 4 2 4 2 4" xfId="31322"/>
    <cellStyle name="Comma 5 2 3 4 2 4 3" xfId="12895"/>
    <cellStyle name="Comma 5 2 3 4 2 4 3 2" xfId="25329"/>
    <cellStyle name="Comma 5 2 3 4 2 4 3 2 2" xfId="50207"/>
    <cellStyle name="Comma 5 2 3 4 2 4 3 3" xfId="37774"/>
    <cellStyle name="Comma 5 2 3 4 2 4 4" xfId="9336"/>
    <cellStyle name="Comma 5 2 3 4 2 4 4 2" xfId="21779"/>
    <cellStyle name="Comma 5 2 3 4 2 4 4 2 2" xfId="46657"/>
    <cellStyle name="Comma 5 2 3 4 2 4 4 3" xfId="34224"/>
    <cellStyle name="Comma 5 2 3 4 2 4 5" xfId="4318"/>
    <cellStyle name="Comma 5 2 3 4 2 4 5 2" xfId="16772"/>
    <cellStyle name="Comma 5 2 3 4 2 4 5 2 2" xfId="41650"/>
    <cellStyle name="Comma 5 2 3 4 2 4 5 3" xfId="29217"/>
    <cellStyle name="Comma 5 2 3 4 2 4 6" xfId="15080"/>
    <cellStyle name="Comma 5 2 3 4 2 4 6 2" xfId="39958"/>
    <cellStyle name="Comma 5 2 3 4 2 4 7" xfId="27517"/>
    <cellStyle name="Comma 5 2 3 4 2 5" xfId="1237"/>
    <cellStyle name="Comma 5 2 3 4 2 5 2" xfId="10398"/>
    <cellStyle name="Comma 5 2 3 4 2 5 2 2" xfId="22841"/>
    <cellStyle name="Comma 5 2 3 4 2 5 2 2 2" xfId="47719"/>
    <cellStyle name="Comma 5 2 3 4 2 5 2 3" xfId="35286"/>
    <cellStyle name="Comma 5 2 3 4 2 5 3" xfId="5382"/>
    <cellStyle name="Comma 5 2 3 4 2 5 3 2" xfId="17834"/>
    <cellStyle name="Comma 5 2 3 4 2 5 3 2 2" xfId="42712"/>
    <cellStyle name="Comma 5 2 3 4 2 5 3 3" xfId="30279"/>
    <cellStyle name="Comma 5 2 3 4 2 5 4" xfId="14037"/>
    <cellStyle name="Comma 5 2 3 4 2 5 4 2" xfId="38915"/>
    <cellStyle name="Comma 5 2 3 4 2 5 5" xfId="26474"/>
    <cellStyle name="Comma 5 2 3 4 2 6" xfId="7959"/>
    <cellStyle name="Comma 5 2 3 4 2 6 2" xfId="20405"/>
    <cellStyle name="Comma 5 2 3 4 2 6 2 2" xfId="45283"/>
    <cellStyle name="Comma 5 2 3 4 2 6 3" xfId="32850"/>
    <cellStyle name="Comma 5 2 3 4 2 7" xfId="11852"/>
    <cellStyle name="Comma 5 2 3 4 2 7 2" xfId="24286"/>
    <cellStyle name="Comma 5 2 3 4 2 7 2 2" xfId="49164"/>
    <cellStyle name="Comma 5 2 3 4 2 7 3" xfId="36731"/>
    <cellStyle name="Comma 5 2 3 4 2 8" xfId="6929"/>
    <cellStyle name="Comma 5 2 3 4 2 8 2" xfId="19378"/>
    <cellStyle name="Comma 5 2 3 4 2 8 2 2" xfId="44256"/>
    <cellStyle name="Comma 5 2 3 4 2 8 3" xfId="31823"/>
    <cellStyle name="Comma 5 2 3 4 2 9" xfId="2880"/>
    <cellStyle name="Comma 5 2 3 4 2 9 2" xfId="15398"/>
    <cellStyle name="Comma 5 2 3 4 2 9 2 2" xfId="40276"/>
    <cellStyle name="Comma 5 2 3 4 2 9 3" xfId="27835"/>
    <cellStyle name="Comma 5 2 3 4 3" xfId="634"/>
    <cellStyle name="Comma 5 2 3 4 3 2" xfId="1301"/>
    <cellStyle name="Comma 5 2 3 4 3 2 2" xfId="9131"/>
    <cellStyle name="Comma 5 2 3 4 3 2 2 2" xfId="21574"/>
    <cellStyle name="Comma 5 2 3 4 3 2 2 2 2" xfId="46452"/>
    <cellStyle name="Comma 5 2 3 4 3 2 2 3" xfId="34019"/>
    <cellStyle name="Comma 5 2 3 4 3 2 3" xfId="4113"/>
    <cellStyle name="Comma 5 2 3 4 3 2 3 2" xfId="16567"/>
    <cellStyle name="Comma 5 2 3 4 3 2 3 2 2" xfId="41445"/>
    <cellStyle name="Comma 5 2 3 4 3 2 3 3" xfId="29012"/>
    <cellStyle name="Comma 5 2 3 4 3 2 4" xfId="14101"/>
    <cellStyle name="Comma 5 2 3 4 3 2 4 2" xfId="38979"/>
    <cellStyle name="Comma 5 2 3 4 3 2 5" xfId="26538"/>
    <cellStyle name="Comma 5 2 3 4 3 3" xfId="5446"/>
    <cellStyle name="Comma 5 2 3 4 3 3 2" xfId="10462"/>
    <cellStyle name="Comma 5 2 3 4 3 3 2 2" xfId="22905"/>
    <cellStyle name="Comma 5 2 3 4 3 3 2 2 2" xfId="47783"/>
    <cellStyle name="Comma 5 2 3 4 3 3 2 3" xfId="35350"/>
    <cellStyle name="Comma 5 2 3 4 3 3 3" xfId="17898"/>
    <cellStyle name="Comma 5 2 3 4 3 3 3 2" xfId="42776"/>
    <cellStyle name="Comma 5 2 3 4 3 3 4" xfId="30343"/>
    <cellStyle name="Comma 5 2 3 4 3 4" xfId="8247"/>
    <cellStyle name="Comma 5 2 3 4 3 4 2" xfId="20691"/>
    <cellStyle name="Comma 5 2 3 4 3 4 2 2" xfId="45569"/>
    <cellStyle name="Comma 5 2 3 4 3 4 3" xfId="33136"/>
    <cellStyle name="Comma 5 2 3 4 3 5" xfId="11916"/>
    <cellStyle name="Comma 5 2 3 4 3 5 2" xfId="24350"/>
    <cellStyle name="Comma 5 2 3 4 3 5 2 2" xfId="49228"/>
    <cellStyle name="Comma 5 2 3 4 3 5 3" xfId="36795"/>
    <cellStyle name="Comma 5 2 3 4 3 6" xfId="6724"/>
    <cellStyle name="Comma 5 2 3 4 3 6 2" xfId="19173"/>
    <cellStyle name="Comma 5 2 3 4 3 6 2 2" xfId="44051"/>
    <cellStyle name="Comma 5 2 3 4 3 6 3" xfId="31618"/>
    <cellStyle name="Comma 5 2 3 4 3 7" xfId="3178"/>
    <cellStyle name="Comma 5 2 3 4 3 7 2" xfId="15684"/>
    <cellStyle name="Comma 5 2 3 4 3 7 2 2" xfId="40562"/>
    <cellStyle name="Comma 5 2 3 4 3 7 3" xfId="28121"/>
    <cellStyle name="Comma 5 2 3 4 3 8" xfId="13441"/>
    <cellStyle name="Comma 5 2 3 4 3 8 2" xfId="38319"/>
    <cellStyle name="Comma 5 2 3 4 3 9" xfId="25878"/>
    <cellStyle name="Comma 5 2 3 4 4" xfId="1649"/>
    <cellStyle name="Comma 5 2 3 4 4 2" xfId="4387"/>
    <cellStyle name="Comma 5 2 3 4 4 2 2" xfId="9405"/>
    <cellStyle name="Comma 5 2 3 4 4 2 2 2" xfId="21848"/>
    <cellStyle name="Comma 5 2 3 4 4 2 2 2 2" xfId="46726"/>
    <cellStyle name="Comma 5 2 3 4 4 2 2 3" xfId="34293"/>
    <cellStyle name="Comma 5 2 3 4 4 2 3" xfId="16841"/>
    <cellStyle name="Comma 5 2 3 4 4 2 3 2" xfId="41719"/>
    <cellStyle name="Comma 5 2 3 4 4 2 4" xfId="29286"/>
    <cellStyle name="Comma 5 2 3 4 4 3" xfId="5795"/>
    <cellStyle name="Comma 5 2 3 4 4 3 2" xfId="10810"/>
    <cellStyle name="Comma 5 2 3 4 4 3 2 2" xfId="23253"/>
    <cellStyle name="Comma 5 2 3 4 4 3 2 2 2" xfId="48131"/>
    <cellStyle name="Comma 5 2 3 4 4 3 2 3" xfId="35698"/>
    <cellStyle name="Comma 5 2 3 4 4 3 3" xfId="18246"/>
    <cellStyle name="Comma 5 2 3 4 4 3 3 2" xfId="43124"/>
    <cellStyle name="Comma 5 2 3 4 4 3 4" xfId="30691"/>
    <cellStyle name="Comma 5 2 3 4 4 4" xfId="8521"/>
    <cellStyle name="Comma 5 2 3 4 4 4 2" xfId="20965"/>
    <cellStyle name="Comma 5 2 3 4 4 4 2 2" xfId="45843"/>
    <cellStyle name="Comma 5 2 3 4 4 4 3" xfId="33410"/>
    <cellStyle name="Comma 5 2 3 4 4 5" xfId="12264"/>
    <cellStyle name="Comma 5 2 3 4 4 5 2" xfId="24698"/>
    <cellStyle name="Comma 5 2 3 4 4 5 2 2" xfId="49576"/>
    <cellStyle name="Comma 5 2 3 4 4 5 3" xfId="37143"/>
    <cellStyle name="Comma 5 2 3 4 4 6" xfId="6998"/>
    <cellStyle name="Comma 5 2 3 4 4 6 2" xfId="19447"/>
    <cellStyle name="Comma 5 2 3 4 4 6 2 2" xfId="44325"/>
    <cellStyle name="Comma 5 2 3 4 4 6 3" xfId="31892"/>
    <cellStyle name="Comma 5 2 3 4 4 7" xfId="3452"/>
    <cellStyle name="Comma 5 2 3 4 4 7 2" xfId="15958"/>
    <cellStyle name="Comma 5 2 3 4 4 7 2 2" xfId="40836"/>
    <cellStyle name="Comma 5 2 3 4 4 7 3" xfId="28395"/>
    <cellStyle name="Comma 5 2 3 4 4 8" xfId="14449"/>
    <cellStyle name="Comma 5 2 3 4 4 8 2" xfId="39327"/>
    <cellStyle name="Comma 5 2 3 4 4 9" xfId="26886"/>
    <cellStyle name="Comma 5 2 3 4 5" xfId="2190"/>
    <cellStyle name="Comma 5 2 3 4 5 2" xfId="4823"/>
    <cellStyle name="Comma 5 2 3 4 5 2 2" xfId="9840"/>
    <cellStyle name="Comma 5 2 3 4 5 2 2 2" xfId="22283"/>
    <cellStyle name="Comma 5 2 3 4 5 2 2 2 2" xfId="47161"/>
    <cellStyle name="Comma 5 2 3 4 5 2 2 3" xfId="34728"/>
    <cellStyle name="Comma 5 2 3 4 5 2 3" xfId="17276"/>
    <cellStyle name="Comma 5 2 3 4 5 2 3 2" xfId="42154"/>
    <cellStyle name="Comma 5 2 3 4 5 2 4" xfId="29721"/>
    <cellStyle name="Comma 5 2 3 4 5 3" xfId="6221"/>
    <cellStyle name="Comma 5 2 3 4 5 3 2" xfId="11236"/>
    <cellStyle name="Comma 5 2 3 4 5 3 2 2" xfId="23679"/>
    <cellStyle name="Comma 5 2 3 4 5 3 2 2 2" xfId="48557"/>
    <cellStyle name="Comma 5 2 3 4 5 3 2 3" xfId="36124"/>
    <cellStyle name="Comma 5 2 3 4 5 3 3" xfId="18672"/>
    <cellStyle name="Comma 5 2 3 4 5 3 3 2" xfId="43550"/>
    <cellStyle name="Comma 5 2 3 4 5 3 4" xfId="31117"/>
    <cellStyle name="Comma 5 2 3 4 5 4" xfId="8133"/>
    <cellStyle name="Comma 5 2 3 4 5 4 2" xfId="20579"/>
    <cellStyle name="Comma 5 2 3 4 5 4 2 2" xfId="45457"/>
    <cellStyle name="Comma 5 2 3 4 5 4 3" xfId="33024"/>
    <cellStyle name="Comma 5 2 3 4 5 5" xfId="12690"/>
    <cellStyle name="Comma 5 2 3 4 5 5 2" xfId="25124"/>
    <cellStyle name="Comma 5 2 3 4 5 5 2 2" xfId="50002"/>
    <cellStyle name="Comma 5 2 3 4 5 5 3" xfId="37569"/>
    <cellStyle name="Comma 5 2 3 4 5 6" xfId="7434"/>
    <cellStyle name="Comma 5 2 3 4 5 6 2" xfId="19882"/>
    <cellStyle name="Comma 5 2 3 4 5 6 2 2" xfId="44760"/>
    <cellStyle name="Comma 5 2 3 4 5 6 3" xfId="32327"/>
    <cellStyle name="Comma 5 2 3 4 5 7" xfId="3063"/>
    <cellStyle name="Comma 5 2 3 4 5 7 2" xfId="15572"/>
    <cellStyle name="Comma 5 2 3 4 5 7 2 2" xfId="40450"/>
    <cellStyle name="Comma 5 2 3 4 5 7 3" xfId="28009"/>
    <cellStyle name="Comma 5 2 3 4 5 8" xfId="14875"/>
    <cellStyle name="Comma 5 2 3 4 5 8 2" xfId="39753"/>
    <cellStyle name="Comma 5 2 3 4 5 9" xfId="27312"/>
    <cellStyle name="Comma 5 2 3 4 6" xfId="1032"/>
    <cellStyle name="Comma 5 2 3 4 6 2" xfId="9019"/>
    <cellStyle name="Comma 5 2 3 4 6 2 2" xfId="21462"/>
    <cellStyle name="Comma 5 2 3 4 6 2 2 2" xfId="46340"/>
    <cellStyle name="Comma 5 2 3 4 6 2 3" xfId="33907"/>
    <cellStyle name="Comma 5 2 3 4 6 3" xfId="4001"/>
    <cellStyle name="Comma 5 2 3 4 6 3 2" xfId="16455"/>
    <cellStyle name="Comma 5 2 3 4 6 3 2 2" xfId="41333"/>
    <cellStyle name="Comma 5 2 3 4 6 3 3" xfId="28900"/>
    <cellStyle name="Comma 5 2 3 4 6 4" xfId="13832"/>
    <cellStyle name="Comma 5 2 3 4 6 4 2" xfId="38710"/>
    <cellStyle name="Comma 5 2 3 4 6 5" xfId="26269"/>
    <cellStyle name="Comma 5 2 3 4 7" xfId="5177"/>
    <cellStyle name="Comma 5 2 3 4 7 2" xfId="10193"/>
    <cellStyle name="Comma 5 2 3 4 7 2 2" xfId="22636"/>
    <cellStyle name="Comma 5 2 3 4 7 2 2 2" xfId="47514"/>
    <cellStyle name="Comma 5 2 3 4 7 2 3" xfId="35081"/>
    <cellStyle name="Comma 5 2 3 4 7 3" xfId="17629"/>
    <cellStyle name="Comma 5 2 3 4 7 3 2" xfId="42507"/>
    <cellStyle name="Comma 5 2 3 4 7 4" xfId="30074"/>
    <cellStyle name="Comma 5 2 3 4 8" xfId="7754"/>
    <cellStyle name="Comma 5 2 3 4 8 2" xfId="20200"/>
    <cellStyle name="Comma 5 2 3 4 8 2 2" xfId="45078"/>
    <cellStyle name="Comma 5 2 3 4 8 3" xfId="32645"/>
    <cellStyle name="Comma 5 2 3 4 9" xfId="11647"/>
    <cellStyle name="Comma 5 2 3 4 9 2" xfId="24081"/>
    <cellStyle name="Comma 5 2 3 4 9 2 2" xfId="48959"/>
    <cellStyle name="Comma 5 2 3 4 9 3" xfId="36526"/>
    <cellStyle name="Comma 5 2 3 5" xfId="378"/>
    <cellStyle name="Comma 5 2 3 5 10" xfId="13194"/>
    <cellStyle name="Comma 5 2 3 5 10 2" xfId="38072"/>
    <cellStyle name="Comma 5 2 3 5 11" xfId="25631"/>
    <cellStyle name="Comma 5 2 3 5 2" xfId="738"/>
    <cellStyle name="Comma 5 2 3 5 2 2" xfId="1303"/>
    <cellStyle name="Comma 5 2 3 5 2 2 2" xfId="9407"/>
    <cellStyle name="Comma 5 2 3 5 2 2 2 2" xfId="21850"/>
    <cellStyle name="Comma 5 2 3 5 2 2 2 2 2" xfId="46728"/>
    <cellStyle name="Comma 5 2 3 5 2 2 2 3" xfId="34295"/>
    <cellStyle name="Comma 5 2 3 5 2 2 3" xfId="4389"/>
    <cellStyle name="Comma 5 2 3 5 2 2 3 2" xfId="16843"/>
    <cellStyle name="Comma 5 2 3 5 2 2 3 2 2" xfId="41721"/>
    <cellStyle name="Comma 5 2 3 5 2 2 3 3" xfId="29288"/>
    <cellStyle name="Comma 5 2 3 5 2 2 4" xfId="14103"/>
    <cellStyle name="Comma 5 2 3 5 2 2 4 2" xfId="38981"/>
    <cellStyle name="Comma 5 2 3 5 2 2 5" xfId="26540"/>
    <cellStyle name="Comma 5 2 3 5 2 3" xfId="5448"/>
    <cellStyle name="Comma 5 2 3 5 2 3 2" xfId="10464"/>
    <cellStyle name="Comma 5 2 3 5 2 3 2 2" xfId="22907"/>
    <cellStyle name="Comma 5 2 3 5 2 3 2 2 2" xfId="47785"/>
    <cellStyle name="Comma 5 2 3 5 2 3 2 3" xfId="35352"/>
    <cellStyle name="Comma 5 2 3 5 2 3 3" xfId="17900"/>
    <cellStyle name="Comma 5 2 3 5 2 3 3 2" xfId="42778"/>
    <cellStyle name="Comma 5 2 3 5 2 3 4" xfId="30345"/>
    <cellStyle name="Comma 5 2 3 5 2 4" xfId="8523"/>
    <cellStyle name="Comma 5 2 3 5 2 4 2" xfId="20967"/>
    <cellStyle name="Comma 5 2 3 5 2 4 2 2" xfId="45845"/>
    <cellStyle name="Comma 5 2 3 5 2 4 3" xfId="33412"/>
    <cellStyle name="Comma 5 2 3 5 2 5" xfId="11918"/>
    <cellStyle name="Comma 5 2 3 5 2 5 2" xfId="24352"/>
    <cellStyle name="Comma 5 2 3 5 2 5 2 2" xfId="49230"/>
    <cellStyle name="Comma 5 2 3 5 2 5 3" xfId="36797"/>
    <cellStyle name="Comma 5 2 3 5 2 6" xfId="7000"/>
    <cellStyle name="Comma 5 2 3 5 2 6 2" xfId="19449"/>
    <cellStyle name="Comma 5 2 3 5 2 6 2 2" xfId="44327"/>
    <cellStyle name="Comma 5 2 3 5 2 6 3" xfId="31894"/>
    <cellStyle name="Comma 5 2 3 5 2 7" xfId="3454"/>
    <cellStyle name="Comma 5 2 3 5 2 7 2" xfId="15960"/>
    <cellStyle name="Comma 5 2 3 5 2 7 2 2" xfId="40838"/>
    <cellStyle name="Comma 5 2 3 5 2 7 3" xfId="28397"/>
    <cellStyle name="Comma 5 2 3 5 2 8" xfId="13541"/>
    <cellStyle name="Comma 5 2 3 5 2 8 2" xfId="38419"/>
    <cellStyle name="Comma 5 2 3 5 2 9" xfId="25978"/>
    <cellStyle name="Comma 5 2 3 5 3" xfId="1651"/>
    <cellStyle name="Comma 5 2 3 5 3 2" xfId="4923"/>
    <cellStyle name="Comma 5 2 3 5 3 2 2" xfId="9940"/>
    <cellStyle name="Comma 5 2 3 5 3 2 2 2" xfId="22383"/>
    <cellStyle name="Comma 5 2 3 5 3 2 2 2 2" xfId="47261"/>
    <cellStyle name="Comma 5 2 3 5 3 2 2 3" xfId="34828"/>
    <cellStyle name="Comma 5 2 3 5 3 2 3" xfId="17376"/>
    <cellStyle name="Comma 5 2 3 5 3 2 3 2" xfId="42254"/>
    <cellStyle name="Comma 5 2 3 5 3 2 4" xfId="29821"/>
    <cellStyle name="Comma 5 2 3 5 3 3" xfId="5797"/>
    <cellStyle name="Comma 5 2 3 5 3 3 2" xfId="10812"/>
    <cellStyle name="Comma 5 2 3 5 3 3 2 2" xfId="23255"/>
    <cellStyle name="Comma 5 2 3 5 3 3 2 2 2" xfId="48133"/>
    <cellStyle name="Comma 5 2 3 5 3 3 2 3" xfId="35700"/>
    <cellStyle name="Comma 5 2 3 5 3 3 3" xfId="18248"/>
    <cellStyle name="Comma 5 2 3 5 3 3 3 2" xfId="43126"/>
    <cellStyle name="Comma 5 2 3 5 3 3 4" xfId="30693"/>
    <cellStyle name="Comma 5 2 3 5 3 4" xfId="8347"/>
    <cellStyle name="Comma 5 2 3 5 3 4 2" xfId="20791"/>
    <cellStyle name="Comma 5 2 3 5 3 4 2 2" xfId="45669"/>
    <cellStyle name="Comma 5 2 3 5 3 4 3" xfId="33236"/>
    <cellStyle name="Comma 5 2 3 5 3 5" xfId="12266"/>
    <cellStyle name="Comma 5 2 3 5 3 5 2" xfId="24700"/>
    <cellStyle name="Comma 5 2 3 5 3 5 2 2" xfId="49578"/>
    <cellStyle name="Comma 5 2 3 5 3 5 3" xfId="37145"/>
    <cellStyle name="Comma 5 2 3 5 3 6" xfId="7534"/>
    <cellStyle name="Comma 5 2 3 5 3 6 2" xfId="19982"/>
    <cellStyle name="Comma 5 2 3 5 3 6 2 2" xfId="44860"/>
    <cellStyle name="Comma 5 2 3 5 3 6 3" xfId="32427"/>
    <cellStyle name="Comma 5 2 3 5 3 7" xfId="3278"/>
    <cellStyle name="Comma 5 2 3 5 3 7 2" xfId="15784"/>
    <cellStyle name="Comma 5 2 3 5 3 7 2 2" xfId="40662"/>
    <cellStyle name="Comma 5 2 3 5 3 7 3" xfId="28221"/>
    <cellStyle name="Comma 5 2 3 5 3 8" xfId="14451"/>
    <cellStyle name="Comma 5 2 3 5 3 8 2" xfId="39329"/>
    <cellStyle name="Comma 5 2 3 5 3 9" xfId="26888"/>
    <cellStyle name="Comma 5 2 3 5 4" xfId="2296"/>
    <cellStyle name="Comma 5 2 3 5 4 2" xfId="6321"/>
    <cellStyle name="Comma 5 2 3 5 4 2 2" xfId="11336"/>
    <cellStyle name="Comma 5 2 3 5 4 2 2 2" xfId="23779"/>
    <cellStyle name="Comma 5 2 3 5 4 2 2 2 2" xfId="48657"/>
    <cellStyle name="Comma 5 2 3 5 4 2 2 3" xfId="36224"/>
    <cellStyle name="Comma 5 2 3 5 4 2 3" xfId="18772"/>
    <cellStyle name="Comma 5 2 3 5 4 2 3 2" xfId="43650"/>
    <cellStyle name="Comma 5 2 3 5 4 2 4" xfId="31217"/>
    <cellStyle name="Comma 5 2 3 5 4 3" xfId="12790"/>
    <cellStyle name="Comma 5 2 3 5 4 3 2" xfId="25224"/>
    <cellStyle name="Comma 5 2 3 5 4 3 2 2" xfId="50102"/>
    <cellStyle name="Comma 5 2 3 5 4 3 3" xfId="37669"/>
    <cellStyle name="Comma 5 2 3 5 4 4" xfId="9231"/>
    <cellStyle name="Comma 5 2 3 5 4 4 2" xfId="21674"/>
    <cellStyle name="Comma 5 2 3 5 4 4 2 2" xfId="46552"/>
    <cellStyle name="Comma 5 2 3 5 4 4 3" xfId="34119"/>
    <cellStyle name="Comma 5 2 3 5 4 5" xfId="4213"/>
    <cellStyle name="Comma 5 2 3 5 4 5 2" xfId="16667"/>
    <cellStyle name="Comma 5 2 3 5 4 5 2 2" xfId="41545"/>
    <cellStyle name="Comma 5 2 3 5 4 5 3" xfId="29112"/>
    <cellStyle name="Comma 5 2 3 5 4 6" xfId="14975"/>
    <cellStyle name="Comma 5 2 3 5 4 6 2" xfId="39853"/>
    <cellStyle name="Comma 5 2 3 5 4 7" xfId="27412"/>
    <cellStyle name="Comma 5 2 3 5 5" xfId="1132"/>
    <cellStyle name="Comma 5 2 3 5 5 2" xfId="10293"/>
    <cellStyle name="Comma 5 2 3 5 5 2 2" xfId="22736"/>
    <cellStyle name="Comma 5 2 3 5 5 2 2 2" xfId="47614"/>
    <cellStyle name="Comma 5 2 3 5 5 2 3" xfId="35181"/>
    <cellStyle name="Comma 5 2 3 5 5 3" xfId="5277"/>
    <cellStyle name="Comma 5 2 3 5 5 3 2" xfId="17729"/>
    <cellStyle name="Comma 5 2 3 5 5 3 2 2" xfId="42607"/>
    <cellStyle name="Comma 5 2 3 5 5 3 3" xfId="30174"/>
    <cellStyle name="Comma 5 2 3 5 5 4" xfId="13932"/>
    <cellStyle name="Comma 5 2 3 5 5 4 2" xfId="38810"/>
    <cellStyle name="Comma 5 2 3 5 5 5" xfId="26369"/>
    <cellStyle name="Comma 5 2 3 5 6" xfId="7854"/>
    <cellStyle name="Comma 5 2 3 5 6 2" xfId="20300"/>
    <cellStyle name="Comma 5 2 3 5 6 2 2" xfId="45178"/>
    <cellStyle name="Comma 5 2 3 5 6 3" xfId="32745"/>
    <cellStyle name="Comma 5 2 3 5 7" xfId="11747"/>
    <cellStyle name="Comma 5 2 3 5 7 2" xfId="24181"/>
    <cellStyle name="Comma 5 2 3 5 7 2 2" xfId="49059"/>
    <cellStyle name="Comma 5 2 3 5 7 3" xfId="36626"/>
    <cellStyle name="Comma 5 2 3 5 8" xfId="6824"/>
    <cellStyle name="Comma 5 2 3 5 8 2" xfId="19273"/>
    <cellStyle name="Comma 5 2 3 5 8 2 2" xfId="44151"/>
    <cellStyle name="Comma 5 2 3 5 8 3" xfId="31718"/>
    <cellStyle name="Comma 5 2 3 5 9" xfId="2775"/>
    <cellStyle name="Comma 5 2 3 5 9 2" xfId="15293"/>
    <cellStyle name="Comma 5 2 3 5 9 2 2" xfId="40171"/>
    <cellStyle name="Comma 5 2 3 5 9 3" xfId="27730"/>
    <cellStyle name="Comma 5 2 3 6" xfId="243"/>
    <cellStyle name="Comma 5 2 3 6 10" xfId="13069"/>
    <cellStyle name="Comma 5 2 3 6 10 2" xfId="37947"/>
    <cellStyle name="Comma 5 2 3 6 11" xfId="25506"/>
    <cellStyle name="Comma 5 2 3 6 2" xfId="607"/>
    <cellStyle name="Comma 5 2 3 6 2 2" xfId="1304"/>
    <cellStyle name="Comma 5 2 3 6 2 2 2" xfId="9408"/>
    <cellStyle name="Comma 5 2 3 6 2 2 2 2" xfId="21851"/>
    <cellStyle name="Comma 5 2 3 6 2 2 2 2 2" xfId="46729"/>
    <cellStyle name="Comma 5 2 3 6 2 2 2 3" xfId="34296"/>
    <cellStyle name="Comma 5 2 3 6 2 2 3" xfId="4390"/>
    <cellStyle name="Comma 5 2 3 6 2 2 3 2" xfId="16844"/>
    <cellStyle name="Comma 5 2 3 6 2 2 3 2 2" xfId="41722"/>
    <cellStyle name="Comma 5 2 3 6 2 2 3 3" xfId="29289"/>
    <cellStyle name="Comma 5 2 3 6 2 2 4" xfId="14104"/>
    <cellStyle name="Comma 5 2 3 6 2 2 4 2" xfId="38982"/>
    <cellStyle name="Comma 5 2 3 6 2 2 5" xfId="26541"/>
    <cellStyle name="Comma 5 2 3 6 2 3" xfId="5449"/>
    <cellStyle name="Comma 5 2 3 6 2 3 2" xfId="10465"/>
    <cellStyle name="Comma 5 2 3 6 2 3 2 2" xfId="22908"/>
    <cellStyle name="Comma 5 2 3 6 2 3 2 2 2" xfId="47786"/>
    <cellStyle name="Comma 5 2 3 6 2 3 2 3" xfId="35353"/>
    <cellStyle name="Comma 5 2 3 6 2 3 3" xfId="17901"/>
    <cellStyle name="Comma 5 2 3 6 2 3 3 2" xfId="42779"/>
    <cellStyle name="Comma 5 2 3 6 2 3 4" xfId="30346"/>
    <cellStyle name="Comma 5 2 3 6 2 4" xfId="8524"/>
    <cellStyle name="Comma 5 2 3 6 2 4 2" xfId="20968"/>
    <cellStyle name="Comma 5 2 3 6 2 4 2 2" xfId="45846"/>
    <cellStyle name="Comma 5 2 3 6 2 4 3" xfId="33413"/>
    <cellStyle name="Comma 5 2 3 6 2 5" xfId="11919"/>
    <cellStyle name="Comma 5 2 3 6 2 5 2" xfId="24353"/>
    <cellStyle name="Comma 5 2 3 6 2 5 2 2" xfId="49231"/>
    <cellStyle name="Comma 5 2 3 6 2 5 3" xfId="36798"/>
    <cellStyle name="Comma 5 2 3 6 2 6" xfId="7001"/>
    <cellStyle name="Comma 5 2 3 6 2 6 2" xfId="19450"/>
    <cellStyle name="Comma 5 2 3 6 2 6 2 2" xfId="44328"/>
    <cellStyle name="Comma 5 2 3 6 2 6 3" xfId="31895"/>
    <cellStyle name="Comma 5 2 3 6 2 7" xfId="3455"/>
    <cellStyle name="Comma 5 2 3 6 2 7 2" xfId="15961"/>
    <cellStyle name="Comma 5 2 3 6 2 7 2 2" xfId="40839"/>
    <cellStyle name="Comma 5 2 3 6 2 7 3" xfId="28398"/>
    <cellStyle name="Comma 5 2 3 6 2 8" xfId="13416"/>
    <cellStyle name="Comma 5 2 3 6 2 8 2" xfId="38294"/>
    <cellStyle name="Comma 5 2 3 6 2 9" xfId="25853"/>
    <cellStyle name="Comma 5 2 3 6 3" xfId="1652"/>
    <cellStyle name="Comma 5 2 3 6 3 2" xfId="4798"/>
    <cellStyle name="Comma 5 2 3 6 3 2 2" xfId="9815"/>
    <cellStyle name="Comma 5 2 3 6 3 2 2 2" xfId="22258"/>
    <cellStyle name="Comma 5 2 3 6 3 2 2 2 2" xfId="47136"/>
    <cellStyle name="Comma 5 2 3 6 3 2 2 3" xfId="34703"/>
    <cellStyle name="Comma 5 2 3 6 3 2 3" xfId="17251"/>
    <cellStyle name="Comma 5 2 3 6 3 2 3 2" xfId="42129"/>
    <cellStyle name="Comma 5 2 3 6 3 2 4" xfId="29696"/>
    <cellStyle name="Comma 5 2 3 6 3 3" xfId="5798"/>
    <cellStyle name="Comma 5 2 3 6 3 3 2" xfId="10813"/>
    <cellStyle name="Comma 5 2 3 6 3 3 2 2" xfId="23256"/>
    <cellStyle name="Comma 5 2 3 6 3 3 2 2 2" xfId="48134"/>
    <cellStyle name="Comma 5 2 3 6 3 3 2 3" xfId="35701"/>
    <cellStyle name="Comma 5 2 3 6 3 3 3" xfId="18249"/>
    <cellStyle name="Comma 5 2 3 6 3 3 3 2" xfId="43127"/>
    <cellStyle name="Comma 5 2 3 6 3 3 4" xfId="30694"/>
    <cellStyle name="Comma 5 2 3 6 3 4" xfId="8860"/>
    <cellStyle name="Comma 5 2 3 6 3 4 2" xfId="21303"/>
    <cellStyle name="Comma 5 2 3 6 3 4 2 2" xfId="46181"/>
    <cellStyle name="Comma 5 2 3 6 3 4 3" xfId="33748"/>
    <cellStyle name="Comma 5 2 3 6 3 5" xfId="12267"/>
    <cellStyle name="Comma 5 2 3 6 3 5 2" xfId="24701"/>
    <cellStyle name="Comma 5 2 3 6 3 5 2 2" xfId="49579"/>
    <cellStyle name="Comma 5 2 3 6 3 5 3" xfId="37146"/>
    <cellStyle name="Comma 5 2 3 6 3 6" xfId="7409"/>
    <cellStyle name="Comma 5 2 3 6 3 6 2" xfId="19857"/>
    <cellStyle name="Comma 5 2 3 6 3 6 2 2" xfId="44735"/>
    <cellStyle name="Comma 5 2 3 6 3 6 3" xfId="32302"/>
    <cellStyle name="Comma 5 2 3 6 3 7" xfId="3842"/>
    <cellStyle name="Comma 5 2 3 6 3 7 2" xfId="16296"/>
    <cellStyle name="Comma 5 2 3 6 3 7 2 2" xfId="41174"/>
    <cellStyle name="Comma 5 2 3 6 3 7 3" xfId="28741"/>
    <cellStyle name="Comma 5 2 3 6 3 8" xfId="14452"/>
    <cellStyle name="Comma 5 2 3 6 3 8 2" xfId="39330"/>
    <cellStyle name="Comma 5 2 3 6 3 9" xfId="26889"/>
    <cellStyle name="Comma 5 2 3 6 4" xfId="2161"/>
    <cellStyle name="Comma 5 2 3 6 4 2" xfId="6196"/>
    <cellStyle name="Comma 5 2 3 6 4 2 2" xfId="11211"/>
    <cellStyle name="Comma 5 2 3 6 4 2 2 2" xfId="23654"/>
    <cellStyle name="Comma 5 2 3 6 4 2 2 2 2" xfId="48532"/>
    <cellStyle name="Comma 5 2 3 6 4 2 2 3" xfId="36099"/>
    <cellStyle name="Comma 5 2 3 6 4 2 3" xfId="18647"/>
    <cellStyle name="Comma 5 2 3 6 4 2 3 2" xfId="43525"/>
    <cellStyle name="Comma 5 2 3 6 4 2 4" xfId="31092"/>
    <cellStyle name="Comma 5 2 3 6 4 3" xfId="12665"/>
    <cellStyle name="Comma 5 2 3 6 4 3 2" xfId="25099"/>
    <cellStyle name="Comma 5 2 3 6 4 3 2 2" xfId="49977"/>
    <cellStyle name="Comma 5 2 3 6 4 3 3" xfId="37544"/>
    <cellStyle name="Comma 5 2 3 6 4 4" xfId="9106"/>
    <cellStyle name="Comma 5 2 3 6 4 4 2" xfId="21549"/>
    <cellStyle name="Comma 5 2 3 6 4 4 2 2" xfId="46427"/>
    <cellStyle name="Comma 5 2 3 6 4 4 3" xfId="33994"/>
    <cellStyle name="Comma 5 2 3 6 4 5" xfId="4088"/>
    <cellStyle name="Comma 5 2 3 6 4 5 2" xfId="16542"/>
    <cellStyle name="Comma 5 2 3 6 4 5 2 2" xfId="41420"/>
    <cellStyle name="Comma 5 2 3 6 4 5 3" xfId="28987"/>
    <cellStyle name="Comma 5 2 3 6 4 6" xfId="14850"/>
    <cellStyle name="Comma 5 2 3 6 4 6 2" xfId="39728"/>
    <cellStyle name="Comma 5 2 3 6 4 7" xfId="27287"/>
    <cellStyle name="Comma 5 2 3 6 5" xfId="1007"/>
    <cellStyle name="Comma 5 2 3 6 5 2" xfId="10166"/>
    <cellStyle name="Comma 5 2 3 6 5 2 2" xfId="22609"/>
    <cellStyle name="Comma 5 2 3 6 5 2 2 2" xfId="47487"/>
    <cellStyle name="Comma 5 2 3 6 5 2 3" xfId="35054"/>
    <cellStyle name="Comma 5 2 3 6 5 3" xfId="5150"/>
    <cellStyle name="Comma 5 2 3 6 5 3 2" xfId="17602"/>
    <cellStyle name="Comma 5 2 3 6 5 3 2 2" xfId="42480"/>
    <cellStyle name="Comma 5 2 3 6 5 3 3" xfId="30047"/>
    <cellStyle name="Comma 5 2 3 6 5 4" xfId="13807"/>
    <cellStyle name="Comma 5 2 3 6 5 4 2" xfId="38685"/>
    <cellStyle name="Comma 5 2 3 6 5 5" xfId="26244"/>
    <cellStyle name="Comma 5 2 3 6 6" xfId="8222"/>
    <cellStyle name="Comma 5 2 3 6 6 2" xfId="20666"/>
    <cellStyle name="Comma 5 2 3 6 6 2 2" xfId="45544"/>
    <cellStyle name="Comma 5 2 3 6 6 3" xfId="33111"/>
    <cellStyle name="Comma 5 2 3 6 7" xfId="11622"/>
    <cellStyle name="Comma 5 2 3 6 7 2" xfId="24056"/>
    <cellStyle name="Comma 5 2 3 6 7 2 2" xfId="48934"/>
    <cellStyle name="Comma 5 2 3 6 7 3" xfId="36501"/>
    <cellStyle name="Comma 5 2 3 6 8" xfId="6699"/>
    <cellStyle name="Comma 5 2 3 6 8 2" xfId="19148"/>
    <cellStyle name="Comma 5 2 3 6 8 2 2" xfId="44026"/>
    <cellStyle name="Comma 5 2 3 6 8 3" xfId="31593"/>
    <cellStyle name="Comma 5 2 3 6 9" xfId="3153"/>
    <cellStyle name="Comma 5 2 3 6 9 2" xfId="15659"/>
    <cellStyle name="Comma 5 2 3 6 9 2 2" xfId="40537"/>
    <cellStyle name="Comma 5 2 3 6 9 3" xfId="28096"/>
    <cellStyle name="Comma 5 2 3 7" xfId="561"/>
    <cellStyle name="Comma 5 2 3 7 2" xfId="1295"/>
    <cellStyle name="Comma 5 2 3 7 2 2" xfId="9399"/>
    <cellStyle name="Comma 5 2 3 7 2 2 2" xfId="21842"/>
    <cellStyle name="Comma 5 2 3 7 2 2 2 2" xfId="46720"/>
    <cellStyle name="Comma 5 2 3 7 2 2 3" xfId="34287"/>
    <cellStyle name="Comma 5 2 3 7 2 3" xfId="4381"/>
    <cellStyle name="Comma 5 2 3 7 2 3 2" xfId="16835"/>
    <cellStyle name="Comma 5 2 3 7 2 3 2 2" xfId="41713"/>
    <cellStyle name="Comma 5 2 3 7 2 3 3" xfId="29280"/>
    <cellStyle name="Comma 5 2 3 7 2 4" xfId="14095"/>
    <cellStyle name="Comma 5 2 3 7 2 4 2" xfId="38973"/>
    <cellStyle name="Comma 5 2 3 7 2 5" xfId="26532"/>
    <cellStyle name="Comma 5 2 3 7 3" xfId="5440"/>
    <cellStyle name="Comma 5 2 3 7 3 2" xfId="10456"/>
    <cellStyle name="Comma 5 2 3 7 3 2 2" xfId="22899"/>
    <cellStyle name="Comma 5 2 3 7 3 2 2 2" xfId="47777"/>
    <cellStyle name="Comma 5 2 3 7 3 2 3" xfId="35344"/>
    <cellStyle name="Comma 5 2 3 7 3 3" xfId="17892"/>
    <cellStyle name="Comma 5 2 3 7 3 3 2" xfId="42770"/>
    <cellStyle name="Comma 5 2 3 7 3 4" xfId="30337"/>
    <cellStyle name="Comma 5 2 3 7 4" xfId="8515"/>
    <cellStyle name="Comma 5 2 3 7 4 2" xfId="20959"/>
    <cellStyle name="Comma 5 2 3 7 4 2 2" xfId="45837"/>
    <cellStyle name="Comma 5 2 3 7 4 3" xfId="33404"/>
    <cellStyle name="Comma 5 2 3 7 5" xfId="11910"/>
    <cellStyle name="Comma 5 2 3 7 5 2" xfId="24344"/>
    <cellStyle name="Comma 5 2 3 7 5 2 2" xfId="49222"/>
    <cellStyle name="Comma 5 2 3 7 5 3" xfId="36789"/>
    <cellStyle name="Comma 5 2 3 7 6" xfId="6992"/>
    <cellStyle name="Comma 5 2 3 7 6 2" xfId="19441"/>
    <cellStyle name="Comma 5 2 3 7 6 2 2" xfId="44319"/>
    <cellStyle name="Comma 5 2 3 7 6 3" xfId="31886"/>
    <cellStyle name="Comma 5 2 3 7 7" xfId="3446"/>
    <cellStyle name="Comma 5 2 3 7 7 2" xfId="15952"/>
    <cellStyle name="Comma 5 2 3 7 7 2 2" xfId="40830"/>
    <cellStyle name="Comma 5 2 3 7 7 3" xfId="28389"/>
    <cellStyle name="Comma 5 2 3 7 8" xfId="13371"/>
    <cellStyle name="Comma 5 2 3 7 8 2" xfId="38249"/>
    <cellStyle name="Comma 5 2 3 7 9" xfId="25808"/>
    <cellStyle name="Comma 5 2 3 8" xfId="1643"/>
    <cellStyle name="Comma 5 2 3 8 2" xfId="4753"/>
    <cellStyle name="Comma 5 2 3 8 2 2" xfId="9770"/>
    <cellStyle name="Comma 5 2 3 8 2 2 2" xfId="22213"/>
    <cellStyle name="Comma 5 2 3 8 2 2 2 2" xfId="47091"/>
    <cellStyle name="Comma 5 2 3 8 2 2 3" xfId="34658"/>
    <cellStyle name="Comma 5 2 3 8 2 3" xfId="17206"/>
    <cellStyle name="Comma 5 2 3 8 2 3 2" xfId="42084"/>
    <cellStyle name="Comma 5 2 3 8 2 4" xfId="29651"/>
    <cellStyle name="Comma 5 2 3 8 3" xfId="5789"/>
    <cellStyle name="Comma 5 2 3 8 3 2" xfId="10804"/>
    <cellStyle name="Comma 5 2 3 8 3 2 2" xfId="23247"/>
    <cellStyle name="Comma 5 2 3 8 3 2 2 2" xfId="48125"/>
    <cellStyle name="Comma 5 2 3 8 3 2 3" xfId="35692"/>
    <cellStyle name="Comma 5 2 3 8 3 3" xfId="18240"/>
    <cellStyle name="Comma 5 2 3 8 3 3 2" xfId="43118"/>
    <cellStyle name="Comma 5 2 3 8 3 4" xfId="30685"/>
    <cellStyle name="Comma 5 2 3 8 4" xfId="8027"/>
    <cellStyle name="Comma 5 2 3 8 4 2" xfId="20473"/>
    <cellStyle name="Comma 5 2 3 8 4 2 2" xfId="45351"/>
    <cellStyle name="Comma 5 2 3 8 4 3" xfId="32918"/>
    <cellStyle name="Comma 5 2 3 8 5" xfId="12258"/>
    <cellStyle name="Comma 5 2 3 8 5 2" xfId="24692"/>
    <cellStyle name="Comma 5 2 3 8 5 2 2" xfId="49570"/>
    <cellStyle name="Comma 5 2 3 8 5 3" xfId="37137"/>
    <cellStyle name="Comma 5 2 3 8 6" xfId="7364"/>
    <cellStyle name="Comma 5 2 3 8 6 2" xfId="19812"/>
    <cellStyle name="Comma 5 2 3 8 6 2 2" xfId="44690"/>
    <cellStyle name="Comma 5 2 3 8 6 3" xfId="32257"/>
    <cellStyle name="Comma 5 2 3 8 7" xfId="2951"/>
    <cellStyle name="Comma 5 2 3 8 7 2" xfId="15466"/>
    <cellStyle name="Comma 5 2 3 8 7 2 2" xfId="40344"/>
    <cellStyle name="Comma 5 2 3 8 7 3" xfId="27903"/>
    <cellStyle name="Comma 5 2 3 8 8" xfId="14443"/>
    <cellStyle name="Comma 5 2 3 8 8 2" xfId="39321"/>
    <cellStyle name="Comma 5 2 3 8 9" xfId="26880"/>
    <cellStyle name="Comma 5 2 3 9" xfId="2112"/>
    <cellStyle name="Comma 5 2 3 9 2" xfId="6151"/>
    <cellStyle name="Comma 5 2 3 9 2 2" xfId="11166"/>
    <cellStyle name="Comma 5 2 3 9 2 2 2" xfId="23609"/>
    <cellStyle name="Comma 5 2 3 9 2 2 2 2" xfId="48487"/>
    <cellStyle name="Comma 5 2 3 9 2 2 3" xfId="36054"/>
    <cellStyle name="Comma 5 2 3 9 2 3" xfId="18602"/>
    <cellStyle name="Comma 5 2 3 9 2 3 2" xfId="43480"/>
    <cellStyle name="Comma 5 2 3 9 2 4" xfId="31047"/>
    <cellStyle name="Comma 5 2 3 9 3" xfId="12620"/>
    <cellStyle name="Comma 5 2 3 9 3 2" xfId="25054"/>
    <cellStyle name="Comma 5 2 3 9 3 2 2" xfId="49932"/>
    <cellStyle name="Comma 5 2 3 9 3 3" xfId="37499"/>
    <cellStyle name="Comma 5 2 3 9 4" xfId="8914"/>
    <cellStyle name="Comma 5 2 3 9 4 2" xfId="21357"/>
    <cellStyle name="Comma 5 2 3 9 4 2 2" xfId="46235"/>
    <cellStyle name="Comma 5 2 3 9 4 3" xfId="33802"/>
    <cellStyle name="Comma 5 2 3 9 5" xfId="3896"/>
    <cellStyle name="Comma 5 2 3 9 5 2" xfId="16350"/>
    <cellStyle name="Comma 5 2 3 9 5 2 2" xfId="41228"/>
    <cellStyle name="Comma 5 2 3 9 5 3" xfId="28795"/>
    <cellStyle name="Comma 5 2 3 9 6" xfId="14805"/>
    <cellStyle name="Comma 5 2 3 9 6 2" xfId="39683"/>
    <cellStyle name="Comma 5 2 3 9 7" xfId="27242"/>
    <cellStyle name="Comma 5 2 4" xfId="144"/>
    <cellStyle name="Comma 5 2 4 10" xfId="7707"/>
    <cellStyle name="Comma 5 2 4 10 2" xfId="20153"/>
    <cellStyle name="Comma 5 2 4 10 2 2" xfId="45031"/>
    <cellStyle name="Comma 5 2 4 10 3" xfId="32598"/>
    <cellStyle name="Comma 5 2 4 11" xfId="11527"/>
    <cellStyle name="Comma 5 2 4 11 2" xfId="23961"/>
    <cellStyle name="Comma 5 2 4 11 2 2" xfId="48839"/>
    <cellStyle name="Comma 5 2 4 11 3" xfId="36406"/>
    <cellStyle name="Comma 5 2 4 12" xfId="6519"/>
    <cellStyle name="Comma 5 2 4 12 2" xfId="18968"/>
    <cellStyle name="Comma 5 2 4 12 2 2" xfId="43846"/>
    <cellStyle name="Comma 5 2 4 12 3" xfId="31413"/>
    <cellStyle name="Comma 5 2 4 13" xfId="2627"/>
    <cellStyle name="Comma 5 2 4 13 2" xfId="15146"/>
    <cellStyle name="Comma 5 2 4 13 2 2" xfId="40024"/>
    <cellStyle name="Comma 5 2 4 13 3" xfId="27583"/>
    <cellStyle name="Comma 5 2 4 14" xfId="12974"/>
    <cellStyle name="Comma 5 2 4 14 2" xfId="37852"/>
    <cellStyle name="Comma 5 2 4 15" xfId="25411"/>
    <cellStyle name="Comma 5 2 4 2" xfId="332"/>
    <cellStyle name="Comma 5 2 4 2 10" xfId="6562"/>
    <cellStyle name="Comma 5 2 4 2 10 2" xfId="19011"/>
    <cellStyle name="Comma 5 2 4 2 10 2 2" xfId="43889"/>
    <cellStyle name="Comma 5 2 4 2 10 3" xfId="31456"/>
    <cellStyle name="Comma 5 2 4 2 11" xfId="2730"/>
    <cellStyle name="Comma 5 2 4 2 11 2" xfId="15248"/>
    <cellStyle name="Comma 5 2 4 2 11 2 2" xfId="40126"/>
    <cellStyle name="Comma 5 2 4 2 11 3" xfId="27685"/>
    <cellStyle name="Comma 5 2 4 2 12" xfId="13149"/>
    <cellStyle name="Comma 5 2 4 2 12 2" xfId="38027"/>
    <cellStyle name="Comma 5 2 4 2 13" xfId="25586"/>
    <cellStyle name="Comma 5 2 4 2 2" xfId="434"/>
    <cellStyle name="Comma 5 2 4 2 2 10" xfId="13249"/>
    <cellStyle name="Comma 5 2 4 2 2 10 2" xfId="38127"/>
    <cellStyle name="Comma 5 2 4 2 2 11" xfId="25686"/>
    <cellStyle name="Comma 5 2 4 2 2 2" xfId="794"/>
    <cellStyle name="Comma 5 2 4 2 2 2 2" xfId="1307"/>
    <cellStyle name="Comma 5 2 4 2 2 2 2 2" xfId="9411"/>
    <cellStyle name="Comma 5 2 4 2 2 2 2 2 2" xfId="21854"/>
    <cellStyle name="Comma 5 2 4 2 2 2 2 2 2 2" xfId="46732"/>
    <cellStyle name="Comma 5 2 4 2 2 2 2 2 3" xfId="34299"/>
    <cellStyle name="Comma 5 2 4 2 2 2 2 3" xfId="4393"/>
    <cellStyle name="Comma 5 2 4 2 2 2 2 3 2" xfId="16847"/>
    <cellStyle name="Comma 5 2 4 2 2 2 2 3 2 2" xfId="41725"/>
    <cellStyle name="Comma 5 2 4 2 2 2 2 3 3" xfId="29292"/>
    <cellStyle name="Comma 5 2 4 2 2 2 2 4" xfId="14107"/>
    <cellStyle name="Comma 5 2 4 2 2 2 2 4 2" xfId="38985"/>
    <cellStyle name="Comma 5 2 4 2 2 2 2 5" xfId="26544"/>
    <cellStyle name="Comma 5 2 4 2 2 2 3" xfId="5452"/>
    <cellStyle name="Comma 5 2 4 2 2 2 3 2" xfId="10468"/>
    <cellStyle name="Comma 5 2 4 2 2 2 3 2 2" xfId="22911"/>
    <cellStyle name="Comma 5 2 4 2 2 2 3 2 2 2" xfId="47789"/>
    <cellStyle name="Comma 5 2 4 2 2 2 3 2 3" xfId="35356"/>
    <cellStyle name="Comma 5 2 4 2 2 2 3 3" xfId="17904"/>
    <cellStyle name="Comma 5 2 4 2 2 2 3 3 2" xfId="42782"/>
    <cellStyle name="Comma 5 2 4 2 2 2 3 4" xfId="30349"/>
    <cellStyle name="Comma 5 2 4 2 2 2 4" xfId="8527"/>
    <cellStyle name="Comma 5 2 4 2 2 2 4 2" xfId="20971"/>
    <cellStyle name="Comma 5 2 4 2 2 2 4 2 2" xfId="45849"/>
    <cellStyle name="Comma 5 2 4 2 2 2 4 3" xfId="33416"/>
    <cellStyle name="Comma 5 2 4 2 2 2 5" xfId="11922"/>
    <cellStyle name="Comma 5 2 4 2 2 2 5 2" xfId="24356"/>
    <cellStyle name="Comma 5 2 4 2 2 2 5 2 2" xfId="49234"/>
    <cellStyle name="Comma 5 2 4 2 2 2 5 3" xfId="36801"/>
    <cellStyle name="Comma 5 2 4 2 2 2 6" xfId="7004"/>
    <cellStyle name="Comma 5 2 4 2 2 2 6 2" xfId="19453"/>
    <cellStyle name="Comma 5 2 4 2 2 2 6 2 2" xfId="44331"/>
    <cellStyle name="Comma 5 2 4 2 2 2 6 3" xfId="31898"/>
    <cellStyle name="Comma 5 2 4 2 2 2 7" xfId="3458"/>
    <cellStyle name="Comma 5 2 4 2 2 2 7 2" xfId="15964"/>
    <cellStyle name="Comma 5 2 4 2 2 2 7 2 2" xfId="40842"/>
    <cellStyle name="Comma 5 2 4 2 2 2 7 3" xfId="28401"/>
    <cellStyle name="Comma 5 2 4 2 2 2 8" xfId="13596"/>
    <cellStyle name="Comma 5 2 4 2 2 2 8 2" xfId="38474"/>
    <cellStyle name="Comma 5 2 4 2 2 2 9" xfId="26033"/>
    <cellStyle name="Comma 5 2 4 2 2 3" xfId="1655"/>
    <cellStyle name="Comma 5 2 4 2 2 3 2" xfId="4978"/>
    <cellStyle name="Comma 5 2 4 2 2 3 2 2" xfId="9995"/>
    <cellStyle name="Comma 5 2 4 2 2 3 2 2 2" xfId="22438"/>
    <cellStyle name="Comma 5 2 4 2 2 3 2 2 2 2" xfId="47316"/>
    <cellStyle name="Comma 5 2 4 2 2 3 2 2 3" xfId="34883"/>
    <cellStyle name="Comma 5 2 4 2 2 3 2 3" xfId="17431"/>
    <cellStyle name="Comma 5 2 4 2 2 3 2 3 2" xfId="42309"/>
    <cellStyle name="Comma 5 2 4 2 2 3 2 4" xfId="29876"/>
    <cellStyle name="Comma 5 2 4 2 2 3 3" xfId="5801"/>
    <cellStyle name="Comma 5 2 4 2 2 3 3 2" xfId="10816"/>
    <cellStyle name="Comma 5 2 4 2 2 3 3 2 2" xfId="23259"/>
    <cellStyle name="Comma 5 2 4 2 2 3 3 2 2 2" xfId="48137"/>
    <cellStyle name="Comma 5 2 4 2 2 3 3 2 3" xfId="35704"/>
    <cellStyle name="Comma 5 2 4 2 2 3 3 3" xfId="18252"/>
    <cellStyle name="Comma 5 2 4 2 2 3 3 3 2" xfId="43130"/>
    <cellStyle name="Comma 5 2 4 2 2 3 3 4" xfId="30697"/>
    <cellStyle name="Comma 5 2 4 2 2 3 4" xfId="8402"/>
    <cellStyle name="Comma 5 2 4 2 2 3 4 2" xfId="20846"/>
    <cellStyle name="Comma 5 2 4 2 2 3 4 2 2" xfId="45724"/>
    <cellStyle name="Comma 5 2 4 2 2 3 4 3" xfId="33291"/>
    <cellStyle name="Comma 5 2 4 2 2 3 5" xfId="12270"/>
    <cellStyle name="Comma 5 2 4 2 2 3 5 2" xfId="24704"/>
    <cellStyle name="Comma 5 2 4 2 2 3 5 2 2" xfId="49582"/>
    <cellStyle name="Comma 5 2 4 2 2 3 5 3" xfId="37149"/>
    <cellStyle name="Comma 5 2 4 2 2 3 6" xfId="7589"/>
    <cellStyle name="Comma 5 2 4 2 2 3 6 2" xfId="20037"/>
    <cellStyle name="Comma 5 2 4 2 2 3 6 2 2" xfId="44915"/>
    <cellStyle name="Comma 5 2 4 2 2 3 6 3" xfId="32482"/>
    <cellStyle name="Comma 5 2 4 2 2 3 7" xfId="3333"/>
    <cellStyle name="Comma 5 2 4 2 2 3 7 2" xfId="15839"/>
    <cellStyle name="Comma 5 2 4 2 2 3 7 2 2" xfId="40717"/>
    <cellStyle name="Comma 5 2 4 2 2 3 7 3" xfId="28276"/>
    <cellStyle name="Comma 5 2 4 2 2 3 8" xfId="14455"/>
    <cellStyle name="Comma 5 2 4 2 2 3 8 2" xfId="39333"/>
    <cellStyle name="Comma 5 2 4 2 2 3 9" xfId="26892"/>
    <cellStyle name="Comma 5 2 4 2 2 4" xfId="2352"/>
    <cellStyle name="Comma 5 2 4 2 2 4 2" xfId="6376"/>
    <cellStyle name="Comma 5 2 4 2 2 4 2 2" xfId="11391"/>
    <cellStyle name="Comma 5 2 4 2 2 4 2 2 2" xfId="23834"/>
    <cellStyle name="Comma 5 2 4 2 2 4 2 2 2 2" xfId="48712"/>
    <cellStyle name="Comma 5 2 4 2 2 4 2 2 3" xfId="36279"/>
    <cellStyle name="Comma 5 2 4 2 2 4 2 3" xfId="18827"/>
    <cellStyle name="Comma 5 2 4 2 2 4 2 3 2" xfId="43705"/>
    <cellStyle name="Comma 5 2 4 2 2 4 2 4" xfId="31272"/>
    <cellStyle name="Comma 5 2 4 2 2 4 3" xfId="12845"/>
    <cellStyle name="Comma 5 2 4 2 2 4 3 2" xfId="25279"/>
    <cellStyle name="Comma 5 2 4 2 2 4 3 2 2" xfId="50157"/>
    <cellStyle name="Comma 5 2 4 2 2 4 3 3" xfId="37724"/>
    <cellStyle name="Comma 5 2 4 2 2 4 4" xfId="9286"/>
    <cellStyle name="Comma 5 2 4 2 2 4 4 2" xfId="21729"/>
    <cellStyle name="Comma 5 2 4 2 2 4 4 2 2" xfId="46607"/>
    <cellStyle name="Comma 5 2 4 2 2 4 4 3" xfId="34174"/>
    <cellStyle name="Comma 5 2 4 2 2 4 5" xfId="4268"/>
    <cellStyle name="Comma 5 2 4 2 2 4 5 2" xfId="16722"/>
    <cellStyle name="Comma 5 2 4 2 2 4 5 2 2" xfId="41600"/>
    <cellStyle name="Comma 5 2 4 2 2 4 5 3" xfId="29167"/>
    <cellStyle name="Comma 5 2 4 2 2 4 6" xfId="15030"/>
    <cellStyle name="Comma 5 2 4 2 2 4 6 2" xfId="39908"/>
    <cellStyle name="Comma 5 2 4 2 2 4 7" xfId="27467"/>
    <cellStyle name="Comma 5 2 4 2 2 5" xfId="1187"/>
    <cellStyle name="Comma 5 2 4 2 2 5 2" xfId="10348"/>
    <cellStyle name="Comma 5 2 4 2 2 5 2 2" xfId="22791"/>
    <cellStyle name="Comma 5 2 4 2 2 5 2 2 2" xfId="47669"/>
    <cellStyle name="Comma 5 2 4 2 2 5 2 3" xfId="35236"/>
    <cellStyle name="Comma 5 2 4 2 2 5 3" xfId="5332"/>
    <cellStyle name="Comma 5 2 4 2 2 5 3 2" xfId="17784"/>
    <cellStyle name="Comma 5 2 4 2 2 5 3 2 2" xfId="42662"/>
    <cellStyle name="Comma 5 2 4 2 2 5 3 3" xfId="30229"/>
    <cellStyle name="Comma 5 2 4 2 2 5 4" xfId="13987"/>
    <cellStyle name="Comma 5 2 4 2 2 5 4 2" xfId="38865"/>
    <cellStyle name="Comma 5 2 4 2 2 5 5" xfId="26424"/>
    <cellStyle name="Comma 5 2 4 2 2 6" xfId="7909"/>
    <cellStyle name="Comma 5 2 4 2 2 6 2" xfId="20355"/>
    <cellStyle name="Comma 5 2 4 2 2 6 2 2" xfId="45233"/>
    <cellStyle name="Comma 5 2 4 2 2 6 3" xfId="32800"/>
    <cellStyle name="Comma 5 2 4 2 2 7" xfId="11802"/>
    <cellStyle name="Comma 5 2 4 2 2 7 2" xfId="24236"/>
    <cellStyle name="Comma 5 2 4 2 2 7 2 2" xfId="49114"/>
    <cellStyle name="Comma 5 2 4 2 2 7 3" xfId="36681"/>
    <cellStyle name="Comma 5 2 4 2 2 8" xfId="6879"/>
    <cellStyle name="Comma 5 2 4 2 2 8 2" xfId="19328"/>
    <cellStyle name="Comma 5 2 4 2 2 8 2 2" xfId="44206"/>
    <cellStyle name="Comma 5 2 4 2 2 8 3" xfId="31773"/>
    <cellStyle name="Comma 5 2 4 2 2 9" xfId="2830"/>
    <cellStyle name="Comma 5 2 4 2 2 9 2" xfId="15348"/>
    <cellStyle name="Comma 5 2 4 2 2 9 2 2" xfId="40226"/>
    <cellStyle name="Comma 5 2 4 2 2 9 3" xfId="27785"/>
    <cellStyle name="Comma 5 2 4 2 3" xfId="693"/>
    <cellStyle name="Comma 5 2 4 2 3 2" xfId="1306"/>
    <cellStyle name="Comma 5 2 4 2 3 2 2" xfId="9186"/>
    <cellStyle name="Comma 5 2 4 2 3 2 2 2" xfId="21629"/>
    <cellStyle name="Comma 5 2 4 2 3 2 2 2 2" xfId="46507"/>
    <cellStyle name="Comma 5 2 4 2 3 2 2 3" xfId="34074"/>
    <cellStyle name="Comma 5 2 4 2 3 2 3" xfId="4168"/>
    <cellStyle name="Comma 5 2 4 2 3 2 3 2" xfId="16622"/>
    <cellStyle name="Comma 5 2 4 2 3 2 3 2 2" xfId="41500"/>
    <cellStyle name="Comma 5 2 4 2 3 2 3 3" xfId="29067"/>
    <cellStyle name="Comma 5 2 4 2 3 2 4" xfId="14106"/>
    <cellStyle name="Comma 5 2 4 2 3 2 4 2" xfId="38984"/>
    <cellStyle name="Comma 5 2 4 2 3 2 5" xfId="26543"/>
    <cellStyle name="Comma 5 2 4 2 3 3" xfId="5451"/>
    <cellStyle name="Comma 5 2 4 2 3 3 2" xfId="10467"/>
    <cellStyle name="Comma 5 2 4 2 3 3 2 2" xfId="22910"/>
    <cellStyle name="Comma 5 2 4 2 3 3 2 2 2" xfId="47788"/>
    <cellStyle name="Comma 5 2 4 2 3 3 2 3" xfId="35355"/>
    <cellStyle name="Comma 5 2 4 2 3 3 3" xfId="17903"/>
    <cellStyle name="Comma 5 2 4 2 3 3 3 2" xfId="42781"/>
    <cellStyle name="Comma 5 2 4 2 3 3 4" xfId="30348"/>
    <cellStyle name="Comma 5 2 4 2 3 4" xfId="8302"/>
    <cellStyle name="Comma 5 2 4 2 3 4 2" xfId="20746"/>
    <cellStyle name="Comma 5 2 4 2 3 4 2 2" xfId="45624"/>
    <cellStyle name="Comma 5 2 4 2 3 4 3" xfId="33191"/>
    <cellStyle name="Comma 5 2 4 2 3 5" xfId="11921"/>
    <cellStyle name="Comma 5 2 4 2 3 5 2" xfId="24355"/>
    <cellStyle name="Comma 5 2 4 2 3 5 2 2" xfId="49233"/>
    <cellStyle name="Comma 5 2 4 2 3 5 3" xfId="36800"/>
    <cellStyle name="Comma 5 2 4 2 3 6" xfId="6779"/>
    <cellStyle name="Comma 5 2 4 2 3 6 2" xfId="19228"/>
    <cellStyle name="Comma 5 2 4 2 3 6 2 2" xfId="44106"/>
    <cellStyle name="Comma 5 2 4 2 3 6 3" xfId="31673"/>
    <cellStyle name="Comma 5 2 4 2 3 7" xfId="3233"/>
    <cellStyle name="Comma 5 2 4 2 3 7 2" xfId="15739"/>
    <cellStyle name="Comma 5 2 4 2 3 7 2 2" xfId="40617"/>
    <cellStyle name="Comma 5 2 4 2 3 7 3" xfId="28176"/>
    <cellStyle name="Comma 5 2 4 2 3 8" xfId="13496"/>
    <cellStyle name="Comma 5 2 4 2 3 8 2" xfId="38374"/>
    <cellStyle name="Comma 5 2 4 2 3 9" xfId="25933"/>
    <cellStyle name="Comma 5 2 4 2 4" xfId="1654"/>
    <cellStyle name="Comma 5 2 4 2 4 2" xfId="4392"/>
    <cellStyle name="Comma 5 2 4 2 4 2 2" xfId="9410"/>
    <cellStyle name="Comma 5 2 4 2 4 2 2 2" xfId="21853"/>
    <cellStyle name="Comma 5 2 4 2 4 2 2 2 2" xfId="46731"/>
    <cellStyle name="Comma 5 2 4 2 4 2 2 3" xfId="34298"/>
    <cellStyle name="Comma 5 2 4 2 4 2 3" xfId="16846"/>
    <cellStyle name="Comma 5 2 4 2 4 2 3 2" xfId="41724"/>
    <cellStyle name="Comma 5 2 4 2 4 2 4" xfId="29291"/>
    <cellStyle name="Comma 5 2 4 2 4 3" xfId="5800"/>
    <cellStyle name="Comma 5 2 4 2 4 3 2" xfId="10815"/>
    <cellStyle name="Comma 5 2 4 2 4 3 2 2" xfId="23258"/>
    <cellStyle name="Comma 5 2 4 2 4 3 2 2 2" xfId="48136"/>
    <cellStyle name="Comma 5 2 4 2 4 3 2 3" xfId="35703"/>
    <cellStyle name="Comma 5 2 4 2 4 3 3" xfId="18251"/>
    <cellStyle name="Comma 5 2 4 2 4 3 3 2" xfId="43129"/>
    <cellStyle name="Comma 5 2 4 2 4 3 4" xfId="30696"/>
    <cellStyle name="Comma 5 2 4 2 4 4" xfId="8526"/>
    <cellStyle name="Comma 5 2 4 2 4 4 2" xfId="20970"/>
    <cellStyle name="Comma 5 2 4 2 4 4 2 2" xfId="45848"/>
    <cellStyle name="Comma 5 2 4 2 4 4 3" xfId="33415"/>
    <cellStyle name="Comma 5 2 4 2 4 5" xfId="12269"/>
    <cellStyle name="Comma 5 2 4 2 4 5 2" xfId="24703"/>
    <cellStyle name="Comma 5 2 4 2 4 5 2 2" xfId="49581"/>
    <cellStyle name="Comma 5 2 4 2 4 5 3" xfId="37148"/>
    <cellStyle name="Comma 5 2 4 2 4 6" xfId="7003"/>
    <cellStyle name="Comma 5 2 4 2 4 6 2" xfId="19452"/>
    <cellStyle name="Comma 5 2 4 2 4 6 2 2" xfId="44330"/>
    <cellStyle name="Comma 5 2 4 2 4 6 3" xfId="31897"/>
    <cellStyle name="Comma 5 2 4 2 4 7" xfId="3457"/>
    <cellStyle name="Comma 5 2 4 2 4 7 2" xfId="15963"/>
    <cellStyle name="Comma 5 2 4 2 4 7 2 2" xfId="40841"/>
    <cellStyle name="Comma 5 2 4 2 4 7 3" xfId="28400"/>
    <cellStyle name="Comma 5 2 4 2 4 8" xfId="14454"/>
    <cellStyle name="Comma 5 2 4 2 4 8 2" xfId="39332"/>
    <cellStyle name="Comma 5 2 4 2 4 9" xfId="26891"/>
    <cellStyle name="Comma 5 2 4 2 5" xfId="2250"/>
    <cellStyle name="Comma 5 2 4 2 5 2" xfId="4878"/>
    <cellStyle name="Comma 5 2 4 2 5 2 2" xfId="9895"/>
    <cellStyle name="Comma 5 2 4 2 5 2 2 2" xfId="22338"/>
    <cellStyle name="Comma 5 2 4 2 5 2 2 2 2" xfId="47216"/>
    <cellStyle name="Comma 5 2 4 2 5 2 2 3" xfId="34783"/>
    <cellStyle name="Comma 5 2 4 2 5 2 3" xfId="17331"/>
    <cellStyle name="Comma 5 2 4 2 5 2 3 2" xfId="42209"/>
    <cellStyle name="Comma 5 2 4 2 5 2 4" xfId="29776"/>
    <cellStyle name="Comma 5 2 4 2 5 3" xfId="6276"/>
    <cellStyle name="Comma 5 2 4 2 5 3 2" xfId="11291"/>
    <cellStyle name="Comma 5 2 4 2 5 3 2 2" xfId="23734"/>
    <cellStyle name="Comma 5 2 4 2 5 3 2 2 2" xfId="48612"/>
    <cellStyle name="Comma 5 2 4 2 5 3 2 3" xfId="36179"/>
    <cellStyle name="Comma 5 2 4 2 5 3 3" xfId="18727"/>
    <cellStyle name="Comma 5 2 4 2 5 3 3 2" xfId="43605"/>
    <cellStyle name="Comma 5 2 4 2 5 3 4" xfId="31172"/>
    <cellStyle name="Comma 5 2 4 2 5 4" xfId="8083"/>
    <cellStyle name="Comma 5 2 4 2 5 4 2" xfId="20529"/>
    <cellStyle name="Comma 5 2 4 2 5 4 2 2" xfId="45407"/>
    <cellStyle name="Comma 5 2 4 2 5 4 3" xfId="32974"/>
    <cellStyle name="Comma 5 2 4 2 5 5" xfId="12745"/>
    <cellStyle name="Comma 5 2 4 2 5 5 2" xfId="25179"/>
    <cellStyle name="Comma 5 2 4 2 5 5 2 2" xfId="50057"/>
    <cellStyle name="Comma 5 2 4 2 5 5 3" xfId="37624"/>
    <cellStyle name="Comma 5 2 4 2 5 6" xfId="7489"/>
    <cellStyle name="Comma 5 2 4 2 5 6 2" xfId="19937"/>
    <cellStyle name="Comma 5 2 4 2 5 6 2 2" xfId="44815"/>
    <cellStyle name="Comma 5 2 4 2 5 6 3" xfId="32382"/>
    <cellStyle name="Comma 5 2 4 2 5 7" xfId="3012"/>
    <cellStyle name="Comma 5 2 4 2 5 7 2" xfId="15522"/>
    <cellStyle name="Comma 5 2 4 2 5 7 2 2" xfId="40400"/>
    <cellStyle name="Comma 5 2 4 2 5 7 3" xfId="27959"/>
    <cellStyle name="Comma 5 2 4 2 5 8" xfId="14930"/>
    <cellStyle name="Comma 5 2 4 2 5 8 2" xfId="39808"/>
    <cellStyle name="Comma 5 2 4 2 5 9" xfId="27367"/>
    <cellStyle name="Comma 5 2 4 2 6" xfId="1087"/>
    <cellStyle name="Comma 5 2 4 2 6 2" xfId="8969"/>
    <cellStyle name="Comma 5 2 4 2 6 2 2" xfId="21412"/>
    <cellStyle name="Comma 5 2 4 2 6 2 2 2" xfId="46290"/>
    <cellStyle name="Comma 5 2 4 2 6 2 3" xfId="33857"/>
    <cellStyle name="Comma 5 2 4 2 6 3" xfId="3951"/>
    <cellStyle name="Comma 5 2 4 2 6 3 2" xfId="16405"/>
    <cellStyle name="Comma 5 2 4 2 6 3 2 2" xfId="41283"/>
    <cellStyle name="Comma 5 2 4 2 6 3 3" xfId="28850"/>
    <cellStyle name="Comma 5 2 4 2 6 4" xfId="13887"/>
    <cellStyle name="Comma 5 2 4 2 6 4 2" xfId="38765"/>
    <cellStyle name="Comma 5 2 4 2 6 5" xfId="26324"/>
    <cellStyle name="Comma 5 2 4 2 7" xfId="5232"/>
    <cellStyle name="Comma 5 2 4 2 7 2" xfId="10248"/>
    <cellStyle name="Comma 5 2 4 2 7 2 2" xfId="22691"/>
    <cellStyle name="Comma 5 2 4 2 7 2 2 2" xfId="47569"/>
    <cellStyle name="Comma 5 2 4 2 7 2 3" xfId="35136"/>
    <cellStyle name="Comma 5 2 4 2 7 3" xfId="17684"/>
    <cellStyle name="Comma 5 2 4 2 7 3 2" xfId="42562"/>
    <cellStyle name="Comma 5 2 4 2 7 4" xfId="30129"/>
    <cellStyle name="Comma 5 2 4 2 8" xfId="7809"/>
    <cellStyle name="Comma 5 2 4 2 8 2" xfId="20255"/>
    <cellStyle name="Comma 5 2 4 2 8 2 2" xfId="45133"/>
    <cellStyle name="Comma 5 2 4 2 8 3" xfId="32700"/>
    <cellStyle name="Comma 5 2 4 2 9" xfId="11702"/>
    <cellStyle name="Comma 5 2 4 2 9 2" xfId="24136"/>
    <cellStyle name="Comma 5 2 4 2 9 2 2" xfId="49014"/>
    <cellStyle name="Comma 5 2 4 2 9 3" xfId="36581"/>
    <cellStyle name="Comma 5 2 4 3" xfId="287"/>
    <cellStyle name="Comma 5 2 4 3 10" xfId="6624"/>
    <cellStyle name="Comma 5 2 4 3 10 2" xfId="19073"/>
    <cellStyle name="Comma 5 2 4 3 10 2 2" xfId="43951"/>
    <cellStyle name="Comma 5 2 4 3 10 3" xfId="31518"/>
    <cellStyle name="Comma 5 2 4 3 11" xfId="2687"/>
    <cellStyle name="Comma 5 2 4 3 11 2" xfId="15205"/>
    <cellStyle name="Comma 5 2 4 3 11 2 2" xfId="40083"/>
    <cellStyle name="Comma 5 2 4 3 11 3" xfId="27642"/>
    <cellStyle name="Comma 5 2 4 3 12" xfId="13106"/>
    <cellStyle name="Comma 5 2 4 3 12 2" xfId="37984"/>
    <cellStyle name="Comma 5 2 4 3 13" xfId="25543"/>
    <cellStyle name="Comma 5 2 4 3 2" xfId="498"/>
    <cellStyle name="Comma 5 2 4 3 2 10" xfId="13311"/>
    <cellStyle name="Comma 5 2 4 3 2 10 2" xfId="38189"/>
    <cellStyle name="Comma 5 2 4 3 2 11" xfId="25748"/>
    <cellStyle name="Comma 5 2 4 3 2 2" xfId="857"/>
    <cellStyle name="Comma 5 2 4 3 2 2 2" xfId="1309"/>
    <cellStyle name="Comma 5 2 4 3 2 2 2 2" xfId="9413"/>
    <cellStyle name="Comma 5 2 4 3 2 2 2 2 2" xfId="21856"/>
    <cellStyle name="Comma 5 2 4 3 2 2 2 2 2 2" xfId="46734"/>
    <cellStyle name="Comma 5 2 4 3 2 2 2 2 3" xfId="34301"/>
    <cellStyle name="Comma 5 2 4 3 2 2 2 3" xfId="4395"/>
    <cellStyle name="Comma 5 2 4 3 2 2 2 3 2" xfId="16849"/>
    <cellStyle name="Comma 5 2 4 3 2 2 2 3 2 2" xfId="41727"/>
    <cellStyle name="Comma 5 2 4 3 2 2 2 3 3" xfId="29294"/>
    <cellStyle name="Comma 5 2 4 3 2 2 2 4" xfId="14109"/>
    <cellStyle name="Comma 5 2 4 3 2 2 2 4 2" xfId="38987"/>
    <cellStyle name="Comma 5 2 4 3 2 2 2 5" xfId="26546"/>
    <cellStyle name="Comma 5 2 4 3 2 2 3" xfId="5454"/>
    <cellStyle name="Comma 5 2 4 3 2 2 3 2" xfId="10470"/>
    <cellStyle name="Comma 5 2 4 3 2 2 3 2 2" xfId="22913"/>
    <cellStyle name="Comma 5 2 4 3 2 2 3 2 2 2" xfId="47791"/>
    <cellStyle name="Comma 5 2 4 3 2 2 3 2 3" xfId="35358"/>
    <cellStyle name="Comma 5 2 4 3 2 2 3 3" xfId="17906"/>
    <cellStyle name="Comma 5 2 4 3 2 2 3 3 2" xfId="42784"/>
    <cellStyle name="Comma 5 2 4 3 2 2 3 4" xfId="30351"/>
    <cellStyle name="Comma 5 2 4 3 2 2 4" xfId="8529"/>
    <cellStyle name="Comma 5 2 4 3 2 2 4 2" xfId="20973"/>
    <cellStyle name="Comma 5 2 4 3 2 2 4 2 2" xfId="45851"/>
    <cellStyle name="Comma 5 2 4 3 2 2 4 3" xfId="33418"/>
    <cellStyle name="Comma 5 2 4 3 2 2 5" xfId="11924"/>
    <cellStyle name="Comma 5 2 4 3 2 2 5 2" xfId="24358"/>
    <cellStyle name="Comma 5 2 4 3 2 2 5 2 2" xfId="49236"/>
    <cellStyle name="Comma 5 2 4 3 2 2 5 3" xfId="36803"/>
    <cellStyle name="Comma 5 2 4 3 2 2 6" xfId="7006"/>
    <cellStyle name="Comma 5 2 4 3 2 2 6 2" xfId="19455"/>
    <cellStyle name="Comma 5 2 4 3 2 2 6 2 2" xfId="44333"/>
    <cellStyle name="Comma 5 2 4 3 2 2 6 3" xfId="31900"/>
    <cellStyle name="Comma 5 2 4 3 2 2 7" xfId="3460"/>
    <cellStyle name="Comma 5 2 4 3 2 2 7 2" xfId="15966"/>
    <cellStyle name="Comma 5 2 4 3 2 2 7 2 2" xfId="40844"/>
    <cellStyle name="Comma 5 2 4 3 2 2 7 3" xfId="28403"/>
    <cellStyle name="Comma 5 2 4 3 2 2 8" xfId="13658"/>
    <cellStyle name="Comma 5 2 4 3 2 2 8 2" xfId="38536"/>
    <cellStyle name="Comma 5 2 4 3 2 2 9" xfId="26095"/>
    <cellStyle name="Comma 5 2 4 3 2 3" xfId="1657"/>
    <cellStyle name="Comma 5 2 4 3 2 3 2" xfId="5040"/>
    <cellStyle name="Comma 5 2 4 3 2 3 2 2" xfId="10057"/>
    <cellStyle name="Comma 5 2 4 3 2 3 2 2 2" xfId="22500"/>
    <cellStyle name="Comma 5 2 4 3 2 3 2 2 2 2" xfId="47378"/>
    <cellStyle name="Comma 5 2 4 3 2 3 2 2 3" xfId="34945"/>
    <cellStyle name="Comma 5 2 4 3 2 3 2 3" xfId="17493"/>
    <cellStyle name="Comma 5 2 4 3 2 3 2 3 2" xfId="42371"/>
    <cellStyle name="Comma 5 2 4 3 2 3 2 4" xfId="29938"/>
    <cellStyle name="Comma 5 2 4 3 2 3 3" xfId="5803"/>
    <cellStyle name="Comma 5 2 4 3 2 3 3 2" xfId="10818"/>
    <cellStyle name="Comma 5 2 4 3 2 3 3 2 2" xfId="23261"/>
    <cellStyle name="Comma 5 2 4 3 2 3 3 2 2 2" xfId="48139"/>
    <cellStyle name="Comma 5 2 4 3 2 3 3 2 3" xfId="35706"/>
    <cellStyle name="Comma 5 2 4 3 2 3 3 3" xfId="18254"/>
    <cellStyle name="Comma 5 2 4 3 2 3 3 3 2" xfId="43132"/>
    <cellStyle name="Comma 5 2 4 3 2 3 3 4" xfId="30699"/>
    <cellStyle name="Comma 5 2 4 3 2 3 4" xfId="8464"/>
    <cellStyle name="Comma 5 2 4 3 2 3 4 2" xfId="20908"/>
    <cellStyle name="Comma 5 2 4 3 2 3 4 2 2" xfId="45786"/>
    <cellStyle name="Comma 5 2 4 3 2 3 4 3" xfId="33353"/>
    <cellStyle name="Comma 5 2 4 3 2 3 5" xfId="12272"/>
    <cellStyle name="Comma 5 2 4 3 2 3 5 2" xfId="24706"/>
    <cellStyle name="Comma 5 2 4 3 2 3 5 2 2" xfId="49584"/>
    <cellStyle name="Comma 5 2 4 3 2 3 5 3" xfId="37151"/>
    <cellStyle name="Comma 5 2 4 3 2 3 6" xfId="7651"/>
    <cellStyle name="Comma 5 2 4 3 2 3 6 2" xfId="20099"/>
    <cellStyle name="Comma 5 2 4 3 2 3 6 2 2" xfId="44977"/>
    <cellStyle name="Comma 5 2 4 3 2 3 6 3" xfId="32544"/>
    <cellStyle name="Comma 5 2 4 3 2 3 7" xfId="3395"/>
    <cellStyle name="Comma 5 2 4 3 2 3 7 2" xfId="15901"/>
    <cellStyle name="Comma 5 2 4 3 2 3 7 2 2" xfId="40779"/>
    <cellStyle name="Comma 5 2 4 3 2 3 7 3" xfId="28338"/>
    <cellStyle name="Comma 5 2 4 3 2 3 8" xfId="14457"/>
    <cellStyle name="Comma 5 2 4 3 2 3 8 2" xfId="39335"/>
    <cellStyle name="Comma 5 2 4 3 2 3 9" xfId="26894"/>
    <cellStyle name="Comma 5 2 4 3 2 4" xfId="2416"/>
    <cellStyle name="Comma 5 2 4 3 2 4 2" xfId="6438"/>
    <cellStyle name="Comma 5 2 4 3 2 4 2 2" xfId="11453"/>
    <cellStyle name="Comma 5 2 4 3 2 4 2 2 2" xfId="23896"/>
    <cellStyle name="Comma 5 2 4 3 2 4 2 2 2 2" xfId="48774"/>
    <cellStyle name="Comma 5 2 4 3 2 4 2 2 3" xfId="36341"/>
    <cellStyle name="Comma 5 2 4 3 2 4 2 3" xfId="18889"/>
    <cellStyle name="Comma 5 2 4 3 2 4 2 3 2" xfId="43767"/>
    <cellStyle name="Comma 5 2 4 3 2 4 2 4" xfId="31334"/>
    <cellStyle name="Comma 5 2 4 3 2 4 3" xfId="12907"/>
    <cellStyle name="Comma 5 2 4 3 2 4 3 2" xfId="25341"/>
    <cellStyle name="Comma 5 2 4 3 2 4 3 2 2" xfId="50219"/>
    <cellStyle name="Comma 5 2 4 3 2 4 3 3" xfId="37786"/>
    <cellStyle name="Comma 5 2 4 3 2 4 4" xfId="9348"/>
    <cellStyle name="Comma 5 2 4 3 2 4 4 2" xfId="21791"/>
    <cellStyle name="Comma 5 2 4 3 2 4 4 2 2" xfId="46669"/>
    <cellStyle name="Comma 5 2 4 3 2 4 4 3" xfId="34236"/>
    <cellStyle name="Comma 5 2 4 3 2 4 5" xfId="4330"/>
    <cellStyle name="Comma 5 2 4 3 2 4 5 2" xfId="16784"/>
    <cellStyle name="Comma 5 2 4 3 2 4 5 2 2" xfId="41662"/>
    <cellStyle name="Comma 5 2 4 3 2 4 5 3" xfId="29229"/>
    <cellStyle name="Comma 5 2 4 3 2 4 6" xfId="15092"/>
    <cellStyle name="Comma 5 2 4 3 2 4 6 2" xfId="39970"/>
    <cellStyle name="Comma 5 2 4 3 2 4 7" xfId="27529"/>
    <cellStyle name="Comma 5 2 4 3 2 5" xfId="1249"/>
    <cellStyle name="Comma 5 2 4 3 2 5 2" xfId="10410"/>
    <cellStyle name="Comma 5 2 4 3 2 5 2 2" xfId="22853"/>
    <cellStyle name="Comma 5 2 4 3 2 5 2 2 2" xfId="47731"/>
    <cellStyle name="Comma 5 2 4 3 2 5 2 3" xfId="35298"/>
    <cellStyle name="Comma 5 2 4 3 2 5 3" xfId="5394"/>
    <cellStyle name="Comma 5 2 4 3 2 5 3 2" xfId="17846"/>
    <cellStyle name="Comma 5 2 4 3 2 5 3 2 2" xfId="42724"/>
    <cellStyle name="Comma 5 2 4 3 2 5 3 3" xfId="30291"/>
    <cellStyle name="Comma 5 2 4 3 2 5 4" xfId="14049"/>
    <cellStyle name="Comma 5 2 4 3 2 5 4 2" xfId="38927"/>
    <cellStyle name="Comma 5 2 4 3 2 5 5" xfId="26486"/>
    <cellStyle name="Comma 5 2 4 3 2 6" xfId="7971"/>
    <cellStyle name="Comma 5 2 4 3 2 6 2" xfId="20417"/>
    <cellStyle name="Comma 5 2 4 3 2 6 2 2" xfId="45295"/>
    <cellStyle name="Comma 5 2 4 3 2 6 3" xfId="32862"/>
    <cellStyle name="Comma 5 2 4 3 2 7" xfId="11864"/>
    <cellStyle name="Comma 5 2 4 3 2 7 2" xfId="24298"/>
    <cellStyle name="Comma 5 2 4 3 2 7 2 2" xfId="49176"/>
    <cellStyle name="Comma 5 2 4 3 2 7 3" xfId="36743"/>
    <cellStyle name="Comma 5 2 4 3 2 8" xfId="6941"/>
    <cellStyle name="Comma 5 2 4 3 2 8 2" xfId="19390"/>
    <cellStyle name="Comma 5 2 4 3 2 8 2 2" xfId="44268"/>
    <cellStyle name="Comma 5 2 4 3 2 8 3" xfId="31835"/>
    <cellStyle name="Comma 5 2 4 3 2 9" xfId="2892"/>
    <cellStyle name="Comma 5 2 4 3 2 9 2" xfId="15410"/>
    <cellStyle name="Comma 5 2 4 3 2 9 2 2" xfId="40288"/>
    <cellStyle name="Comma 5 2 4 3 2 9 3" xfId="27847"/>
    <cellStyle name="Comma 5 2 4 3 3" xfId="649"/>
    <cellStyle name="Comma 5 2 4 3 3 2" xfId="1308"/>
    <cellStyle name="Comma 5 2 4 3 3 2 2" xfId="9143"/>
    <cellStyle name="Comma 5 2 4 3 3 2 2 2" xfId="21586"/>
    <cellStyle name="Comma 5 2 4 3 3 2 2 2 2" xfId="46464"/>
    <cellStyle name="Comma 5 2 4 3 3 2 2 3" xfId="34031"/>
    <cellStyle name="Comma 5 2 4 3 3 2 3" xfId="4125"/>
    <cellStyle name="Comma 5 2 4 3 3 2 3 2" xfId="16579"/>
    <cellStyle name="Comma 5 2 4 3 3 2 3 2 2" xfId="41457"/>
    <cellStyle name="Comma 5 2 4 3 3 2 3 3" xfId="29024"/>
    <cellStyle name="Comma 5 2 4 3 3 2 4" xfId="14108"/>
    <cellStyle name="Comma 5 2 4 3 3 2 4 2" xfId="38986"/>
    <cellStyle name="Comma 5 2 4 3 3 2 5" xfId="26545"/>
    <cellStyle name="Comma 5 2 4 3 3 3" xfId="5453"/>
    <cellStyle name="Comma 5 2 4 3 3 3 2" xfId="10469"/>
    <cellStyle name="Comma 5 2 4 3 3 3 2 2" xfId="22912"/>
    <cellStyle name="Comma 5 2 4 3 3 3 2 2 2" xfId="47790"/>
    <cellStyle name="Comma 5 2 4 3 3 3 2 3" xfId="35357"/>
    <cellStyle name="Comma 5 2 4 3 3 3 3" xfId="17905"/>
    <cellStyle name="Comma 5 2 4 3 3 3 3 2" xfId="42783"/>
    <cellStyle name="Comma 5 2 4 3 3 3 4" xfId="30350"/>
    <cellStyle name="Comma 5 2 4 3 3 4" xfId="8259"/>
    <cellStyle name="Comma 5 2 4 3 3 4 2" xfId="20703"/>
    <cellStyle name="Comma 5 2 4 3 3 4 2 2" xfId="45581"/>
    <cellStyle name="Comma 5 2 4 3 3 4 3" xfId="33148"/>
    <cellStyle name="Comma 5 2 4 3 3 5" xfId="11923"/>
    <cellStyle name="Comma 5 2 4 3 3 5 2" xfId="24357"/>
    <cellStyle name="Comma 5 2 4 3 3 5 2 2" xfId="49235"/>
    <cellStyle name="Comma 5 2 4 3 3 5 3" xfId="36802"/>
    <cellStyle name="Comma 5 2 4 3 3 6" xfId="6736"/>
    <cellStyle name="Comma 5 2 4 3 3 6 2" xfId="19185"/>
    <cellStyle name="Comma 5 2 4 3 3 6 2 2" xfId="44063"/>
    <cellStyle name="Comma 5 2 4 3 3 6 3" xfId="31630"/>
    <cellStyle name="Comma 5 2 4 3 3 7" xfId="3190"/>
    <cellStyle name="Comma 5 2 4 3 3 7 2" xfId="15696"/>
    <cellStyle name="Comma 5 2 4 3 3 7 2 2" xfId="40574"/>
    <cellStyle name="Comma 5 2 4 3 3 7 3" xfId="28133"/>
    <cellStyle name="Comma 5 2 4 3 3 8" xfId="13453"/>
    <cellStyle name="Comma 5 2 4 3 3 8 2" xfId="38331"/>
    <cellStyle name="Comma 5 2 4 3 3 9" xfId="25890"/>
    <cellStyle name="Comma 5 2 4 3 4" xfId="1656"/>
    <cellStyle name="Comma 5 2 4 3 4 2" xfId="4394"/>
    <cellStyle name="Comma 5 2 4 3 4 2 2" xfId="9412"/>
    <cellStyle name="Comma 5 2 4 3 4 2 2 2" xfId="21855"/>
    <cellStyle name="Comma 5 2 4 3 4 2 2 2 2" xfId="46733"/>
    <cellStyle name="Comma 5 2 4 3 4 2 2 3" xfId="34300"/>
    <cellStyle name="Comma 5 2 4 3 4 2 3" xfId="16848"/>
    <cellStyle name="Comma 5 2 4 3 4 2 3 2" xfId="41726"/>
    <cellStyle name="Comma 5 2 4 3 4 2 4" xfId="29293"/>
    <cellStyle name="Comma 5 2 4 3 4 3" xfId="5802"/>
    <cellStyle name="Comma 5 2 4 3 4 3 2" xfId="10817"/>
    <cellStyle name="Comma 5 2 4 3 4 3 2 2" xfId="23260"/>
    <cellStyle name="Comma 5 2 4 3 4 3 2 2 2" xfId="48138"/>
    <cellStyle name="Comma 5 2 4 3 4 3 2 3" xfId="35705"/>
    <cellStyle name="Comma 5 2 4 3 4 3 3" xfId="18253"/>
    <cellStyle name="Comma 5 2 4 3 4 3 3 2" xfId="43131"/>
    <cellStyle name="Comma 5 2 4 3 4 3 4" xfId="30698"/>
    <cellStyle name="Comma 5 2 4 3 4 4" xfId="8528"/>
    <cellStyle name="Comma 5 2 4 3 4 4 2" xfId="20972"/>
    <cellStyle name="Comma 5 2 4 3 4 4 2 2" xfId="45850"/>
    <cellStyle name="Comma 5 2 4 3 4 4 3" xfId="33417"/>
    <cellStyle name="Comma 5 2 4 3 4 5" xfId="12271"/>
    <cellStyle name="Comma 5 2 4 3 4 5 2" xfId="24705"/>
    <cellStyle name="Comma 5 2 4 3 4 5 2 2" xfId="49583"/>
    <cellStyle name="Comma 5 2 4 3 4 5 3" xfId="37150"/>
    <cellStyle name="Comma 5 2 4 3 4 6" xfId="7005"/>
    <cellStyle name="Comma 5 2 4 3 4 6 2" xfId="19454"/>
    <cellStyle name="Comma 5 2 4 3 4 6 2 2" xfId="44332"/>
    <cellStyle name="Comma 5 2 4 3 4 6 3" xfId="31899"/>
    <cellStyle name="Comma 5 2 4 3 4 7" xfId="3459"/>
    <cellStyle name="Comma 5 2 4 3 4 7 2" xfId="15965"/>
    <cellStyle name="Comma 5 2 4 3 4 7 2 2" xfId="40843"/>
    <cellStyle name="Comma 5 2 4 3 4 7 3" xfId="28402"/>
    <cellStyle name="Comma 5 2 4 3 4 8" xfId="14456"/>
    <cellStyle name="Comma 5 2 4 3 4 8 2" xfId="39334"/>
    <cellStyle name="Comma 5 2 4 3 4 9" xfId="26893"/>
    <cellStyle name="Comma 5 2 4 3 5" xfId="2205"/>
    <cellStyle name="Comma 5 2 4 3 5 2" xfId="4835"/>
    <cellStyle name="Comma 5 2 4 3 5 2 2" xfId="9852"/>
    <cellStyle name="Comma 5 2 4 3 5 2 2 2" xfId="22295"/>
    <cellStyle name="Comma 5 2 4 3 5 2 2 2 2" xfId="47173"/>
    <cellStyle name="Comma 5 2 4 3 5 2 2 3" xfId="34740"/>
    <cellStyle name="Comma 5 2 4 3 5 2 3" xfId="17288"/>
    <cellStyle name="Comma 5 2 4 3 5 2 3 2" xfId="42166"/>
    <cellStyle name="Comma 5 2 4 3 5 2 4" xfId="29733"/>
    <cellStyle name="Comma 5 2 4 3 5 3" xfId="6233"/>
    <cellStyle name="Comma 5 2 4 3 5 3 2" xfId="11248"/>
    <cellStyle name="Comma 5 2 4 3 5 3 2 2" xfId="23691"/>
    <cellStyle name="Comma 5 2 4 3 5 3 2 2 2" xfId="48569"/>
    <cellStyle name="Comma 5 2 4 3 5 3 2 3" xfId="36136"/>
    <cellStyle name="Comma 5 2 4 3 5 3 3" xfId="18684"/>
    <cellStyle name="Comma 5 2 4 3 5 3 3 2" xfId="43562"/>
    <cellStyle name="Comma 5 2 4 3 5 3 4" xfId="31129"/>
    <cellStyle name="Comma 5 2 4 3 5 4" xfId="8145"/>
    <cellStyle name="Comma 5 2 4 3 5 4 2" xfId="20591"/>
    <cellStyle name="Comma 5 2 4 3 5 4 2 2" xfId="45469"/>
    <cellStyle name="Comma 5 2 4 3 5 4 3" xfId="33036"/>
    <cellStyle name="Comma 5 2 4 3 5 5" xfId="12702"/>
    <cellStyle name="Comma 5 2 4 3 5 5 2" xfId="25136"/>
    <cellStyle name="Comma 5 2 4 3 5 5 2 2" xfId="50014"/>
    <cellStyle name="Comma 5 2 4 3 5 5 3" xfId="37581"/>
    <cellStyle name="Comma 5 2 4 3 5 6" xfId="7446"/>
    <cellStyle name="Comma 5 2 4 3 5 6 2" xfId="19894"/>
    <cellStyle name="Comma 5 2 4 3 5 6 2 2" xfId="44772"/>
    <cellStyle name="Comma 5 2 4 3 5 6 3" xfId="32339"/>
    <cellStyle name="Comma 5 2 4 3 5 7" xfId="3075"/>
    <cellStyle name="Comma 5 2 4 3 5 7 2" xfId="15584"/>
    <cellStyle name="Comma 5 2 4 3 5 7 2 2" xfId="40462"/>
    <cellStyle name="Comma 5 2 4 3 5 7 3" xfId="28021"/>
    <cellStyle name="Comma 5 2 4 3 5 8" xfId="14887"/>
    <cellStyle name="Comma 5 2 4 3 5 8 2" xfId="39765"/>
    <cellStyle name="Comma 5 2 4 3 5 9" xfId="27324"/>
    <cellStyle name="Comma 5 2 4 3 6" xfId="1044"/>
    <cellStyle name="Comma 5 2 4 3 6 2" xfId="9031"/>
    <cellStyle name="Comma 5 2 4 3 6 2 2" xfId="21474"/>
    <cellStyle name="Comma 5 2 4 3 6 2 2 2" xfId="46352"/>
    <cellStyle name="Comma 5 2 4 3 6 2 3" xfId="33919"/>
    <cellStyle name="Comma 5 2 4 3 6 3" xfId="4013"/>
    <cellStyle name="Comma 5 2 4 3 6 3 2" xfId="16467"/>
    <cellStyle name="Comma 5 2 4 3 6 3 2 2" xfId="41345"/>
    <cellStyle name="Comma 5 2 4 3 6 3 3" xfId="28912"/>
    <cellStyle name="Comma 5 2 4 3 6 4" xfId="13844"/>
    <cellStyle name="Comma 5 2 4 3 6 4 2" xfId="38722"/>
    <cellStyle name="Comma 5 2 4 3 6 5" xfId="26281"/>
    <cellStyle name="Comma 5 2 4 3 7" xfId="5189"/>
    <cellStyle name="Comma 5 2 4 3 7 2" xfId="10205"/>
    <cellStyle name="Comma 5 2 4 3 7 2 2" xfId="22648"/>
    <cellStyle name="Comma 5 2 4 3 7 2 2 2" xfId="47526"/>
    <cellStyle name="Comma 5 2 4 3 7 2 3" xfId="35093"/>
    <cellStyle name="Comma 5 2 4 3 7 3" xfId="17641"/>
    <cellStyle name="Comma 5 2 4 3 7 3 2" xfId="42519"/>
    <cellStyle name="Comma 5 2 4 3 7 4" xfId="30086"/>
    <cellStyle name="Comma 5 2 4 3 8" xfId="7766"/>
    <cellStyle name="Comma 5 2 4 3 8 2" xfId="20212"/>
    <cellStyle name="Comma 5 2 4 3 8 2 2" xfId="45090"/>
    <cellStyle name="Comma 5 2 4 3 8 3" xfId="32657"/>
    <cellStyle name="Comma 5 2 4 3 9" xfId="11659"/>
    <cellStyle name="Comma 5 2 4 3 9 2" xfId="24093"/>
    <cellStyle name="Comma 5 2 4 3 9 2 2" xfId="48971"/>
    <cellStyle name="Comma 5 2 4 3 9 3" xfId="36538"/>
    <cellStyle name="Comma 5 2 4 4" xfId="390"/>
    <cellStyle name="Comma 5 2 4 4 10" xfId="13206"/>
    <cellStyle name="Comma 5 2 4 4 10 2" xfId="38084"/>
    <cellStyle name="Comma 5 2 4 4 11" xfId="25643"/>
    <cellStyle name="Comma 5 2 4 4 2" xfId="750"/>
    <cellStyle name="Comma 5 2 4 4 2 2" xfId="1310"/>
    <cellStyle name="Comma 5 2 4 4 2 2 2" xfId="9414"/>
    <cellStyle name="Comma 5 2 4 4 2 2 2 2" xfId="21857"/>
    <cellStyle name="Comma 5 2 4 4 2 2 2 2 2" xfId="46735"/>
    <cellStyle name="Comma 5 2 4 4 2 2 2 3" xfId="34302"/>
    <cellStyle name="Comma 5 2 4 4 2 2 3" xfId="4396"/>
    <cellStyle name="Comma 5 2 4 4 2 2 3 2" xfId="16850"/>
    <cellStyle name="Comma 5 2 4 4 2 2 3 2 2" xfId="41728"/>
    <cellStyle name="Comma 5 2 4 4 2 2 3 3" xfId="29295"/>
    <cellStyle name="Comma 5 2 4 4 2 2 4" xfId="14110"/>
    <cellStyle name="Comma 5 2 4 4 2 2 4 2" xfId="38988"/>
    <cellStyle name="Comma 5 2 4 4 2 2 5" xfId="26547"/>
    <cellStyle name="Comma 5 2 4 4 2 3" xfId="5455"/>
    <cellStyle name="Comma 5 2 4 4 2 3 2" xfId="10471"/>
    <cellStyle name="Comma 5 2 4 4 2 3 2 2" xfId="22914"/>
    <cellStyle name="Comma 5 2 4 4 2 3 2 2 2" xfId="47792"/>
    <cellStyle name="Comma 5 2 4 4 2 3 2 3" xfId="35359"/>
    <cellStyle name="Comma 5 2 4 4 2 3 3" xfId="17907"/>
    <cellStyle name="Comma 5 2 4 4 2 3 3 2" xfId="42785"/>
    <cellStyle name="Comma 5 2 4 4 2 3 4" xfId="30352"/>
    <cellStyle name="Comma 5 2 4 4 2 4" xfId="8530"/>
    <cellStyle name="Comma 5 2 4 4 2 4 2" xfId="20974"/>
    <cellStyle name="Comma 5 2 4 4 2 4 2 2" xfId="45852"/>
    <cellStyle name="Comma 5 2 4 4 2 4 3" xfId="33419"/>
    <cellStyle name="Comma 5 2 4 4 2 5" xfId="11925"/>
    <cellStyle name="Comma 5 2 4 4 2 5 2" xfId="24359"/>
    <cellStyle name="Comma 5 2 4 4 2 5 2 2" xfId="49237"/>
    <cellStyle name="Comma 5 2 4 4 2 5 3" xfId="36804"/>
    <cellStyle name="Comma 5 2 4 4 2 6" xfId="7007"/>
    <cellStyle name="Comma 5 2 4 4 2 6 2" xfId="19456"/>
    <cellStyle name="Comma 5 2 4 4 2 6 2 2" xfId="44334"/>
    <cellStyle name="Comma 5 2 4 4 2 6 3" xfId="31901"/>
    <cellStyle name="Comma 5 2 4 4 2 7" xfId="3461"/>
    <cellStyle name="Comma 5 2 4 4 2 7 2" xfId="15967"/>
    <cellStyle name="Comma 5 2 4 4 2 7 2 2" xfId="40845"/>
    <cellStyle name="Comma 5 2 4 4 2 7 3" xfId="28404"/>
    <cellStyle name="Comma 5 2 4 4 2 8" xfId="13553"/>
    <cellStyle name="Comma 5 2 4 4 2 8 2" xfId="38431"/>
    <cellStyle name="Comma 5 2 4 4 2 9" xfId="25990"/>
    <cellStyle name="Comma 5 2 4 4 3" xfId="1658"/>
    <cellStyle name="Comma 5 2 4 4 3 2" xfId="4935"/>
    <cellStyle name="Comma 5 2 4 4 3 2 2" xfId="9952"/>
    <cellStyle name="Comma 5 2 4 4 3 2 2 2" xfId="22395"/>
    <cellStyle name="Comma 5 2 4 4 3 2 2 2 2" xfId="47273"/>
    <cellStyle name="Comma 5 2 4 4 3 2 2 3" xfId="34840"/>
    <cellStyle name="Comma 5 2 4 4 3 2 3" xfId="17388"/>
    <cellStyle name="Comma 5 2 4 4 3 2 3 2" xfId="42266"/>
    <cellStyle name="Comma 5 2 4 4 3 2 4" xfId="29833"/>
    <cellStyle name="Comma 5 2 4 4 3 3" xfId="5804"/>
    <cellStyle name="Comma 5 2 4 4 3 3 2" xfId="10819"/>
    <cellStyle name="Comma 5 2 4 4 3 3 2 2" xfId="23262"/>
    <cellStyle name="Comma 5 2 4 4 3 3 2 2 2" xfId="48140"/>
    <cellStyle name="Comma 5 2 4 4 3 3 2 3" xfId="35707"/>
    <cellStyle name="Comma 5 2 4 4 3 3 3" xfId="18255"/>
    <cellStyle name="Comma 5 2 4 4 3 3 3 2" xfId="43133"/>
    <cellStyle name="Comma 5 2 4 4 3 3 4" xfId="30700"/>
    <cellStyle name="Comma 5 2 4 4 3 4" xfId="8359"/>
    <cellStyle name="Comma 5 2 4 4 3 4 2" xfId="20803"/>
    <cellStyle name="Comma 5 2 4 4 3 4 2 2" xfId="45681"/>
    <cellStyle name="Comma 5 2 4 4 3 4 3" xfId="33248"/>
    <cellStyle name="Comma 5 2 4 4 3 5" xfId="12273"/>
    <cellStyle name="Comma 5 2 4 4 3 5 2" xfId="24707"/>
    <cellStyle name="Comma 5 2 4 4 3 5 2 2" xfId="49585"/>
    <cellStyle name="Comma 5 2 4 4 3 5 3" xfId="37152"/>
    <cellStyle name="Comma 5 2 4 4 3 6" xfId="7546"/>
    <cellStyle name="Comma 5 2 4 4 3 6 2" xfId="19994"/>
    <cellStyle name="Comma 5 2 4 4 3 6 2 2" xfId="44872"/>
    <cellStyle name="Comma 5 2 4 4 3 6 3" xfId="32439"/>
    <cellStyle name="Comma 5 2 4 4 3 7" xfId="3290"/>
    <cellStyle name="Comma 5 2 4 4 3 7 2" xfId="15796"/>
    <cellStyle name="Comma 5 2 4 4 3 7 2 2" xfId="40674"/>
    <cellStyle name="Comma 5 2 4 4 3 7 3" xfId="28233"/>
    <cellStyle name="Comma 5 2 4 4 3 8" xfId="14458"/>
    <cellStyle name="Comma 5 2 4 4 3 8 2" xfId="39336"/>
    <cellStyle name="Comma 5 2 4 4 3 9" xfId="26895"/>
    <cellStyle name="Comma 5 2 4 4 4" xfId="2308"/>
    <cellStyle name="Comma 5 2 4 4 4 2" xfId="6333"/>
    <cellStyle name="Comma 5 2 4 4 4 2 2" xfId="11348"/>
    <cellStyle name="Comma 5 2 4 4 4 2 2 2" xfId="23791"/>
    <cellStyle name="Comma 5 2 4 4 4 2 2 2 2" xfId="48669"/>
    <cellStyle name="Comma 5 2 4 4 4 2 2 3" xfId="36236"/>
    <cellStyle name="Comma 5 2 4 4 4 2 3" xfId="18784"/>
    <cellStyle name="Comma 5 2 4 4 4 2 3 2" xfId="43662"/>
    <cellStyle name="Comma 5 2 4 4 4 2 4" xfId="31229"/>
    <cellStyle name="Comma 5 2 4 4 4 3" xfId="12802"/>
    <cellStyle name="Comma 5 2 4 4 4 3 2" xfId="25236"/>
    <cellStyle name="Comma 5 2 4 4 4 3 2 2" xfId="50114"/>
    <cellStyle name="Comma 5 2 4 4 4 3 3" xfId="37681"/>
    <cellStyle name="Comma 5 2 4 4 4 4" xfId="9243"/>
    <cellStyle name="Comma 5 2 4 4 4 4 2" xfId="21686"/>
    <cellStyle name="Comma 5 2 4 4 4 4 2 2" xfId="46564"/>
    <cellStyle name="Comma 5 2 4 4 4 4 3" xfId="34131"/>
    <cellStyle name="Comma 5 2 4 4 4 5" xfId="4225"/>
    <cellStyle name="Comma 5 2 4 4 4 5 2" xfId="16679"/>
    <cellStyle name="Comma 5 2 4 4 4 5 2 2" xfId="41557"/>
    <cellStyle name="Comma 5 2 4 4 4 5 3" xfId="29124"/>
    <cellStyle name="Comma 5 2 4 4 4 6" xfId="14987"/>
    <cellStyle name="Comma 5 2 4 4 4 6 2" xfId="39865"/>
    <cellStyle name="Comma 5 2 4 4 4 7" xfId="27424"/>
    <cellStyle name="Comma 5 2 4 4 5" xfId="1144"/>
    <cellStyle name="Comma 5 2 4 4 5 2" xfId="10305"/>
    <cellStyle name="Comma 5 2 4 4 5 2 2" xfId="22748"/>
    <cellStyle name="Comma 5 2 4 4 5 2 2 2" xfId="47626"/>
    <cellStyle name="Comma 5 2 4 4 5 2 3" xfId="35193"/>
    <cellStyle name="Comma 5 2 4 4 5 3" xfId="5289"/>
    <cellStyle name="Comma 5 2 4 4 5 3 2" xfId="17741"/>
    <cellStyle name="Comma 5 2 4 4 5 3 2 2" xfId="42619"/>
    <cellStyle name="Comma 5 2 4 4 5 3 3" xfId="30186"/>
    <cellStyle name="Comma 5 2 4 4 5 4" xfId="13944"/>
    <cellStyle name="Comma 5 2 4 4 5 4 2" xfId="38822"/>
    <cellStyle name="Comma 5 2 4 4 5 5" xfId="26381"/>
    <cellStyle name="Comma 5 2 4 4 6" xfId="7866"/>
    <cellStyle name="Comma 5 2 4 4 6 2" xfId="20312"/>
    <cellStyle name="Comma 5 2 4 4 6 2 2" xfId="45190"/>
    <cellStyle name="Comma 5 2 4 4 6 3" xfId="32757"/>
    <cellStyle name="Comma 5 2 4 4 7" xfId="11759"/>
    <cellStyle name="Comma 5 2 4 4 7 2" xfId="24193"/>
    <cellStyle name="Comma 5 2 4 4 7 2 2" xfId="49071"/>
    <cellStyle name="Comma 5 2 4 4 7 3" xfId="36638"/>
    <cellStyle name="Comma 5 2 4 4 8" xfId="6836"/>
    <cellStyle name="Comma 5 2 4 4 8 2" xfId="19285"/>
    <cellStyle name="Comma 5 2 4 4 8 2 2" xfId="44163"/>
    <cellStyle name="Comma 5 2 4 4 8 3" xfId="31730"/>
    <cellStyle name="Comma 5 2 4 4 9" xfId="2787"/>
    <cellStyle name="Comma 5 2 4 4 9 2" xfId="15305"/>
    <cellStyle name="Comma 5 2 4 4 9 2 2" xfId="40183"/>
    <cellStyle name="Comma 5 2 4 4 9 3" xfId="27742"/>
    <cellStyle name="Comma 5 2 4 5" xfId="219"/>
    <cellStyle name="Comma 5 2 4 5 2" xfId="1305"/>
    <cellStyle name="Comma 5 2 4 5 2 2" xfId="9084"/>
    <cellStyle name="Comma 5 2 4 5 2 2 2" xfId="21527"/>
    <cellStyle name="Comma 5 2 4 5 2 2 2 2" xfId="46405"/>
    <cellStyle name="Comma 5 2 4 5 2 2 3" xfId="33972"/>
    <cellStyle name="Comma 5 2 4 5 2 3" xfId="4066"/>
    <cellStyle name="Comma 5 2 4 5 2 3 2" xfId="16520"/>
    <cellStyle name="Comma 5 2 4 5 2 3 2 2" xfId="41398"/>
    <cellStyle name="Comma 5 2 4 5 2 3 3" xfId="28965"/>
    <cellStyle name="Comma 5 2 4 5 2 4" xfId="14105"/>
    <cellStyle name="Comma 5 2 4 5 2 4 2" xfId="38983"/>
    <cellStyle name="Comma 5 2 4 5 2 5" xfId="26542"/>
    <cellStyle name="Comma 5 2 4 5 3" xfId="5450"/>
    <cellStyle name="Comma 5 2 4 5 3 2" xfId="10466"/>
    <cellStyle name="Comma 5 2 4 5 3 2 2" xfId="22909"/>
    <cellStyle name="Comma 5 2 4 5 3 2 2 2" xfId="47787"/>
    <cellStyle name="Comma 5 2 4 5 3 2 3" xfId="35354"/>
    <cellStyle name="Comma 5 2 4 5 3 3" xfId="17902"/>
    <cellStyle name="Comma 5 2 4 5 3 3 2" xfId="42780"/>
    <cellStyle name="Comma 5 2 4 5 3 4" xfId="30347"/>
    <cellStyle name="Comma 5 2 4 5 4" xfId="8200"/>
    <cellStyle name="Comma 5 2 4 5 4 2" xfId="20644"/>
    <cellStyle name="Comma 5 2 4 5 4 2 2" xfId="45522"/>
    <cellStyle name="Comma 5 2 4 5 4 3" xfId="33089"/>
    <cellStyle name="Comma 5 2 4 5 5" xfId="11920"/>
    <cellStyle name="Comma 5 2 4 5 5 2" xfId="24354"/>
    <cellStyle name="Comma 5 2 4 5 5 2 2" xfId="49232"/>
    <cellStyle name="Comma 5 2 4 5 5 3" xfId="36799"/>
    <cellStyle name="Comma 5 2 4 5 6" xfId="6677"/>
    <cellStyle name="Comma 5 2 4 5 6 2" xfId="19126"/>
    <cellStyle name="Comma 5 2 4 5 6 2 2" xfId="44004"/>
    <cellStyle name="Comma 5 2 4 5 6 3" xfId="31571"/>
    <cellStyle name="Comma 5 2 4 5 7" xfId="3131"/>
    <cellStyle name="Comma 5 2 4 5 7 2" xfId="15637"/>
    <cellStyle name="Comma 5 2 4 5 7 2 2" xfId="40515"/>
    <cellStyle name="Comma 5 2 4 5 7 3" xfId="28074"/>
    <cellStyle name="Comma 5 2 4 5 8" xfId="13047"/>
    <cellStyle name="Comma 5 2 4 5 8 2" xfId="37925"/>
    <cellStyle name="Comma 5 2 4 5 9" xfId="25484"/>
    <cellStyle name="Comma 5 2 4 6" xfId="585"/>
    <cellStyle name="Comma 5 2 4 6 2" xfId="1653"/>
    <cellStyle name="Comma 5 2 4 6 2 2" xfId="9409"/>
    <cellStyle name="Comma 5 2 4 6 2 2 2" xfId="21852"/>
    <cellStyle name="Comma 5 2 4 6 2 2 2 2" xfId="46730"/>
    <cellStyle name="Comma 5 2 4 6 2 2 3" xfId="34297"/>
    <cellStyle name="Comma 5 2 4 6 2 3" xfId="4391"/>
    <cellStyle name="Comma 5 2 4 6 2 3 2" xfId="16845"/>
    <cellStyle name="Comma 5 2 4 6 2 3 2 2" xfId="41723"/>
    <cellStyle name="Comma 5 2 4 6 2 3 3" xfId="29290"/>
    <cellStyle name="Comma 5 2 4 6 2 4" xfId="14453"/>
    <cellStyle name="Comma 5 2 4 6 2 4 2" xfId="39331"/>
    <cellStyle name="Comma 5 2 4 6 2 5" xfId="26890"/>
    <cellStyle name="Comma 5 2 4 6 3" xfId="5799"/>
    <cellStyle name="Comma 5 2 4 6 3 2" xfId="10814"/>
    <cellStyle name="Comma 5 2 4 6 3 2 2" xfId="23257"/>
    <cellStyle name="Comma 5 2 4 6 3 2 2 2" xfId="48135"/>
    <cellStyle name="Comma 5 2 4 6 3 2 3" xfId="35702"/>
    <cellStyle name="Comma 5 2 4 6 3 3" xfId="18250"/>
    <cellStyle name="Comma 5 2 4 6 3 3 2" xfId="43128"/>
    <cellStyle name="Comma 5 2 4 6 3 4" xfId="30695"/>
    <cellStyle name="Comma 5 2 4 6 4" xfId="8525"/>
    <cellStyle name="Comma 5 2 4 6 4 2" xfId="20969"/>
    <cellStyle name="Comma 5 2 4 6 4 2 2" xfId="45847"/>
    <cellStyle name="Comma 5 2 4 6 4 3" xfId="33414"/>
    <cellStyle name="Comma 5 2 4 6 5" xfId="12268"/>
    <cellStyle name="Comma 5 2 4 6 5 2" xfId="24702"/>
    <cellStyle name="Comma 5 2 4 6 5 2 2" xfId="49580"/>
    <cellStyle name="Comma 5 2 4 6 5 3" xfId="37147"/>
    <cellStyle name="Comma 5 2 4 6 6" xfId="7002"/>
    <cellStyle name="Comma 5 2 4 6 6 2" xfId="19451"/>
    <cellStyle name="Comma 5 2 4 6 6 2 2" xfId="44329"/>
    <cellStyle name="Comma 5 2 4 6 6 3" xfId="31896"/>
    <cellStyle name="Comma 5 2 4 6 7" xfId="3456"/>
    <cellStyle name="Comma 5 2 4 6 7 2" xfId="15962"/>
    <cellStyle name="Comma 5 2 4 6 7 2 2" xfId="40840"/>
    <cellStyle name="Comma 5 2 4 6 7 3" xfId="28399"/>
    <cellStyle name="Comma 5 2 4 6 8" xfId="13394"/>
    <cellStyle name="Comma 5 2 4 6 8 2" xfId="38272"/>
    <cellStyle name="Comma 5 2 4 6 9" xfId="25831"/>
    <cellStyle name="Comma 5 2 4 7" xfId="2137"/>
    <cellStyle name="Comma 5 2 4 7 2" xfId="4776"/>
    <cellStyle name="Comma 5 2 4 7 2 2" xfId="9793"/>
    <cellStyle name="Comma 5 2 4 7 2 2 2" xfId="22236"/>
    <cellStyle name="Comma 5 2 4 7 2 2 2 2" xfId="47114"/>
    <cellStyle name="Comma 5 2 4 7 2 2 3" xfId="34681"/>
    <cellStyle name="Comma 5 2 4 7 2 3" xfId="17229"/>
    <cellStyle name="Comma 5 2 4 7 2 3 2" xfId="42107"/>
    <cellStyle name="Comma 5 2 4 7 2 4" xfId="29674"/>
    <cellStyle name="Comma 5 2 4 7 3" xfId="6174"/>
    <cellStyle name="Comma 5 2 4 7 3 2" xfId="11189"/>
    <cellStyle name="Comma 5 2 4 7 3 2 2" xfId="23632"/>
    <cellStyle name="Comma 5 2 4 7 3 2 2 2" xfId="48510"/>
    <cellStyle name="Comma 5 2 4 7 3 2 3" xfId="36077"/>
    <cellStyle name="Comma 5 2 4 7 3 3" xfId="18625"/>
    <cellStyle name="Comma 5 2 4 7 3 3 2" xfId="43503"/>
    <cellStyle name="Comma 5 2 4 7 3 4" xfId="31070"/>
    <cellStyle name="Comma 5 2 4 7 4" xfId="8039"/>
    <cellStyle name="Comma 5 2 4 7 4 2" xfId="20485"/>
    <cellStyle name="Comma 5 2 4 7 4 2 2" xfId="45363"/>
    <cellStyle name="Comma 5 2 4 7 4 3" xfId="32930"/>
    <cellStyle name="Comma 5 2 4 7 5" xfId="12643"/>
    <cellStyle name="Comma 5 2 4 7 5 2" xfId="25077"/>
    <cellStyle name="Comma 5 2 4 7 5 2 2" xfId="49955"/>
    <cellStyle name="Comma 5 2 4 7 5 3" xfId="37522"/>
    <cellStyle name="Comma 5 2 4 7 6" xfId="7387"/>
    <cellStyle name="Comma 5 2 4 7 6 2" xfId="19835"/>
    <cellStyle name="Comma 5 2 4 7 6 2 2" xfId="44713"/>
    <cellStyle name="Comma 5 2 4 7 6 3" xfId="32280"/>
    <cellStyle name="Comma 5 2 4 7 7" xfId="2966"/>
    <cellStyle name="Comma 5 2 4 7 7 2" xfId="15478"/>
    <cellStyle name="Comma 5 2 4 7 7 2 2" xfId="40356"/>
    <cellStyle name="Comma 5 2 4 7 7 3" xfId="27915"/>
    <cellStyle name="Comma 5 2 4 7 8" xfId="14828"/>
    <cellStyle name="Comma 5 2 4 7 8 2" xfId="39706"/>
    <cellStyle name="Comma 5 2 4 7 9" xfId="27265"/>
    <cellStyle name="Comma 5 2 4 8" xfId="985"/>
    <cellStyle name="Comma 5 2 4 8 2" xfId="11600"/>
    <cellStyle name="Comma 5 2 4 8 2 2" xfId="24034"/>
    <cellStyle name="Comma 5 2 4 8 2 2 2" xfId="48912"/>
    <cellStyle name="Comma 5 2 4 8 2 3" xfId="36479"/>
    <cellStyle name="Comma 5 2 4 8 3" xfId="8926"/>
    <cellStyle name="Comma 5 2 4 8 3 2" xfId="21369"/>
    <cellStyle name="Comma 5 2 4 8 3 2 2" xfId="46247"/>
    <cellStyle name="Comma 5 2 4 8 3 3" xfId="33814"/>
    <cellStyle name="Comma 5 2 4 8 4" xfId="3908"/>
    <cellStyle name="Comma 5 2 4 8 4 2" xfId="16362"/>
    <cellStyle name="Comma 5 2 4 8 4 2 2" xfId="41240"/>
    <cellStyle name="Comma 5 2 4 8 4 3" xfId="28807"/>
    <cellStyle name="Comma 5 2 4 8 5" xfId="13785"/>
    <cellStyle name="Comma 5 2 4 8 5 2" xfId="38663"/>
    <cellStyle name="Comma 5 2 4 8 6" xfId="26222"/>
    <cellStyle name="Comma 5 2 4 9" xfId="912"/>
    <cellStyle name="Comma 5 2 4 9 2" xfId="10144"/>
    <cellStyle name="Comma 5 2 4 9 2 2" xfId="22587"/>
    <cellStyle name="Comma 5 2 4 9 2 2 2" xfId="47465"/>
    <cellStyle name="Comma 5 2 4 9 2 3" xfId="35032"/>
    <cellStyle name="Comma 5 2 4 9 3" xfId="5128"/>
    <cellStyle name="Comma 5 2 4 9 3 2" xfId="17580"/>
    <cellStyle name="Comma 5 2 4 9 3 2 2" xfId="42458"/>
    <cellStyle name="Comma 5 2 4 9 3 3" xfId="30025"/>
    <cellStyle name="Comma 5 2 4 9 4" xfId="13712"/>
    <cellStyle name="Comma 5 2 4 9 4 2" xfId="38590"/>
    <cellStyle name="Comma 5 2 4 9 5" xfId="26149"/>
    <cellStyle name="Comma 5 2 5" xfId="174"/>
    <cellStyle name="Comma 5 2 5 10" xfId="6545"/>
    <cellStyle name="Comma 5 2 5 10 2" xfId="18994"/>
    <cellStyle name="Comma 5 2 5 10 2 2" xfId="43872"/>
    <cellStyle name="Comma 5 2 5 10 3" xfId="31439"/>
    <cellStyle name="Comma 5 2 5 11" xfId="2713"/>
    <cellStyle name="Comma 5 2 5 11 2" xfId="15231"/>
    <cellStyle name="Comma 5 2 5 11 2 2" xfId="40109"/>
    <cellStyle name="Comma 5 2 5 11 3" xfId="27668"/>
    <cellStyle name="Comma 5 2 5 12" xfId="13004"/>
    <cellStyle name="Comma 5 2 5 12 2" xfId="37882"/>
    <cellStyle name="Comma 5 2 5 13" xfId="25441"/>
    <cellStyle name="Comma 5 2 5 2" xfId="417"/>
    <cellStyle name="Comma 5 2 5 2 10" xfId="13232"/>
    <cellStyle name="Comma 5 2 5 2 10 2" xfId="38110"/>
    <cellStyle name="Comma 5 2 5 2 11" xfId="25669"/>
    <cellStyle name="Comma 5 2 5 2 2" xfId="777"/>
    <cellStyle name="Comma 5 2 5 2 2 2" xfId="1312"/>
    <cellStyle name="Comma 5 2 5 2 2 2 2" xfId="9416"/>
    <cellStyle name="Comma 5 2 5 2 2 2 2 2" xfId="21859"/>
    <cellStyle name="Comma 5 2 5 2 2 2 2 2 2" xfId="46737"/>
    <cellStyle name="Comma 5 2 5 2 2 2 2 3" xfId="34304"/>
    <cellStyle name="Comma 5 2 5 2 2 2 3" xfId="4398"/>
    <cellStyle name="Comma 5 2 5 2 2 2 3 2" xfId="16852"/>
    <cellStyle name="Comma 5 2 5 2 2 2 3 2 2" xfId="41730"/>
    <cellStyle name="Comma 5 2 5 2 2 2 3 3" xfId="29297"/>
    <cellStyle name="Comma 5 2 5 2 2 2 4" xfId="14112"/>
    <cellStyle name="Comma 5 2 5 2 2 2 4 2" xfId="38990"/>
    <cellStyle name="Comma 5 2 5 2 2 2 5" xfId="26549"/>
    <cellStyle name="Comma 5 2 5 2 2 3" xfId="5457"/>
    <cellStyle name="Comma 5 2 5 2 2 3 2" xfId="10473"/>
    <cellStyle name="Comma 5 2 5 2 2 3 2 2" xfId="22916"/>
    <cellStyle name="Comma 5 2 5 2 2 3 2 2 2" xfId="47794"/>
    <cellStyle name="Comma 5 2 5 2 2 3 2 3" xfId="35361"/>
    <cellStyle name="Comma 5 2 5 2 2 3 3" xfId="17909"/>
    <cellStyle name="Comma 5 2 5 2 2 3 3 2" xfId="42787"/>
    <cellStyle name="Comma 5 2 5 2 2 3 4" xfId="30354"/>
    <cellStyle name="Comma 5 2 5 2 2 4" xfId="8532"/>
    <cellStyle name="Comma 5 2 5 2 2 4 2" xfId="20976"/>
    <cellStyle name="Comma 5 2 5 2 2 4 2 2" xfId="45854"/>
    <cellStyle name="Comma 5 2 5 2 2 4 3" xfId="33421"/>
    <cellStyle name="Comma 5 2 5 2 2 5" xfId="11927"/>
    <cellStyle name="Comma 5 2 5 2 2 5 2" xfId="24361"/>
    <cellStyle name="Comma 5 2 5 2 2 5 2 2" xfId="49239"/>
    <cellStyle name="Comma 5 2 5 2 2 5 3" xfId="36806"/>
    <cellStyle name="Comma 5 2 5 2 2 6" xfId="7009"/>
    <cellStyle name="Comma 5 2 5 2 2 6 2" xfId="19458"/>
    <cellStyle name="Comma 5 2 5 2 2 6 2 2" xfId="44336"/>
    <cellStyle name="Comma 5 2 5 2 2 6 3" xfId="31903"/>
    <cellStyle name="Comma 5 2 5 2 2 7" xfId="3463"/>
    <cellStyle name="Comma 5 2 5 2 2 7 2" xfId="15969"/>
    <cellStyle name="Comma 5 2 5 2 2 7 2 2" xfId="40847"/>
    <cellStyle name="Comma 5 2 5 2 2 7 3" xfId="28406"/>
    <cellStyle name="Comma 5 2 5 2 2 8" xfId="13579"/>
    <cellStyle name="Comma 5 2 5 2 2 8 2" xfId="38457"/>
    <cellStyle name="Comma 5 2 5 2 2 9" xfId="26016"/>
    <cellStyle name="Comma 5 2 5 2 3" xfId="1660"/>
    <cellStyle name="Comma 5 2 5 2 3 2" xfId="4961"/>
    <cellStyle name="Comma 5 2 5 2 3 2 2" xfId="9978"/>
    <cellStyle name="Comma 5 2 5 2 3 2 2 2" xfId="22421"/>
    <cellStyle name="Comma 5 2 5 2 3 2 2 2 2" xfId="47299"/>
    <cellStyle name="Comma 5 2 5 2 3 2 2 3" xfId="34866"/>
    <cellStyle name="Comma 5 2 5 2 3 2 3" xfId="17414"/>
    <cellStyle name="Comma 5 2 5 2 3 2 3 2" xfId="42292"/>
    <cellStyle name="Comma 5 2 5 2 3 2 4" xfId="29859"/>
    <cellStyle name="Comma 5 2 5 2 3 3" xfId="5806"/>
    <cellStyle name="Comma 5 2 5 2 3 3 2" xfId="10821"/>
    <cellStyle name="Comma 5 2 5 2 3 3 2 2" xfId="23264"/>
    <cellStyle name="Comma 5 2 5 2 3 3 2 2 2" xfId="48142"/>
    <cellStyle name="Comma 5 2 5 2 3 3 2 3" xfId="35709"/>
    <cellStyle name="Comma 5 2 5 2 3 3 3" xfId="18257"/>
    <cellStyle name="Comma 5 2 5 2 3 3 3 2" xfId="43135"/>
    <cellStyle name="Comma 5 2 5 2 3 3 4" xfId="30702"/>
    <cellStyle name="Comma 5 2 5 2 3 4" xfId="8385"/>
    <cellStyle name="Comma 5 2 5 2 3 4 2" xfId="20829"/>
    <cellStyle name="Comma 5 2 5 2 3 4 2 2" xfId="45707"/>
    <cellStyle name="Comma 5 2 5 2 3 4 3" xfId="33274"/>
    <cellStyle name="Comma 5 2 5 2 3 5" xfId="12275"/>
    <cellStyle name="Comma 5 2 5 2 3 5 2" xfId="24709"/>
    <cellStyle name="Comma 5 2 5 2 3 5 2 2" xfId="49587"/>
    <cellStyle name="Comma 5 2 5 2 3 5 3" xfId="37154"/>
    <cellStyle name="Comma 5 2 5 2 3 6" xfId="7572"/>
    <cellStyle name="Comma 5 2 5 2 3 6 2" xfId="20020"/>
    <cellStyle name="Comma 5 2 5 2 3 6 2 2" xfId="44898"/>
    <cellStyle name="Comma 5 2 5 2 3 6 3" xfId="32465"/>
    <cellStyle name="Comma 5 2 5 2 3 7" xfId="3316"/>
    <cellStyle name="Comma 5 2 5 2 3 7 2" xfId="15822"/>
    <cellStyle name="Comma 5 2 5 2 3 7 2 2" xfId="40700"/>
    <cellStyle name="Comma 5 2 5 2 3 7 3" xfId="28259"/>
    <cellStyle name="Comma 5 2 5 2 3 8" xfId="14460"/>
    <cellStyle name="Comma 5 2 5 2 3 8 2" xfId="39338"/>
    <cellStyle name="Comma 5 2 5 2 3 9" xfId="26897"/>
    <cellStyle name="Comma 5 2 5 2 4" xfId="2335"/>
    <cellStyle name="Comma 5 2 5 2 4 2" xfId="6359"/>
    <cellStyle name="Comma 5 2 5 2 4 2 2" xfId="11374"/>
    <cellStyle name="Comma 5 2 5 2 4 2 2 2" xfId="23817"/>
    <cellStyle name="Comma 5 2 5 2 4 2 2 2 2" xfId="48695"/>
    <cellStyle name="Comma 5 2 5 2 4 2 2 3" xfId="36262"/>
    <cellStyle name="Comma 5 2 5 2 4 2 3" xfId="18810"/>
    <cellStyle name="Comma 5 2 5 2 4 2 3 2" xfId="43688"/>
    <cellStyle name="Comma 5 2 5 2 4 2 4" xfId="31255"/>
    <cellStyle name="Comma 5 2 5 2 4 3" xfId="12828"/>
    <cellStyle name="Comma 5 2 5 2 4 3 2" xfId="25262"/>
    <cellStyle name="Comma 5 2 5 2 4 3 2 2" xfId="50140"/>
    <cellStyle name="Comma 5 2 5 2 4 3 3" xfId="37707"/>
    <cellStyle name="Comma 5 2 5 2 4 4" xfId="9269"/>
    <cellStyle name="Comma 5 2 5 2 4 4 2" xfId="21712"/>
    <cellStyle name="Comma 5 2 5 2 4 4 2 2" xfId="46590"/>
    <cellStyle name="Comma 5 2 5 2 4 4 3" xfId="34157"/>
    <cellStyle name="Comma 5 2 5 2 4 5" xfId="4251"/>
    <cellStyle name="Comma 5 2 5 2 4 5 2" xfId="16705"/>
    <cellStyle name="Comma 5 2 5 2 4 5 2 2" xfId="41583"/>
    <cellStyle name="Comma 5 2 5 2 4 5 3" xfId="29150"/>
    <cellStyle name="Comma 5 2 5 2 4 6" xfId="15013"/>
    <cellStyle name="Comma 5 2 5 2 4 6 2" xfId="39891"/>
    <cellStyle name="Comma 5 2 5 2 4 7" xfId="27450"/>
    <cellStyle name="Comma 5 2 5 2 5" xfId="1170"/>
    <cellStyle name="Comma 5 2 5 2 5 2" xfId="10331"/>
    <cellStyle name="Comma 5 2 5 2 5 2 2" xfId="22774"/>
    <cellStyle name="Comma 5 2 5 2 5 2 2 2" xfId="47652"/>
    <cellStyle name="Comma 5 2 5 2 5 2 3" xfId="35219"/>
    <cellStyle name="Comma 5 2 5 2 5 3" xfId="5315"/>
    <cellStyle name="Comma 5 2 5 2 5 3 2" xfId="17767"/>
    <cellStyle name="Comma 5 2 5 2 5 3 2 2" xfId="42645"/>
    <cellStyle name="Comma 5 2 5 2 5 3 3" xfId="30212"/>
    <cellStyle name="Comma 5 2 5 2 5 4" xfId="13970"/>
    <cellStyle name="Comma 5 2 5 2 5 4 2" xfId="38848"/>
    <cellStyle name="Comma 5 2 5 2 5 5" xfId="26407"/>
    <cellStyle name="Comma 5 2 5 2 6" xfId="7892"/>
    <cellStyle name="Comma 5 2 5 2 6 2" xfId="20338"/>
    <cellStyle name="Comma 5 2 5 2 6 2 2" xfId="45216"/>
    <cellStyle name="Comma 5 2 5 2 6 3" xfId="32783"/>
    <cellStyle name="Comma 5 2 5 2 7" xfId="11785"/>
    <cellStyle name="Comma 5 2 5 2 7 2" xfId="24219"/>
    <cellStyle name="Comma 5 2 5 2 7 2 2" xfId="49097"/>
    <cellStyle name="Comma 5 2 5 2 7 3" xfId="36664"/>
    <cellStyle name="Comma 5 2 5 2 8" xfId="6862"/>
    <cellStyle name="Comma 5 2 5 2 8 2" xfId="19311"/>
    <cellStyle name="Comma 5 2 5 2 8 2 2" xfId="44189"/>
    <cellStyle name="Comma 5 2 5 2 8 3" xfId="31756"/>
    <cellStyle name="Comma 5 2 5 2 9" xfId="2813"/>
    <cellStyle name="Comma 5 2 5 2 9 2" xfId="15331"/>
    <cellStyle name="Comma 5 2 5 2 9 2 2" xfId="40209"/>
    <cellStyle name="Comma 5 2 5 2 9 3" xfId="27768"/>
    <cellStyle name="Comma 5 2 5 3" xfId="315"/>
    <cellStyle name="Comma 5 2 5 3 2" xfId="1311"/>
    <cellStyle name="Comma 5 2 5 3 2 2" xfId="9169"/>
    <cellStyle name="Comma 5 2 5 3 2 2 2" xfId="21612"/>
    <cellStyle name="Comma 5 2 5 3 2 2 2 2" xfId="46490"/>
    <cellStyle name="Comma 5 2 5 3 2 2 3" xfId="34057"/>
    <cellStyle name="Comma 5 2 5 3 2 3" xfId="4151"/>
    <cellStyle name="Comma 5 2 5 3 2 3 2" xfId="16605"/>
    <cellStyle name="Comma 5 2 5 3 2 3 2 2" xfId="41483"/>
    <cellStyle name="Comma 5 2 5 3 2 3 3" xfId="29050"/>
    <cellStyle name="Comma 5 2 5 3 2 4" xfId="14111"/>
    <cellStyle name="Comma 5 2 5 3 2 4 2" xfId="38989"/>
    <cellStyle name="Comma 5 2 5 3 2 5" xfId="26548"/>
    <cellStyle name="Comma 5 2 5 3 3" xfId="5456"/>
    <cellStyle name="Comma 5 2 5 3 3 2" xfId="10472"/>
    <cellStyle name="Comma 5 2 5 3 3 2 2" xfId="22915"/>
    <cellStyle name="Comma 5 2 5 3 3 2 2 2" xfId="47793"/>
    <cellStyle name="Comma 5 2 5 3 3 2 3" xfId="35360"/>
    <cellStyle name="Comma 5 2 5 3 3 3" xfId="17908"/>
    <cellStyle name="Comma 5 2 5 3 3 3 2" xfId="42786"/>
    <cellStyle name="Comma 5 2 5 3 3 4" xfId="30353"/>
    <cellStyle name="Comma 5 2 5 3 4" xfId="8285"/>
    <cellStyle name="Comma 5 2 5 3 4 2" xfId="20729"/>
    <cellStyle name="Comma 5 2 5 3 4 2 2" xfId="45607"/>
    <cellStyle name="Comma 5 2 5 3 4 3" xfId="33174"/>
    <cellStyle name="Comma 5 2 5 3 5" xfId="11926"/>
    <cellStyle name="Comma 5 2 5 3 5 2" xfId="24360"/>
    <cellStyle name="Comma 5 2 5 3 5 2 2" xfId="49238"/>
    <cellStyle name="Comma 5 2 5 3 5 3" xfId="36805"/>
    <cellStyle name="Comma 5 2 5 3 6" xfId="6762"/>
    <cellStyle name="Comma 5 2 5 3 6 2" xfId="19211"/>
    <cellStyle name="Comma 5 2 5 3 6 2 2" xfId="44089"/>
    <cellStyle name="Comma 5 2 5 3 6 3" xfId="31656"/>
    <cellStyle name="Comma 5 2 5 3 7" xfId="3216"/>
    <cellStyle name="Comma 5 2 5 3 7 2" xfId="15722"/>
    <cellStyle name="Comma 5 2 5 3 7 2 2" xfId="40600"/>
    <cellStyle name="Comma 5 2 5 3 7 3" xfId="28159"/>
    <cellStyle name="Comma 5 2 5 3 8" xfId="13132"/>
    <cellStyle name="Comma 5 2 5 3 8 2" xfId="38010"/>
    <cellStyle name="Comma 5 2 5 3 9" xfId="25569"/>
    <cellStyle name="Comma 5 2 5 4" xfId="676"/>
    <cellStyle name="Comma 5 2 5 4 2" xfId="1659"/>
    <cellStyle name="Comma 5 2 5 4 2 2" xfId="9415"/>
    <cellStyle name="Comma 5 2 5 4 2 2 2" xfId="21858"/>
    <cellStyle name="Comma 5 2 5 4 2 2 2 2" xfId="46736"/>
    <cellStyle name="Comma 5 2 5 4 2 2 3" xfId="34303"/>
    <cellStyle name="Comma 5 2 5 4 2 3" xfId="4397"/>
    <cellStyle name="Comma 5 2 5 4 2 3 2" xfId="16851"/>
    <cellStyle name="Comma 5 2 5 4 2 3 2 2" xfId="41729"/>
    <cellStyle name="Comma 5 2 5 4 2 3 3" xfId="29296"/>
    <cellStyle name="Comma 5 2 5 4 2 4" xfId="14459"/>
    <cellStyle name="Comma 5 2 5 4 2 4 2" xfId="39337"/>
    <cellStyle name="Comma 5 2 5 4 2 5" xfId="26896"/>
    <cellStyle name="Comma 5 2 5 4 3" xfId="5805"/>
    <cellStyle name="Comma 5 2 5 4 3 2" xfId="10820"/>
    <cellStyle name="Comma 5 2 5 4 3 2 2" xfId="23263"/>
    <cellStyle name="Comma 5 2 5 4 3 2 2 2" xfId="48141"/>
    <cellStyle name="Comma 5 2 5 4 3 2 3" xfId="35708"/>
    <cellStyle name="Comma 5 2 5 4 3 3" xfId="18256"/>
    <cellStyle name="Comma 5 2 5 4 3 3 2" xfId="43134"/>
    <cellStyle name="Comma 5 2 5 4 3 4" xfId="30701"/>
    <cellStyle name="Comma 5 2 5 4 4" xfId="8531"/>
    <cellStyle name="Comma 5 2 5 4 4 2" xfId="20975"/>
    <cellStyle name="Comma 5 2 5 4 4 2 2" xfId="45853"/>
    <cellStyle name="Comma 5 2 5 4 4 3" xfId="33420"/>
    <cellStyle name="Comma 5 2 5 4 5" xfId="12274"/>
    <cellStyle name="Comma 5 2 5 4 5 2" xfId="24708"/>
    <cellStyle name="Comma 5 2 5 4 5 2 2" xfId="49586"/>
    <cellStyle name="Comma 5 2 5 4 5 3" xfId="37153"/>
    <cellStyle name="Comma 5 2 5 4 6" xfId="7008"/>
    <cellStyle name="Comma 5 2 5 4 6 2" xfId="19457"/>
    <cellStyle name="Comma 5 2 5 4 6 2 2" xfId="44335"/>
    <cellStyle name="Comma 5 2 5 4 6 3" xfId="31902"/>
    <cellStyle name="Comma 5 2 5 4 7" xfId="3462"/>
    <cellStyle name="Comma 5 2 5 4 7 2" xfId="15968"/>
    <cellStyle name="Comma 5 2 5 4 7 2 2" xfId="40846"/>
    <cellStyle name="Comma 5 2 5 4 7 3" xfId="28405"/>
    <cellStyle name="Comma 5 2 5 4 8" xfId="13479"/>
    <cellStyle name="Comma 5 2 5 4 8 2" xfId="38357"/>
    <cellStyle name="Comma 5 2 5 4 9" xfId="25916"/>
    <cellStyle name="Comma 5 2 5 5" xfId="2233"/>
    <cellStyle name="Comma 5 2 5 5 2" xfId="4861"/>
    <cellStyle name="Comma 5 2 5 5 2 2" xfId="9878"/>
    <cellStyle name="Comma 5 2 5 5 2 2 2" xfId="22321"/>
    <cellStyle name="Comma 5 2 5 5 2 2 2 2" xfId="47199"/>
    <cellStyle name="Comma 5 2 5 5 2 2 3" xfId="34766"/>
    <cellStyle name="Comma 5 2 5 5 2 3" xfId="17314"/>
    <cellStyle name="Comma 5 2 5 5 2 3 2" xfId="42192"/>
    <cellStyle name="Comma 5 2 5 5 2 4" xfId="29759"/>
    <cellStyle name="Comma 5 2 5 5 3" xfId="6259"/>
    <cellStyle name="Comma 5 2 5 5 3 2" xfId="11274"/>
    <cellStyle name="Comma 5 2 5 5 3 2 2" xfId="23717"/>
    <cellStyle name="Comma 5 2 5 5 3 2 2 2" xfId="48595"/>
    <cellStyle name="Comma 5 2 5 5 3 2 3" xfId="36162"/>
    <cellStyle name="Comma 5 2 5 5 3 3" xfId="18710"/>
    <cellStyle name="Comma 5 2 5 5 3 3 2" xfId="43588"/>
    <cellStyle name="Comma 5 2 5 5 3 4" xfId="31155"/>
    <cellStyle name="Comma 5 2 5 5 4" xfId="8066"/>
    <cellStyle name="Comma 5 2 5 5 4 2" xfId="20512"/>
    <cellStyle name="Comma 5 2 5 5 4 2 2" xfId="45390"/>
    <cellStyle name="Comma 5 2 5 5 4 3" xfId="32957"/>
    <cellStyle name="Comma 5 2 5 5 5" xfId="12728"/>
    <cellStyle name="Comma 5 2 5 5 5 2" xfId="25162"/>
    <cellStyle name="Comma 5 2 5 5 5 2 2" xfId="50040"/>
    <cellStyle name="Comma 5 2 5 5 5 3" xfId="37607"/>
    <cellStyle name="Comma 5 2 5 5 6" xfId="7472"/>
    <cellStyle name="Comma 5 2 5 5 6 2" xfId="19920"/>
    <cellStyle name="Comma 5 2 5 5 6 2 2" xfId="44798"/>
    <cellStyle name="Comma 5 2 5 5 6 3" xfId="32365"/>
    <cellStyle name="Comma 5 2 5 5 7" xfId="2995"/>
    <cellStyle name="Comma 5 2 5 5 7 2" xfId="15505"/>
    <cellStyle name="Comma 5 2 5 5 7 2 2" xfId="40383"/>
    <cellStyle name="Comma 5 2 5 5 7 3" xfId="27942"/>
    <cellStyle name="Comma 5 2 5 5 8" xfId="14913"/>
    <cellStyle name="Comma 5 2 5 5 8 2" xfId="39791"/>
    <cellStyle name="Comma 5 2 5 5 9" xfId="27350"/>
    <cellStyle name="Comma 5 2 5 6" xfId="1070"/>
    <cellStyle name="Comma 5 2 5 6 2" xfId="8952"/>
    <cellStyle name="Comma 5 2 5 6 2 2" xfId="21395"/>
    <cellStyle name="Comma 5 2 5 6 2 2 2" xfId="46273"/>
    <cellStyle name="Comma 5 2 5 6 2 3" xfId="33840"/>
    <cellStyle name="Comma 5 2 5 6 3" xfId="3934"/>
    <cellStyle name="Comma 5 2 5 6 3 2" xfId="16388"/>
    <cellStyle name="Comma 5 2 5 6 3 2 2" xfId="41266"/>
    <cellStyle name="Comma 5 2 5 6 3 3" xfId="28833"/>
    <cellStyle name="Comma 5 2 5 6 4" xfId="13870"/>
    <cellStyle name="Comma 5 2 5 6 4 2" xfId="38748"/>
    <cellStyle name="Comma 5 2 5 6 5" xfId="26307"/>
    <cellStyle name="Comma 5 2 5 7" xfId="5215"/>
    <cellStyle name="Comma 5 2 5 7 2" xfId="10231"/>
    <cellStyle name="Comma 5 2 5 7 2 2" xfId="22674"/>
    <cellStyle name="Comma 5 2 5 7 2 2 2" xfId="47552"/>
    <cellStyle name="Comma 5 2 5 7 2 3" xfId="35119"/>
    <cellStyle name="Comma 5 2 5 7 3" xfId="17667"/>
    <cellStyle name="Comma 5 2 5 7 3 2" xfId="42545"/>
    <cellStyle name="Comma 5 2 5 7 4" xfId="30112"/>
    <cellStyle name="Comma 5 2 5 8" xfId="7792"/>
    <cellStyle name="Comma 5 2 5 8 2" xfId="20238"/>
    <cellStyle name="Comma 5 2 5 8 2 2" xfId="45116"/>
    <cellStyle name="Comma 5 2 5 8 3" xfId="32683"/>
    <cellStyle name="Comma 5 2 5 9" xfId="11685"/>
    <cellStyle name="Comma 5 2 5 9 2" xfId="24119"/>
    <cellStyle name="Comma 5 2 5 9 2 2" xfId="48997"/>
    <cellStyle name="Comma 5 2 5 9 3" xfId="36564"/>
    <cellStyle name="Comma 5 2 6" xfId="253"/>
    <cellStyle name="Comma 5 2 6 10" xfId="6593"/>
    <cellStyle name="Comma 5 2 6 10 2" xfId="19042"/>
    <cellStyle name="Comma 5 2 6 10 2 2" xfId="43920"/>
    <cellStyle name="Comma 5 2 6 10 3" xfId="31487"/>
    <cellStyle name="Comma 5 2 6 11" xfId="2656"/>
    <cellStyle name="Comma 5 2 6 11 2" xfId="15174"/>
    <cellStyle name="Comma 5 2 6 11 2 2" xfId="40052"/>
    <cellStyle name="Comma 5 2 6 11 3" xfId="27611"/>
    <cellStyle name="Comma 5 2 6 12" xfId="13075"/>
    <cellStyle name="Comma 5 2 6 12 2" xfId="37953"/>
    <cellStyle name="Comma 5 2 6 13" xfId="25512"/>
    <cellStyle name="Comma 5 2 6 2" xfId="467"/>
    <cellStyle name="Comma 5 2 6 2 10" xfId="13280"/>
    <cellStyle name="Comma 5 2 6 2 10 2" xfId="38158"/>
    <cellStyle name="Comma 5 2 6 2 11" xfId="25717"/>
    <cellStyle name="Comma 5 2 6 2 2" xfId="826"/>
    <cellStyle name="Comma 5 2 6 2 2 2" xfId="1314"/>
    <cellStyle name="Comma 5 2 6 2 2 2 2" xfId="9418"/>
    <cellStyle name="Comma 5 2 6 2 2 2 2 2" xfId="21861"/>
    <cellStyle name="Comma 5 2 6 2 2 2 2 2 2" xfId="46739"/>
    <cellStyle name="Comma 5 2 6 2 2 2 2 3" xfId="34306"/>
    <cellStyle name="Comma 5 2 6 2 2 2 3" xfId="4400"/>
    <cellStyle name="Comma 5 2 6 2 2 2 3 2" xfId="16854"/>
    <cellStyle name="Comma 5 2 6 2 2 2 3 2 2" xfId="41732"/>
    <cellStyle name="Comma 5 2 6 2 2 2 3 3" xfId="29299"/>
    <cellStyle name="Comma 5 2 6 2 2 2 4" xfId="14114"/>
    <cellStyle name="Comma 5 2 6 2 2 2 4 2" xfId="38992"/>
    <cellStyle name="Comma 5 2 6 2 2 2 5" xfId="26551"/>
    <cellStyle name="Comma 5 2 6 2 2 3" xfId="5459"/>
    <cellStyle name="Comma 5 2 6 2 2 3 2" xfId="10475"/>
    <cellStyle name="Comma 5 2 6 2 2 3 2 2" xfId="22918"/>
    <cellStyle name="Comma 5 2 6 2 2 3 2 2 2" xfId="47796"/>
    <cellStyle name="Comma 5 2 6 2 2 3 2 3" xfId="35363"/>
    <cellStyle name="Comma 5 2 6 2 2 3 3" xfId="17911"/>
    <cellStyle name="Comma 5 2 6 2 2 3 3 2" xfId="42789"/>
    <cellStyle name="Comma 5 2 6 2 2 3 4" xfId="30356"/>
    <cellStyle name="Comma 5 2 6 2 2 4" xfId="8534"/>
    <cellStyle name="Comma 5 2 6 2 2 4 2" xfId="20978"/>
    <cellStyle name="Comma 5 2 6 2 2 4 2 2" xfId="45856"/>
    <cellStyle name="Comma 5 2 6 2 2 4 3" xfId="33423"/>
    <cellStyle name="Comma 5 2 6 2 2 5" xfId="11929"/>
    <cellStyle name="Comma 5 2 6 2 2 5 2" xfId="24363"/>
    <cellStyle name="Comma 5 2 6 2 2 5 2 2" xfId="49241"/>
    <cellStyle name="Comma 5 2 6 2 2 5 3" xfId="36808"/>
    <cellStyle name="Comma 5 2 6 2 2 6" xfId="7011"/>
    <cellStyle name="Comma 5 2 6 2 2 6 2" xfId="19460"/>
    <cellStyle name="Comma 5 2 6 2 2 6 2 2" xfId="44338"/>
    <cellStyle name="Comma 5 2 6 2 2 6 3" xfId="31905"/>
    <cellStyle name="Comma 5 2 6 2 2 7" xfId="3465"/>
    <cellStyle name="Comma 5 2 6 2 2 7 2" xfId="15971"/>
    <cellStyle name="Comma 5 2 6 2 2 7 2 2" xfId="40849"/>
    <cellStyle name="Comma 5 2 6 2 2 7 3" xfId="28408"/>
    <cellStyle name="Comma 5 2 6 2 2 8" xfId="13627"/>
    <cellStyle name="Comma 5 2 6 2 2 8 2" xfId="38505"/>
    <cellStyle name="Comma 5 2 6 2 2 9" xfId="26064"/>
    <cellStyle name="Comma 5 2 6 2 3" xfId="1662"/>
    <cellStyle name="Comma 5 2 6 2 3 2" xfId="5009"/>
    <cellStyle name="Comma 5 2 6 2 3 2 2" xfId="10026"/>
    <cellStyle name="Comma 5 2 6 2 3 2 2 2" xfId="22469"/>
    <cellStyle name="Comma 5 2 6 2 3 2 2 2 2" xfId="47347"/>
    <cellStyle name="Comma 5 2 6 2 3 2 2 3" xfId="34914"/>
    <cellStyle name="Comma 5 2 6 2 3 2 3" xfId="17462"/>
    <cellStyle name="Comma 5 2 6 2 3 2 3 2" xfId="42340"/>
    <cellStyle name="Comma 5 2 6 2 3 2 4" xfId="29907"/>
    <cellStyle name="Comma 5 2 6 2 3 3" xfId="5808"/>
    <cellStyle name="Comma 5 2 6 2 3 3 2" xfId="10823"/>
    <cellStyle name="Comma 5 2 6 2 3 3 2 2" xfId="23266"/>
    <cellStyle name="Comma 5 2 6 2 3 3 2 2 2" xfId="48144"/>
    <cellStyle name="Comma 5 2 6 2 3 3 2 3" xfId="35711"/>
    <cellStyle name="Comma 5 2 6 2 3 3 3" xfId="18259"/>
    <cellStyle name="Comma 5 2 6 2 3 3 3 2" xfId="43137"/>
    <cellStyle name="Comma 5 2 6 2 3 3 4" xfId="30704"/>
    <cellStyle name="Comma 5 2 6 2 3 4" xfId="8433"/>
    <cellStyle name="Comma 5 2 6 2 3 4 2" xfId="20877"/>
    <cellStyle name="Comma 5 2 6 2 3 4 2 2" xfId="45755"/>
    <cellStyle name="Comma 5 2 6 2 3 4 3" xfId="33322"/>
    <cellStyle name="Comma 5 2 6 2 3 5" xfId="12277"/>
    <cellStyle name="Comma 5 2 6 2 3 5 2" xfId="24711"/>
    <cellStyle name="Comma 5 2 6 2 3 5 2 2" xfId="49589"/>
    <cellStyle name="Comma 5 2 6 2 3 5 3" xfId="37156"/>
    <cellStyle name="Comma 5 2 6 2 3 6" xfId="7620"/>
    <cellStyle name="Comma 5 2 6 2 3 6 2" xfId="20068"/>
    <cellStyle name="Comma 5 2 6 2 3 6 2 2" xfId="44946"/>
    <cellStyle name="Comma 5 2 6 2 3 6 3" xfId="32513"/>
    <cellStyle name="Comma 5 2 6 2 3 7" xfId="3364"/>
    <cellStyle name="Comma 5 2 6 2 3 7 2" xfId="15870"/>
    <cellStyle name="Comma 5 2 6 2 3 7 2 2" xfId="40748"/>
    <cellStyle name="Comma 5 2 6 2 3 7 3" xfId="28307"/>
    <cellStyle name="Comma 5 2 6 2 3 8" xfId="14462"/>
    <cellStyle name="Comma 5 2 6 2 3 8 2" xfId="39340"/>
    <cellStyle name="Comma 5 2 6 2 3 9" xfId="26899"/>
    <cellStyle name="Comma 5 2 6 2 4" xfId="2385"/>
    <cellStyle name="Comma 5 2 6 2 4 2" xfId="6407"/>
    <cellStyle name="Comma 5 2 6 2 4 2 2" xfId="11422"/>
    <cellStyle name="Comma 5 2 6 2 4 2 2 2" xfId="23865"/>
    <cellStyle name="Comma 5 2 6 2 4 2 2 2 2" xfId="48743"/>
    <cellStyle name="Comma 5 2 6 2 4 2 2 3" xfId="36310"/>
    <cellStyle name="Comma 5 2 6 2 4 2 3" xfId="18858"/>
    <cellStyle name="Comma 5 2 6 2 4 2 3 2" xfId="43736"/>
    <cellStyle name="Comma 5 2 6 2 4 2 4" xfId="31303"/>
    <cellStyle name="Comma 5 2 6 2 4 3" xfId="12876"/>
    <cellStyle name="Comma 5 2 6 2 4 3 2" xfId="25310"/>
    <cellStyle name="Comma 5 2 6 2 4 3 2 2" xfId="50188"/>
    <cellStyle name="Comma 5 2 6 2 4 3 3" xfId="37755"/>
    <cellStyle name="Comma 5 2 6 2 4 4" xfId="9317"/>
    <cellStyle name="Comma 5 2 6 2 4 4 2" xfId="21760"/>
    <cellStyle name="Comma 5 2 6 2 4 4 2 2" xfId="46638"/>
    <cellStyle name="Comma 5 2 6 2 4 4 3" xfId="34205"/>
    <cellStyle name="Comma 5 2 6 2 4 5" xfId="4299"/>
    <cellStyle name="Comma 5 2 6 2 4 5 2" xfId="16753"/>
    <cellStyle name="Comma 5 2 6 2 4 5 2 2" xfId="41631"/>
    <cellStyle name="Comma 5 2 6 2 4 5 3" xfId="29198"/>
    <cellStyle name="Comma 5 2 6 2 4 6" xfId="15061"/>
    <cellStyle name="Comma 5 2 6 2 4 6 2" xfId="39939"/>
    <cellStyle name="Comma 5 2 6 2 4 7" xfId="27498"/>
    <cellStyle name="Comma 5 2 6 2 5" xfId="1218"/>
    <cellStyle name="Comma 5 2 6 2 5 2" xfId="10379"/>
    <cellStyle name="Comma 5 2 6 2 5 2 2" xfId="22822"/>
    <cellStyle name="Comma 5 2 6 2 5 2 2 2" xfId="47700"/>
    <cellStyle name="Comma 5 2 6 2 5 2 3" xfId="35267"/>
    <cellStyle name="Comma 5 2 6 2 5 3" xfId="5363"/>
    <cellStyle name="Comma 5 2 6 2 5 3 2" xfId="17815"/>
    <cellStyle name="Comma 5 2 6 2 5 3 2 2" xfId="42693"/>
    <cellStyle name="Comma 5 2 6 2 5 3 3" xfId="30260"/>
    <cellStyle name="Comma 5 2 6 2 5 4" xfId="14018"/>
    <cellStyle name="Comma 5 2 6 2 5 4 2" xfId="38896"/>
    <cellStyle name="Comma 5 2 6 2 5 5" xfId="26455"/>
    <cellStyle name="Comma 5 2 6 2 6" xfId="7940"/>
    <cellStyle name="Comma 5 2 6 2 6 2" xfId="20386"/>
    <cellStyle name="Comma 5 2 6 2 6 2 2" xfId="45264"/>
    <cellStyle name="Comma 5 2 6 2 6 3" xfId="32831"/>
    <cellStyle name="Comma 5 2 6 2 7" xfId="11833"/>
    <cellStyle name="Comma 5 2 6 2 7 2" xfId="24267"/>
    <cellStyle name="Comma 5 2 6 2 7 2 2" xfId="49145"/>
    <cellStyle name="Comma 5 2 6 2 7 3" xfId="36712"/>
    <cellStyle name="Comma 5 2 6 2 8" xfId="6910"/>
    <cellStyle name="Comma 5 2 6 2 8 2" xfId="19359"/>
    <cellStyle name="Comma 5 2 6 2 8 2 2" xfId="44237"/>
    <cellStyle name="Comma 5 2 6 2 8 3" xfId="31804"/>
    <cellStyle name="Comma 5 2 6 2 9" xfId="2861"/>
    <cellStyle name="Comma 5 2 6 2 9 2" xfId="15379"/>
    <cellStyle name="Comma 5 2 6 2 9 2 2" xfId="40257"/>
    <cellStyle name="Comma 5 2 6 2 9 3" xfId="27816"/>
    <cellStyle name="Comma 5 2 6 3" xfId="615"/>
    <cellStyle name="Comma 5 2 6 3 2" xfId="1313"/>
    <cellStyle name="Comma 5 2 6 3 2 2" xfId="9112"/>
    <cellStyle name="Comma 5 2 6 3 2 2 2" xfId="21555"/>
    <cellStyle name="Comma 5 2 6 3 2 2 2 2" xfId="46433"/>
    <cellStyle name="Comma 5 2 6 3 2 2 3" xfId="34000"/>
    <cellStyle name="Comma 5 2 6 3 2 3" xfId="4094"/>
    <cellStyle name="Comma 5 2 6 3 2 3 2" xfId="16548"/>
    <cellStyle name="Comma 5 2 6 3 2 3 2 2" xfId="41426"/>
    <cellStyle name="Comma 5 2 6 3 2 3 3" xfId="28993"/>
    <cellStyle name="Comma 5 2 6 3 2 4" xfId="14113"/>
    <cellStyle name="Comma 5 2 6 3 2 4 2" xfId="38991"/>
    <cellStyle name="Comma 5 2 6 3 2 5" xfId="26550"/>
    <cellStyle name="Comma 5 2 6 3 3" xfId="5458"/>
    <cellStyle name="Comma 5 2 6 3 3 2" xfId="10474"/>
    <cellStyle name="Comma 5 2 6 3 3 2 2" xfId="22917"/>
    <cellStyle name="Comma 5 2 6 3 3 2 2 2" xfId="47795"/>
    <cellStyle name="Comma 5 2 6 3 3 2 3" xfId="35362"/>
    <cellStyle name="Comma 5 2 6 3 3 3" xfId="17910"/>
    <cellStyle name="Comma 5 2 6 3 3 3 2" xfId="42788"/>
    <cellStyle name="Comma 5 2 6 3 3 4" xfId="30355"/>
    <cellStyle name="Comma 5 2 6 3 4" xfId="8228"/>
    <cellStyle name="Comma 5 2 6 3 4 2" xfId="20672"/>
    <cellStyle name="Comma 5 2 6 3 4 2 2" xfId="45550"/>
    <cellStyle name="Comma 5 2 6 3 4 3" xfId="33117"/>
    <cellStyle name="Comma 5 2 6 3 5" xfId="11928"/>
    <cellStyle name="Comma 5 2 6 3 5 2" xfId="24362"/>
    <cellStyle name="Comma 5 2 6 3 5 2 2" xfId="49240"/>
    <cellStyle name="Comma 5 2 6 3 5 3" xfId="36807"/>
    <cellStyle name="Comma 5 2 6 3 6" xfId="6705"/>
    <cellStyle name="Comma 5 2 6 3 6 2" xfId="19154"/>
    <cellStyle name="Comma 5 2 6 3 6 2 2" xfId="44032"/>
    <cellStyle name="Comma 5 2 6 3 6 3" xfId="31599"/>
    <cellStyle name="Comma 5 2 6 3 7" xfId="3159"/>
    <cellStyle name="Comma 5 2 6 3 7 2" xfId="15665"/>
    <cellStyle name="Comma 5 2 6 3 7 2 2" xfId="40543"/>
    <cellStyle name="Comma 5 2 6 3 7 3" xfId="28102"/>
    <cellStyle name="Comma 5 2 6 3 8" xfId="13422"/>
    <cellStyle name="Comma 5 2 6 3 8 2" xfId="38300"/>
    <cellStyle name="Comma 5 2 6 3 9" xfId="25859"/>
    <cellStyle name="Comma 5 2 6 4" xfId="1661"/>
    <cellStyle name="Comma 5 2 6 4 2" xfId="4399"/>
    <cellStyle name="Comma 5 2 6 4 2 2" xfId="9417"/>
    <cellStyle name="Comma 5 2 6 4 2 2 2" xfId="21860"/>
    <cellStyle name="Comma 5 2 6 4 2 2 2 2" xfId="46738"/>
    <cellStyle name="Comma 5 2 6 4 2 2 3" xfId="34305"/>
    <cellStyle name="Comma 5 2 6 4 2 3" xfId="16853"/>
    <cellStyle name="Comma 5 2 6 4 2 3 2" xfId="41731"/>
    <cellStyle name="Comma 5 2 6 4 2 4" xfId="29298"/>
    <cellStyle name="Comma 5 2 6 4 3" xfId="5807"/>
    <cellStyle name="Comma 5 2 6 4 3 2" xfId="10822"/>
    <cellStyle name="Comma 5 2 6 4 3 2 2" xfId="23265"/>
    <cellStyle name="Comma 5 2 6 4 3 2 2 2" xfId="48143"/>
    <cellStyle name="Comma 5 2 6 4 3 2 3" xfId="35710"/>
    <cellStyle name="Comma 5 2 6 4 3 3" xfId="18258"/>
    <cellStyle name="Comma 5 2 6 4 3 3 2" xfId="43136"/>
    <cellStyle name="Comma 5 2 6 4 3 4" xfId="30703"/>
    <cellStyle name="Comma 5 2 6 4 4" xfId="8533"/>
    <cellStyle name="Comma 5 2 6 4 4 2" xfId="20977"/>
    <cellStyle name="Comma 5 2 6 4 4 2 2" xfId="45855"/>
    <cellStyle name="Comma 5 2 6 4 4 3" xfId="33422"/>
    <cellStyle name="Comma 5 2 6 4 5" xfId="12276"/>
    <cellStyle name="Comma 5 2 6 4 5 2" xfId="24710"/>
    <cellStyle name="Comma 5 2 6 4 5 2 2" xfId="49588"/>
    <cellStyle name="Comma 5 2 6 4 5 3" xfId="37155"/>
    <cellStyle name="Comma 5 2 6 4 6" xfId="7010"/>
    <cellStyle name="Comma 5 2 6 4 6 2" xfId="19459"/>
    <cellStyle name="Comma 5 2 6 4 6 2 2" xfId="44337"/>
    <cellStyle name="Comma 5 2 6 4 6 3" xfId="31904"/>
    <cellStyle name="Comma 5 2 6 4 7" xfId="3464"/>
    <cellStyle name="Comma 5 2 6 4 7 2" xfId="15970"/>
    <cellStyle name="Comma 5 2 6 4 7 2 2" xfId="40848"/>
    <cellStyle name="Comma 5 2 6 4 7 3" xfId="28407"/>
    <cellStyle name="Comma 5 2 6 4 8" xfId="14461"/>
    <cellStyle name="Comma 5 2 6 4 8 2" xfId="39339"/>
    <cellStyle name="Comma 5 2 6 4 9" xfId="26898"/>
    <cellStyle name="Comma 5 2 6 5" xfId="2171"/>
    <cellStyle name="Comma 5 2 6 5 2" xfId="4804"/>
    <cellStyle name="Comma 5 2 6 5 2 2" xfId="9821"/>
    <cellStyle name="Comma 5 2 6 5 2 2 2" xfId="22264"/>
    <cellStyle name="Comma 5 2 6 5 2 2 2 2" xfId="47142"/>
    <cellStyle name="Comma 5 2 6 5 2 2 3" xfId="34709"/>
    <cellStyle name="Comma 5 2 6 5 2 3" xfId="17257"/>
    <cellStyle name="Comma 5 2 6 5 2 3 2" xfId="42135"/>
    <cellStyle name="Comma 5 2 6 5 2 4" xfId="29702"/>
    <cellStyle name="Comma 5 2 6 5 3" xfId="6202"/>
    <cellStyle name="Comma 5 2 6 5 3 2" xfId="11217"/>
    <cellStyle name="Comma 5 2 6 5 3 2 2" xfId="23660"/>
    <cellStyle name="Comma 5 2 6 5 3 2 2 2" xfId="48538"/>
    <cellStyle name="Comma 5 2 6 5 3 2 3" xfId="36105"/>
    <cellStyle name="Comma 5 2 6 5 3 3" xfId="18653"/>
    <cellStyle name="Comma 5 2 6 5 3 3 2" xfId="43531"/>
    <cellStyle name="Comma 5 2 6 5 3 4" xfId="31098"/>
    <cellStyle name="Comma 5 2 6 5 4" xfId="8114"/>
    <cellStyle name="Comma 5 2 6 5 4 2" xfId="20560"/>
    <cellStyle name="Comma 5 2 6 5 4 2 2" xfId="45438"/>
    <cellStyle name="Comma 5 2 6 5 4 3" xfId="33005"/>
    <cellStyle name="Comma 5 2 6 5 5" xfId="12671"/>
    <cellStyle name="Comma 5 2 6 5 5 2" xfId="25105"/>
    <cellStyle name="Comma 5 2 6 5 5 2 2" xfId="49983"/>
    <cellStyle name="Comma 5 2 6 5 5 3" xfId="37550"/>
    <cellStyle name="Comma 5 2 6 5 6" xfId="7415"/>
    <cellStyle name="Comma 5 2 6 5 6 2" xfId="19863"/>
    <cellStyle name="Comma 5 2 6 5 6 2 2" xfId="44741"/>
    <cellStyle name="Comma 5 2 6 5 6 3" xfId="32308"/>
    <cellStyle name="Comma 5 2 6 5 7" xfId="3044"/>
    <cellStyle name="Comma 5 2 6 5 7 2" xfId="15553"/>
    <cellStyle name="Comma 5 2 6 5 7 2 2" xfId="40431"/>
    <cellStyle name="Comma 5 2 6 5 7 3" xfId="27990"/>
    <cellStyle name="Comma 5 2 6 5 8" xfId="14856"/>
    <cellStyle name="Comma 5 2 6 5 8 2" xfId="39734"/>
    <cellStyle name="Comma 5 2 6 5 9" xfId="27293"/>
    <cellStyle name="Comma 5 2 6 6" xfId="1013"/>
    <cellStyle name="Comma 5 2 6 6 2" xfId="9000"/>
    <cellStyle name="Comma 5 2 6 6 2 2" xfId="21443"/>
    <cellStyle name="Comma 5 2 6 6 2 2 2" xfId="46321"/>
    <cellStyle name="Comma 5 2 6 6 2 3" xfId="33888"/>
    <cellStyle name="Comma 5 2 6 6 3" xfId="3982"/>
    <cellStyle name="Comma 5 2 6 6 3 2" xfId="16436"/>
    <cellStyle name="Comma 5 2 6 6 3 2 2" xfId="41314"/>
    <cellStyle name="Comma 5 2 6 6 3 3" xfId="28881"/>
    <cellStyle name="Comma 5 2 6 6 4" xfId="13813"/>
    <cellStyle name="Comma 5 2 6 6 4 2" xfId="38691"/>
    <cellStyle name="Comma 5 2 6 6 5" xfId="26250"/>
    <cellStyle name="Comma 5 2 6 7" xfId="5158"/>
    <cellStyle name="Comma 5 2 6 7 2" xfId="10174"/>
    <cellStyle name="Comma 5 2 6 7 2 2" xfId="22617"/>
    <cellStyle name="Comma 5 2 6 7 2 2 2" xfId="47495"/>
    <cellStyle name="Comma 5 2 6 7 2 3" xfId="35062"/>
    <cellStyle name="Comma 5 2 6 7 3" xfId="17610"/>
    <cellStyle name="Comma 5 2 6 7 3 2" xfId="42488"/>
    <cellStyle name="Comma 5 2 6 7 4" xfId="30055"/>
    <cellStyle name="Comma 5 2 6 8" xfId="7735"/>
    <cellStyle name="Comma 5 2 6 8 2" xfId="20181"/>
    <cellStyle name="Comma 5 2 6 8 2 2" xfId="45059"/>
    <cellStyle name="Comma 5 2 6 8 3" xfId="32626"/>
    <cellStyle name="Comma 5 2 6 9" xfId="11628"/>
    <cellStyle name="Comma 5 2 6 9 2" xfId="24062"/>
    <cellStyle name="Comma 5 2 6 9 2 2" xfId="48940"/>
    <cellStyle name="Comma 5 2 6 9 3" xfId="36507"/>
    <cellStyle name="Comma 5 2 7" xfId="523"/>
    <cellStyle name="Comma 5 2 7 10" xfId="2917"/>
    <cellStyle name="Comma 5 2 7 10 2" xfId="15435"/>
    <cellStyle name="Comma 5 2 7 10 2 2" xfId="40313"/>
    <cellStyle name="Comma 5 2 7 10 3" xfId="27872"/>
    <cellStyle name="Comma 5 2 7 11" xfId="13336"/>
    <cellStyle name="Comma 5 2 7 11 2" xfId="38214"/>
    <cellStyle name="Comma 5 2 7 12" xfId="25773"/>
    <cellStyle name="Comma 5 2 7 2" xfId="882"/>
    <cellStyle name="Comma 5 2 7 2 2" xfId="1315"/>
    <cellStyle name="Comma 5 2 7 2 2 2" xfId="9373"/>
    <cellStyle name="Comma 5 2 7 2 2 2 2" xfId="21816"/>
    <cellStyle name="Comma 5 2 7 2 2 2 2 2" xfId="46694"/>
    <cellStyle name="Comma 5 2 7 2 2 2 3" xfId="34261"/>
    <cellStyle name="Comma 5 2 7 2 2 3" xfId="4355"/>
    <cellStyle name="Comma 5 2 7 2 2 3 2" xfId="16809"/>
    <cellStyle name="Comma 5 2 7 2 2 3 2 2" xfId="41687"/>
    <cellStyle name="Comma 5 2 7 2 2 3 3" xfId="29254"/>
    <cellStyle name="Comma 5 2 7 2 2 4" xfId="14115"/>
    <cellStyle name="Comma 5 2 7 2 2 4 2" xfId="38993"/>
    <cellStyle name="Comma 5 2 7 2 2 5" xfId="26552"/>
    <cellStyle name="Comma 5 2 7 2 3" xfId="5460"/>
    <cellStyle name="Comma 5 2 7 2 3 2" xfId="10476"/>
    <cellStyle name="Comma 5 2 7 2 3 2 2" xfId="22919"/>
    <cellStyle name="Comma 5 2 7 2 3 2 2 2" xfId="47797"/>
    <cellStyle name="Comma 5 2 7 2 3 2 3" xfId="35364"/>
    <cellStyle name="Comma 5 2 7 2 3 3" xfId="17912"/>
    <cellStyle name="Comma 5 2 7 2 3 3 2" xfId="42790"/>
    <cellStyle name="Comma 5 2 7 2 3 4" xfId="30357"/>
    <cellStyle name="Comma 5 2 7 2 4" xfId="8489"/>
    <cellStyle name="Comma 5 2 7 2 4 2" xfId="20933"/>
    <cellStyle name="Comma 5 2 7 2 4 2 2" xfId="45811"/>
    <cellStyle name="Comma 5 2 7 2 4 3" xfId="33378"/>
    <cellStyle name="Comma 5 2 7 2 5" xfId="11930"/>
    <cellStyle name="Comma 5 2 7 2 5 2" xfId="24364"/>
    <cellStyle name="Comma 5 2 7 2 5 2 2" xfId="49242"/>
    <cellStyle name="Comma 5 2 7 2 5 3" xfId="36809"/>
    <cellStyle name="Comma 5 2 7 2 6" xfId="6966"/>
    <cellStyle name="Comma 5 2 7 2 6 2" xfId="19415"/>
    <cellStyle name="Comma 5 2 7 2 6 2 2" xfId="44293"/>
    <cellStyle name="Comma 5 2 7 2 6 3" xfId="31860"/>
    <cellStyle name="Comma 5 2 7 2 7" xfId="3420"/>
    <cellStyle name="Comma 5 2 7 2 7 2" xfId="15926"/>
    <cellStyle name="Comma 5 2 7 2 7 2 2" xfId="40804"/>
    <cellStyle name="Comma 5 2 7 2 7 3" xfId="28363"/>
    <cellStyle name="Comma 5 2 7 2 8" xfId="13683"/>
    <cellStyle name="Comma 5 2 7 2 8 2" xfId="38561"/>
    <cellStyle name="Comma 5 2 7 2 9" xfId="26120"/>
    <cellStyle name="Comma 5 2 7 3" xfId="1663"/>
    <cellStyle name="Comma 5 2 7 3 2" xfId="4401"/>
    <cellStyle name="Comma 5 2 7 3 2 2" xfId="9419"/>
    <cellStyle name="Comma 5 2 7 3 2 2 2" xfId="21862"/>
    <cellStyle name="Comma 5 2 7 3 2 2 2 2" xfId="46740"/>
    <cellStyle name="Comma 5 2 7 3 2 2 3" xfId="34307"/>
    <cellStyle name="Comma 5 2 7 3 2 3" xfId="16855"/>
    <cellStyle name="Comma 5 2 7 3 2 3 2" xfId="41733"/>
    <cellStyle name="Comma 5 2 7 3 2 4" xfId="29300"/>
    <cellStyle name="Comma 5 2 7 3 3" xfId="5809"/>
    <cellStyle name="Comma 5 2 7 3 3 2" xfId="10824"/>
    <cellStyle name="Comma 5 2 7 3 3 2 2" xfId="23267"/>
    <cellStyle name="Comma 5 2 7 3 3 2 2 2" xfId="48145"/>
    <cellStyle name="Comma 5 2 7 3 3 2 3" xfId="35712"/>
    <cellStyle name="Comma 5 2 7 3 3 3" xfId="18260"/>
    <cellStyle name="Comma 5 2 7 3 3 3 2" xfId="43138"/>
    <cellStyle name="Comma 5 2 7 3 3 4" xfId="30705"/>
    <cellStyle name="Comma 5 2 7 3 4" xfId="8535"/>
    <cellStyle name="Comma 5 2 7 3 4 2" xfId="20979"/>
    <cellStyle name="Comma 5 2 7 3 4 2 2" xfId="45857"/>
    <cellStyle name="Comma 5 2 7 3 4 3" xfId="33424"/>
    <cellStyle name="Comma 5 2 7 3 5" xfId="12278"/>
    <cellStyle name="Comma 5 2 7 3 5 2" xfId="24712"/>
    <cellStyle name="Comma 5 2 7 3 5 2 2" xfId="49590"/>
    <cellStyle name="Comma 5 2 7 3 5 3" xfId="37157"/>
    <cellStyle name="Comma 5 2 7 3 6" xfId="7012"/>
    <cellStyle name="Comma 5 2 7 3 6 2" xfId="19461"/>
    <cellStyle name="Comma 5 2 7 3 6 2 2" xfId="44339"/>
    <cellStyle name="Comma 5 2 7 3 6 3" xfId="31906"/>
    <cellStyle name="Comma 5 2 7 3 7" xfId="3466"/>
    <cellStyle name="Comma 5 2 7 3 7 2" xfId="15972"/>
    <cellStyle name="Comma 5 2 7 3 7 2 2" xfId="40850"/>
    <cellStyle name="Comma 5 2 7 3 7 3" xfId="28409"/>
    <cellStyle name="Comma 5 2 7 3 8" xfId="14463"/>
    <cellStyle name="Comma 5 2 7 3 8 2" xfId="39341"/>
    <cellStyle name="Comma 5 2 7 3 9" xfId="26900"/>
    <cellStyle name="Comma 5 2 7 4" xfId="2441"/>
    <cellStyle name="Comma 5 2 7 4 2" xfId="5065"/>
    <cellStyle name="Comma 5 2 7 4 2 2" xfId="10082"/>
    <cellStyle name="Comma 5 2 7 4 2 2 2" xfId="22525"/>
    <cellStyle name="Comma 5 2 7 4 2 2 2 2" xfId="47403"/>
    <cellStyle name="Comma 5 2 7 4 2 2 3" xfId="34970"/>
    <cellStyle name="Comma 5 2 7 4 2 3" xfId="17518"/>
    <cellStyle name="Comma 5 2 7 4 2 3 2" xfId="42396"/>
    <cellStyle name="Comma 5 2 7 4 2 4" xfId="29963"/>
    <cellStyle name="Comma 5 2 7 4 3" xfId="6463"/>
    <cellStyle name="Comma 5 2 7 4 3 2" xfId="11478"/>
    <cellStyle name="Comma 5 2 7 4 3 2 2" xfId="23921"/>
    <cellStyle name="Comma 5 2 7 4 3 2 2 2" xfId="48799"/>
    <cellStyle name="Comma 5 2 7 4 3 2 3" xfId="36366"/>
    <cellStyle name="Comma 5 2 7 4 3 3" xfId="18914"/>
    <cellStyle name="Comma 5 2 7 4 3 3 2" xfId="43792"/>
    <cellStyle name="Comma 5 2 7 4 3 4" xfId="31359"/>
    <cellStyle name="Comma 5 2 7 4 4" xfId="8170"/>
    <cellStyle name="Comma 5 2 7 4 4 2" xfId="20616"/>
    <cellStyle name="Comma 5 2 7 4 4 2 2" xfId="45494"/>
    <cellStyle name="Comma 5 2 7 4 4 3" xfId="33061"/>
    <cellStyle name="Comma 5 2 7 4 5" xfId="12932"/>
    <cellStyle name="Comma 5 2 7 4 5 2" xfId="25366"/>
    <cellStyle name="Comma 5 2 7 4 5 2 2" xfId="50244"/>
    <cellStyle name="Comma 5 2 7 4 5 3" xfId="37811"/>
    <cellStyle name="Comma 5 2 7 4 6" xfId="7676"/>
    <cellStyle name="Comma 5 2 7 4 6 2" xfId="20124"/>
    <cellStyle name="Comma 5 2 7 4 6 2 2" xfId="45002"/>
    <cellStyle name="Comma 5 2 7 4 6 3" xfId="32569"/>
    <cellStyle name="Comma 5 2 7 4 7" xfId="3100"/>
    <cellStyle name="Comma 5 2 7 4 7 2" xfId="15609"/>
    <cellStyle name="Comma 5 2 7 4 7 2 2" xfId="40487"/>
    <cellStyle name="Comma 5 2 7 4 7 3" xfId="28046"/>
    <cellStyle name="Comma 5 2 7 4 8" xfId="15117"/>
    <cellStyle name="Comma 5 2 7 4 8 2" xfId="39995"/>
    <cellStyle name="Comma 5 2 7 4 9" xfId="27554"/>
    <cellStyle name="Comma 5 2 7 5" xfId="1274"/>
    <cellStyle name="Comma 5 2 7 5 2" xfId="9056"/>
    <cellStyle name="Comma 5 2 7 5 2 2" xfId="21499"/>
    <cellStyle name="Comma 5 2 7 5 2 2 2" xfId="46377"/>
    <cellStyle name="Comma 5 2 7 5 2 3" xfId="33944"/>
    <cellStyle name="Comma 5 2 7 5 3" xfId="4038"/>
    <cellStyle name="Comma 5 2 7 5 3 2" xfId="16492"/>
    <cellStyle name="Comma 5 2 7 5 3 2 2" xfId="41370"/>
    <cellStyle name="Comma 5 2 7 5 3 3" xfId="28937"/>
    <cellStyle name="Comma 5 2 7 5 4" xfId="14074"/>
    <cellStyle name="Comma 5 2 7 5 4 2" xfId="38952"/>
    <cellStyle name="Comma 5 2 7 5 5" xfId="26511"/>
    <cellStyle name="Comma 5 2 7 6" xfId="5419"/>
    <cellStyle name="Comma 5 2 7 6 2" xfId="10435"/>
    <cellStyle name="Comma 5 2 7 6 2 2" xfId="22878"/>
    <cellStyle name="Comma 5 2 7 6 2 2 2" xfId="47756"/>
    <cellStyle name="Comma 5 2 7 6 2 3" xfId="35323"/>
    <cellStyle name="Comma 5 2 7 6 3" xfId="17871"/>
    <cellStyle name="Comma 5 2 7 6 3 2" xfId="42749"/>
    <cellStyle name="Comma 5 2 7 6 4" xfId="30316"/>
    <cellStyle name="Comma 5 2 7 7" xfId="7996"/>
    <cellStyle name="Comma 5 2 7 7 2" xfId="20442"/>
    <cellStyle name="Comma 5 2 7 7 2 2" xfId="45320"/>
    <cellStyle name="Comma 5 2 7 7 3" xfId="32887"/>
    <cellStyle name="Comma 5 2 7 8" xfId="11889"/>
    <cellStyle name="Comma 5 2 7 8 2" xfId="24323"/>
    <cellStyle name="Comma 5 2 7 8 2 2" xfId="49201"/>
    <cellStyle name="Comma 5 2 7 8 3" xfId="36768"/>
    <cellStyle name="Comma 5 2 7 9" xfId="6649"/>
    <cellStyle name="Comma 5 2 7 9 2" xfId="19098"/>
    <cellStyle name="Comma 5 2 7 9 2 2" xfId="43976"/>
    <cellStyle name="Comma 5 2 7 9 3" xfId="31543"/>
    <cellStyle name="Comma 5 2 8" xfId="359"/>
    <cellStyle name="Comma 5 2 8 10" xfId="13175"/>
    <cellStyle name="Comma 5 2 8 10 2" xfId="38053"/>
    <cellStyle name="Comma 5 2 8 11" xfId="25612"/>
    <cellStyle name="Comma 5 2 8 2" xfId="719"/>
    <cellStyle name="Comma 5 2 8 2 2" xfId="1316"/>
    <cellStyle name="Comma 5 2 8 2 2 2" xfId="9420"/>
    <cellStyle name="Comma 5 2 8 2 2 2 2" xfId="21863"/>
    <cellStyle name="Comma 5 2 8 2 2 2 2 2" xfId="46741"/>
    <cellStyle name="Comma 5 2 8 2 2 2 3" xfId="34308"/>
    <cellStyle name="Comma 5 2 8 2 2 3" xfId="4402"/>
    <cellStyle name="Comma 5 2 8 2 2 3 2" xfId="16856"/>
    <cellStyle name="Comma 5 2 8 2 2 3 2 2" xfId="41734"/>
    <cellStyle name="Comma 5 2 8 2 2 3 3" xfId="29301"/>
    <cellStyle name="Comma 5 2 8 2 2 4" xfId="14116"/>
    <cellStyle name="Comma 5 2 8 2 2 4 2" xfId="38994"/>
    <cellStyle name="Comma 5 2 8 2 2 5" xfId="26553"/>
    <cellStyle name="Comma 5 2 8 2 3" xfId="5461"/>
    <cellStyle name="Comma 5 2 8 2 3 2" xfId="10477"/>
    <cellStyle name="Comma 5 2 8 2 3 2 2" xfId="22920"/>
    <cellStyle name="Comma 5 2 8 2 3 2 2 2" xfId="47798"/>
    <cellStyle name="Comma 5 2 8 2 3 2 3" xfId="35365"/>
    <cellStyle name="Comma 5 2 8 2 3 3" xfId="17913"/>
    <cellStyle name="Comma 5 2 8 2 3 3 2" xfId="42791"/>
    <cellStyle name="Comma 5 2 8 2 3 4" xfId="30358"/>
    <cellStyle name="Comma 5 2 8 2 4" xfId="8536"/>
    <cellStyle name="Comma 5 2 8 2 4 2" xfId="20980"/>
    <cellStyle name="Comma 5 2 8 2 4 2 2" xfId="45858"/>
    <cellStyle name="Comma 5 2 8 2 4 3" xfId="33425"/>
    <cellStyle name="Comma 5 2 8 2 5" xfId="11931"/>
    <cellStyle name="Comma 5 2 8 2 5 2" xfId="24365"/>
    <cellStyle name="Comma 5 2 8 2 5 2 2" xfId="49243"/>
    <cellStyle name="Comma 5 2 8 2 5 3" xfId="36810"/>
    <cellStyle name="Comma 5 2 8 2 6" xfId="7013"/>
    <cellStyle name="Comma 5 2 8 2 6 2" xfId="19462"/>
    <cellStyle name="Comma 5 2 8 2 6 2 2" xfId="44340"/>
    <cellStyle name="Comma 5 2 8 2 6 3" xfId="31907"/>
    <cellStyle name="Comma 5 2 8 2 7" xfId="3467"/>
    <cellStyle name="Comma 5 2 8 2 7 2" xfId="15973"/>
    <cellStyle name="Comma 5 2 8 2 7 2 2" xfId="40851"/>
    <cellStyle name="Comma 5 2 8 2 7 3" xfId="28410"/>
    <cellStyle name="Comma 5 2 8 2 8" xfId="13522"/>
    <cellStyle name="Comma 5 2 8 2 8 2" xfId="38400"/>
    <cellStyle name="Comma 5 2 8 2 9" xfId="25959"/>
    <cellStyle name="Comma 5 2 8 3" xfId="1664"/>
    <cellStyle name="Comma 5 2 8 3 2" xfId="4904"/>
    <cellStyle name="Comma 5 2 8 3 2 2" xfId="9921"/>
    <cellStyle name="Comma 5 2 8 3 2 2 2" xfId="22364"/>
    <cellStyle name="Comma 5 2 8 3 2 2 2 2" xfId="47242"/>
    <cellStyle name="Comma 5 2 8 3 2 2 3" xfId="34809"/>
    <cellStyle name="Comma 5 2 8 3 2 3" xfId="17357"/>
    <cellStyle name="Comma 5 2 8 3 2 3 2" xfId="42235"/>
    <cellStyle name="Comma 5 2 8 3 2 4" xfId="29802"/>
    <cellStyle name="Comma 5 2 8 3 3" xfId="5810"/>
    <cellStyle name="Comma 5 2 8 3 3 2" xfId="10825"/>
    <cellStyle name="Comma 5 2 8 3 3 2 2" xfId="23268"/>
    <cellStyle name="Comma 5 2 8 3 3 2 2 2" xfId="48146"/>
    <cellStyle name="Comma 5 2 8 3 3 2 3" xfId="35713"/>
    <cellStyle name="Comma 5 2 8 3 3 3" xfId="18261"/>
    <cellStyle name="Comma 5 2 8 3 3 3 2" xfId="43139"/>
    <cellStyle name="Comma 5 2 8 3 3 4" xfId="30706"/>
    <cellStyle name="Comma 5 2 8 3 4" xfId="8328"/>
    <cellStyle name="Comma 5 2 8 3 4 2" xfId="20772"/>
    <cellStyle name="Comma 5 2 8 3 4 2 2" xfId="45650"/>
    <cellStyle name="Comma 5 2 8 3 4 3" xfId="33217"/>
    <cellStyle name="Comma 5 2 8 3 5" xfId="12279"/>
    <cellStyle name="Comma 5 2 8 3 5 2" xfId="24713"/>
    <cellStyle name="Comma 5 2 8 3 5 2 2" xfId="49591"/>
    <cellStyle name="Comma 5 2 8 3 5 3" xfId="37158"/>
    <cellStyle name="Comma 5 2 8 3 6" xfId="7515"/>
    <cellStyle name="Comma 5 2 8 3 6 2" xfId="19963"/>
    <cellStyle name="Comma 5 2 8 3 6 2 2" xfId="44841"/>
    <cellStyle name="Comma 5 2 8 3 6 3" xfId="32408"/>
    <cellStyle name="Comma 5 2 8 3 7" xfId="3259"/>
    <cellStyle name="Comma 5 2 8 3 7 2" xfId="15765"/>
    <cellStyle name="Comma 5 2 8 3 7 2 2" xfId="40643"/>
    <cellStyle name="Comma 5 2 8 3 7 3" xfId="28202"/>
    <cellStyle name="Comma 5 2 8 3 8" xfId="14464"/>
    <cellStyle name="Comma 5 2 8 3 8 2" xfId="39342"/>
    <cellStyle name="Comma 5 2 8 3 9" xfId="26901"/>
    <cellStyle name="Comma 5 2 8 4" xfId="2277"/>
    <cellStyle name="Comma 5 2 8 4 2" xfId="6302"/>
    <cellStyle name="Comma 5 2 8 4 2 2" xfId="11317"/>
    <cellStyle name="Comma 5 2 8 4 2 2 2" xfId="23760"/>
    <cellStyle name="Comma 5 2 8 4 2 2 2 2" xfId="48638"/>
    <cellStyle name="Comma 5 2 8 4 2 2 3" xfId="36205"/>
    <cellStyle name="Comma 5 2 8 4 2 3" xfId="18753"/>
    <cellStyle name="Comma 5 2 8 4 2 3 2" xfId="43631"/>
    <cellStyle name="Comma 5 2 8 4 2 4" xfId="31198"/>
    <cellStyle name="Comma 5 2 8 4 3" xfId="12771"/>
    <cellStyle name="Comma 5 2 8 4 3 2" xfId="25205"/>
    <cellStyle name="Comma 5 2 8 4 3 2 2" xfId="50083"/>
    <cellStyle name="Comma 5 2 8 4 3 3" xfId="37650"/>
    <cellStyle name="Comma 5 2 8 4 4" xfId="9212"/>
    <cellStyle name="Comma 5 2 8 4 4 2" xfId="21655"/>
    <cellStyle name="Comma 5 2 8 4 4 2 2" xfId="46533"/>
    <cellStyle name="Comma 5 2 8 4 4 3" xfId="34100"/>
    <cellStyle name="Comma 5 2 8 4 5" xfId="4194"/>
    <cellStyle name="Comma 5 2 8 4 5 2" xfId="16648"/>
    <cellStyle name="Comma 5 2 8 4 5 2 2" xfId="41526"/>
    <cellStyle name="Comma 5 2 8 4 5 3" xfId="29093"/>
    <cellStyle name="Comma 5 2 8 4 6" xfId="14956"/>
    <cellStyle name="Comma 5 2 8 4 6 2" xfId="39834"/>
    <cellStyle name="Comma 5 2 8 4 7" xfId="27393"/>
    <cellStyle name="Comma 5 2 8 5" xfId="1113"/>
    <cellStyle name="Comma 5 2 8 5 2" xfId="10274"/>
    <cellStyle name="Comma 5 2 8 5 2 2" xfId="22717"/>
    <cellStyle name="Comma 5 2 8 5 2 2 2" xfId="47595"/>
    <cellStyle name="Comma 5 2 8 5 2 3" xfId="35162"/>
    <cellStyle name="Comma 5 2 8 5 3" xfId="5258"/>
    <cellStyle name="Comma 5 2 8 5 3 2" xfId="17710"/>
    <cellStyle name="Comma 5 2 8 5 3 2 2" xfId="42588"/>
    <cellStyle name="Comma 5 2 8 5 3 3" xfId="30155"/>
    <cellStyle name="Comma 5 2 8 5 4" xfId="13913"/>
    <cellStyle name="Comma 5 2 8 5 4 2" xfId="38791"/>
    <cellStyle name="Comma 5 2 8 5 5" xfId="26350"/>
    <cellStyle name="Comma 5 2 8 6" xfId="7835"/>
    <cellStyle name="Comma 5 2 8 6 2" xfId="20281"/>
    <cellStyle name="Comma 5 2 8 6 2 2" xfId="45159"/>
    <cellStyle name="Comma 5 2 8 6 3" xfId="32726"/>
    <cellStyle name="Comma 5 2 8 7" xfId="11728"/>
    <cellStyle name="Comma 5 2 8 7 2" xfId="24162"/>
    <cellStyle name="Comma 5 2 8 7 2 2" xfId="49040"/>
    <cellStyle name="Comma 5 2 8 7 3" xfId="36607"/>
    <cellStyle name="Comma 5 2 8 8" xfId="6805"/>
    <cellStyle name="Comma 5 2 8 8 2" xfId="19254"/>
    <cellStyle name="Comma 5 2 8 8 2 2" xfId="44132"/>
    <cellStyle name="Comma 5 2 8 8 3" xfId="31699"/>
    <cellStyle name="Comma 5 2 8 9" xfId="2756"/>
    <cellStyle name="Comma 5 2 8 9 2" xfId="15274"/>
    <cellStyle name="Comma 5 2 8 9 2 2" xfId="40152"/>
    <cellStyle name="Comma 5 2 8 9 3" xfId="27711"/>
    <cellStyle name="Comma 5 2 9" xfId="206"/>
    <cellStyle name="Comma 5 2 9 10" xfId="13036"/>
    <cellStyle name="Comma 5 2 9 10 2" xfId="37914"/>
    <cellStyle name="Comma 5 2 9 11" xfId="25473"/>
    <cellStyle name="Comma 5 2 9 2" xfId="573"/>
    <cellStyle name="Comma 5 2 9 2 2" xfId="1317"/>
    <cellStyle name="Comma 5 2 9 2 2 2" xfId="9421"/>
    <cellStyle name="Comma 5 2 9 2 2 2 2" xfId="21864"/>
    <cellStyle name="Comma 5 2 9 2 2 2 2 2" xfId="46742"/>
    <cellStyle name="Comma 5 2 9 2 2 2 3" xfId="34309"/>
    <cellStyle name="Comma 5 2 9 2 2 3" xfId="4403"/>
    <cellStyle name="Comma 5 2 9 2 2 3 2" xfId="16857"/>
    <cellStyle name="Comma 5 2 9 2 2 3 2 2" xfId="41735"/>
    <cellStyle name="Comma 5 2 9 2 2 3 3" xfId="29302"/>
    <cellStyle name="Comma 5 2 9 2 2 4" xfId="14117"/>
    <cellStyle name="Comma 5 2 9 2 2 4 2" xfId="38995"/>
    <cellStyle name="Comma 5 2 9 2 2 5" xfId="26554"/>
    <cellStyle name="Comma 5 2 9 2 3" xfId="5462"/>
    <cellStyle name="Comma 5 2 9 2 3 2" xfId="10478"/>
    <cellStyle name="Comma 5 2 9 2 3 2 2" xfId="22921"/>
    <cellStyle name="Comma 5 2 9 2 3 2 2 2" xfId="47799"/>
    <cellStyle name="Comma 5 2 9 2 3 2 3" xfId="35366"/>
    <cellStyle name="Comma 5 2 9 2 3 3" xfId="17914"/>
    <cellStyle name="Comma 5 2 9 2 3 3 2" xfId="42792"/>
    <cellStyle name="Comma 5 2 9 2 3 4" xfId="30359"/>
    <cellStyle name="Comma 5 2 9 2 4" xfId="8537"/>
    <cellStyle name="Comma 5 2 9 2 4 2" xfId="20981"/>
    <cellStyle name="Comma 5 2 9 2 4 2 2" xfId="45859"/>
    <cellStyle name="Comma 5 2 9 2 4 3" xfId="33426"/>
    <cellStyle name="Comma 5 2 9 2 5" xfId="11932"/>
    <cellStyle name="Comma 5 2 9 2 5 2" xfId="24366"/>
    <cellStyle name="Comma 5 2 9 2 5 2 2" xfId="49244"/>
    <cellStyle name="Comma 5 2 9 2 5 3" xfId="36811"/>
    <cellStyle name="Comma 5 2 9 2 6" xfId="7014"/>
    <cellStyle name="Comma 5 2 9 2 6 2" xfId="19463"/>
    <cellStyle name="Comma 5 2 9 2 6 2 2" xfId="44341"/>
    <cellStyle name="Comma 5 2 9 2 6 3" xfId="31908"/>
    <cellStyle name="Comma 5 2 9 2 7" xfId="3468"/>
    <cellStyle name="Comma 5 2 9 2 7 2" xfId="15974"/>
    <cellStyle name="Comma 5 2 9 2 7 2 2" xfId="40852"/>
    <cellStyle name="Comma 5 2 9 2 7 3" xfId="28411"/>
    <cellStyle name="Comma 5 2 9 2 8" xfId="13383"/>
    <cellStyle name="Comma 5 2 9 2 8 2" xfId="38261"/>
    <cellStyle name="Comma 5 2 9 2 9" xfId="25820"/>
    <cellStyle name="Comma 5 2 9 3" xfId="1665"/>
    <cellStyle name="Comma 5 2 9 3 2" xfId="4765"/>
    <cellStyle name="Comma 5 2 9 3 2 2" xfId="9782"/>
    <cellStyle name="Comma 5 2 9 3 2 2 2" xfId="22225"/>
    <cellStyle name="Comma 5 2 9 3 2 2 2 2" xfId="47103"/>
    <cellStyle name="Comma 5 2 9 3 2 2 3" xfId="34670"/>
    <cellStyle name="Comma 5 2 9 3 2 3" xfId="17218"/>
    <cellStyle name="Comma 5 2 9 3 2 3 2" xfId="42096"/>
    <cellStyle name="Comma 5 2 9 3 2 4" xfId="29663"/>
    <cellStyle name="Comma 5 2 9 3 3" xfId="5811"/>
    <cellStyle name="Comma 5 2 9 3 3 2" xfId="10826"/>
    <cellStyle name="Comma 5 2 9 3 3 2 2" xfId="23269"/>
    <cellStyle name="Comma 5 2 9 3 3 2 2 2" xfId="48147"/>
    <cellStyle name="Comma 5 2 9 3 3 2 3" xfId="35714"/>
    <cellStyle name="Comma 5 2 9 3 3 3" xfId="18262"/>
    <cellStyle name="Comma 5 2 9 3 3 3 2" xfId="43140"/>
    <cellStyle name="Comma 5 2 9 3 3 4" xfId="30707"/>
    <cellStyle name="Comma 5 2 9 3 4" xfId="8868"/>
    <cellStyle name="Comma 5 2 9 3 4 2" xfId="21311"/>
    <cellStyle name="Comma 5 2 9 3 4 2 2" xfId="46189"/>
    <cellStyle name="Comma 5 2 9 3 4 3" xfId="33756"/>
    <cellStyle name="Comma 5 2 9 3 5" xfId="12280"/>
    <cellStyle name="Comma 5 2 9 3 5 2" xfId="24714"/>
    <cellStyle name="Comma 5 2 9 3 5 2 2" xfId="49592"/>
    <cellStyle name="Comma 5 2 9 3 5 3" xfId="37159"/>
    <cellStyle name="Comma 5 2 9 3 6" xfId="7376"/>
    <cellStyle name="Comma 5 2 9 3 6 2" xfId="19824"/>
    <cellStyle name="Comma 5 2 9 3 6 2 2" xfId="44702"/>
    <cellStyle name="Comma 5 2 9 3 6 3" xfId="32269"/>
    <cellStyle name="Comma 5 2 9 3 7" xfId="3850"/>
    <cellStyle name="Comma 5 2 9 3 7 2" xfId="16304"/>
    <cellStyle name="Comma 5 2 9 3 7 2 2" xfId="41182"/>
    <cellStyle name="Comma 5 2 9 3 7 3" xfId="28749"/>
    <cellStyle name="Comma 5 2 9 3 8" xfId="14465"/>
    <cellStyle name="Comma 5 2 9 3 8 2" xfId="39343"/>
    <cellStyle name="Comma 5 2 9 3 9" xfId="26902"/>
    <cellStyle name="Comma 5 2 9 4" xfId="2124"/>
    <cellStyle name="Comma 5 2 9 4 2" xfId="6163"/>
    <cellStyle name="Comma 5 2 9 4 2 2" xfId="11178"/>
    <cellStyle name="Comma 5 2 9 4 2 2 2" xfId="23621"/>
    <cellStyle name="Comma 5 2 9 4 2 2 2 2" xfId="48499"/>
    <cellStyle name="Comma 5 2 9 4 2 2 3" xfId="36066"/>
    <cellStyle name="Comma 5 2 9 4 2 3" xfId="18614"/>
    <cellStyle name="Comma 5 2 9 4 2 3 2" xfId="43492"/>
    <cellStyle name="Comma 5 2 9 4 2 4" xfId="31059"/>
    <cellStyle name="Comma 5 2 9 4 3" xfId="12632"/>
    <cellStyle name="Comma 5 2 9 4 3 2" xfId="25066"/>
    <cellStyle name="Comma 5 2 9 4 3 2 2" xfId="49944"/>
    <cellStyle name="Comma 5 2 9 4 3 3" xfId="37511"/>
    <cellStyle name="Comma 5 2 9 4 4" xfId="9073"/>
    <cellStyle name="Comma 5 2 9 4 4 2" xfId="21516"/>
    <cellStyle name="Comma 5 2 9 4 4 2 2" xfId="46394"/>
    <cellStyle name="Comma 5 2 9 4 4 3" xfId="33961"/>
    <cellStyle name="Comma 5 2 9 4 5" xfId="4055"/>
    <cellStyle name="Comma 5 2 9 4 5 2" xfId="16509"/>
    <cellStyle name="Comma 5 2 9 4 5 2 2" xfId="41387"/>
    <cellStyle name="Comma 5 2 9 4 5 3" xfId="28954"/>
    <cellStyle name="Comma 5 2 9 4 6" xfId="14817"/>
    <cellStyle name="Comma 5 2 9 4 6 2" xfId="39695"/>
    <cellStyle name="Comma 5 2 9 4 7" xfId="27254"/>
    <cellStyle name="Comma 5 2 9 5" xfId="974"/>
    <cellStyle name="Comma 5 2 9 5 2" xfId="10133"/>
    <cellStyle name="Comma 5 2 9 5 2 2" xfId="22576"/>
    <cellStyle name="Comma 5 2 9 5 2 2 2" xfId="47454"/>
    <cellStyle name="Comma 5 2 9 5 2 3" xfId="35021"/>
    <cellStyle name="Comma 5 2 9 5 3" xfId="5117"/>
    <cellStyle name="Comma 5 2 9 5 3 2" xfId="17569"/>
    <cellStyle name="Comma 5 2 9 5 3 2 2" xfId="42447"/>
    <cellStyle name="Comma 5 2 9 5 3 3" xfId="30014"/>
    <cellStyle name="Comma 5 2 9 5 4" xfId="13774"/>
    <cellStyle name="Comma 5 2 9 5 4 2" xfId="38652"/>
    <cellStyle name="Comma 5 2 9 5 5" xfId="26211"/>
    <cellStyle name="Comma 5 2 9 6" xfId="8189"/>
    <cellStyle name="Comma 5 2 9 6 2" xfId="20633"/>
    <cellStyle name="Comma 5 2 9 6 2 2" xfId="45511"/>
    <cellStyle name="Comma 5 2 9 6 3" xfId="33078"/>
    <cellStyle name="Comma 5 2 9 7" xfId="11589"/>
    <cellStyle name="Comma 5 2 9 7 2" xfId="24023"/>
    <cellStyle name="Comma 5 2 9 7 2 2" xfId="48901"/>
    <cellStyle name="Comma 5 2 9 7 3" xfId="36468"/>
    <cellStyle name="Comma 5 2 9 8" xfId="6666"/>
    <cellStyle name="Comma 5 2 9 8 2" xfId="19115"/>
    <cellStyle name="Comma 5 2 9 8 2 2" xfId="43993"/>
    <cellStyle name="Comma 5 2 9 8 3" xfId="31560"/>
    <cellStyle name="Comma 5 2 9 9" xfId="3120"/>
    <cellStyle name="Comma 5 2 9 9 2" xfId="15626"/>
    <cellStyle name="Comma 5 2 9 9 2 2" xfId="40504"/>
    <cellStyle name="Comma 5 2 9 9 3" xfId="28063"/>
    <cellStyle name="Comma 5 20" xfId="25386"/>
    <cellStyle name="Comma 5 3" xfId="129"/>
    <cellStyle name="Comma 5 3 10" xfId="953"/>
    <cellStyle name="Comma 5 3 10 2" xfId="11568"/>
    <cellStyle name="Comma 5 3 10 2 2" xfId="24002"/>
    <cellStyle name="Comma 5 3 10 2 2 2" xfId="48880"/>
    <cellStyle name="Comma 5 3 10 2 3" xfId="36447"/>
    <cellStyle name="Comma 5 3 10 3" xfId="10112"/>
    <cellStyle name="Comma 5 3 10 3 2" xfId="22555"/>
    <cellStyle name="Comma 5 3 10 3 2 2" xfId="47433"/>
    <cellStyle name="Comma 5 3 10 3 3" xfId="35000"/>
    <cellStyle name="Comma 5 3 10 4" xfId="5096"/>
    <cellStyle name="Comma 5 3 10 4 2" xfId="17548"/>
    <cellStyle name="Comma 5 3 10 4 2 2" xfId="42426"/>
    <cellStyle name="Comma 5 3 10 4 3" xfId="29993"/>
    <cellStyle name="Comma 5 3 10 5" xfId="13753"/>
    <cellStyle name="Comma 5 3 10 5 2" xfId="38631"/>
    <cellStyle name="Comma 5 3 10 6" xfId="26190"/>
    <cellStyle name="Comma 5 3 11" xfId="923"/>
    <cellStyle name="Comma 5 3 11 2" xfId="7720"/>
    <cellStyle name="Comma 5 3 11 2 2" xfId="20166"/>
    <cellStyle name="Comma 5 3 11 2 2 2" xfId="45044"/>
    <cellStyle name="Comma 5 3 11 2 3" xfId="32611"/>
    <cellStyle name="Comma 5 3 11 3" xfId="13723"/>
    <cellStyle name="Comma 5 3 11 3 2" xfId="38601"/>
    <cellStyle name="Comma 5 3 11 4" xfId="26160"/>
    <cellStyle name="Comma 5 3 12" xfId="11538"/>
    <cellStyle name="Comma 5 3 12 2" xfId="23972"/>
    <cellStyle name="Comma 5 3 12 2 2" xfId="48850"/>
    <cellStyle name="Comma 5 3 12 3" xfId="36417"/>
    <cellStyle name="Comma 5 3 13" xfId="6500"/>
    <cellStyle name="Comma 5 3 13 2" xfId="18949"/>
    <cellStyle name="Comma 5 3 13 2 2" xfId="43827"/>
    <cellStyle name="Comma 5 3 13 3" xfId="31394"/>
    <cellStyle name="Comma 5 3 14" xfId="2641"/>
    <cellStyle name="Comma 5 3 14 2" xfId="15159"/>
    <cellStyle name="Comma 5 3 14 2 2" xfId="40037"/>
    <cellStyle name="Comma 5 3 14 3" xfId="27596"/>
    <cellStyle name="Comma 5 3 15" xfId="12961"/>
    <cellStyle name="Comma 5 3 15 2" xfId="37839"/>
    <cellStyle name="Comma 5 3 16" xfId="25398"/>
    <cellStyle name="Comma 5 3 2" xfId="155"/>
    <cellStyle name="Comma 5 3 2 10" xfId="11670"/>
    <cellStyle name="Comma 5 3 2 10 2" xfId="24104"/>
    <cellStyle name="Comma 5 3 2 10 2 2" xfId="48982"/>
    <cellStyle name="Comma 5 3 2 10 3" xfId="36549"/>
    <cellStyle name="Comma 5 3 2 11" xfId="6530"/>
    <cellStyle name="Comma 5 3 2 11 2" xfId="18979"/>
    <cellStyle name="Comma 5 3 2 11 2 2" xfId="43857"/>
    <cellStyle name="Comma 5 3 2 11 3" xfId="31424"/>
    <cellStyle name="Comma 5 3 2 12" xfId="2698"/>
    <cellStyle name="Comma 5 3 2 12 2" xfId="15216"/>
    <cellStyle name="Comma 5 3 2 12 2 2" xfId="40094"/>
    <cellStyle name="Comma 5 3 2 12 3" xfId="27653"/>
    <cellStyle name="Comma 5 3 2 13" xfId="12985"/>
    <cellStyle name="Comma 5 3 2 13 2" xfId="37863"/>
    <cellStyle name="Comma 5 3 2 14" xfId="25422"/>
    <cellStyle name="Comma 5 3 2 2" xfId="508"/>
    <cellStyle name="Comma 5 3 2 2 10" xfId="2902"/>
    <cellStyle name="Comma 5 3 2 2 10 2" xfId="15420"/>
    <cellStyle name="Comma 5 3 2 2 10 2 2" xfId="40298"/>
    <cellStyle name="Comma 5 3 2 2 10 3" xfId="27857"/>
    <cellStyle name="Comma 5 3 2 2 11" xfId="13321"/>
    <cellStyle name="Comma 5 3 2 2 11 2" xfId="38199"/>
    <cellStyle name="Comma 5 3 2 2 12" xfId="25758"/>
    <cellStyle name="Comma 5 3 2 2 2" xfId="867"/>
    <cellStyle name="Comma 5 3 2 2 2 2" xfId="1320"/>
    <cellStyle name="Comma 5 3 2 2 2 2 2" xfId="9358"/>
    <cellStyle name="Comma 5 3 2 2 2 2 2 2" xfId="21801"/>
    <cellStyle name="Comma 5 3 2 2 2 2 2 2 2" xfId="46679"/>
    <cellStyle name="Comma 5 3 2 2 2 2 2 3" xfId="34246"/>
    <cellStyle name="Comma 5 3 2 2 2 2 3" xfId="4340"/>
    <cellStyle name="Comma 5 3 2 2 2 2 3 2" xfId="16794"/>
    <cellStyle name="Comma 5 3 2 2 2 2 3 2 2" xfId="41672"/>
    <cellStyle name="Comma 5 3 2 2 2 2 3 3" xfId="29239"/>
    <cellStyle name="Comma 5 3 2 2 2 2 4" xfId="14120"/>
    <cellStyle name="Comma 5 3 2 2 2 2 4 2" xfId="38998"/>
    <cellStyle name="Comma 5 3 2 2 2 2 5" xfId="26557"/>
    <cellStyle name="Comma 5 3 2 2 2 3" xfId="5465"/>
    <cellStyle name="Comma 5 3 2 2 2 3 2" xfId="10481"/>
    <cellStyle name="Comma 5 3 2 2 2 3 2 2" xfId="22924"/>
    <cellStyle name="Comma 5 3 2 2 2 3 2 2 2" xfId="47802"/>
    <cellStyle name="Comma 5 3 2 2 2 3 2 3" xfId="35369"/>
    <cellStyle name="Comma 5 3 2 2 2 3 3" xfId="17917"/>
    <cellStyle name="Comma 5 3 2 2 2 3 3 2" xfId="42795"/>
    <cellStyle name="Comma 5 3 2 2 2 3 4" xfId="30362"/>
    <cellStyle name="Comma 5 3 2 2 2 4" xfId="8474"/>
    <cellStyle name="Comma 5 3 2 2 2 4 2" xfId="20918"/>
    <cellStyle name="Comma 5 3 2 2 2 4 2 2" xfId="45796"/>
    <cellStyle name="Comma 5 3 2 2 2 4 3" xfId="33363"/>
    <cellStyle name="Comma 5 3 2 2 2 5" xfId="11935"/>
    <cellStyle name="Comma 5 3 2 2 2 5 2" xfId="24369"/>
    <cellStyle name="Comma 5 3 2 2 2 5 2 2" xfId="49247"/>
    <cellStyle name="Comma 5 3 2 2 2 5 3" xfId="36814"/>
    <cellStyle name="Comma 5 3 2 2 2 6" xfId="6951"/>
    <cellStyle name="Comma 5 3 2 2 2 6 2" xfId="19400"/>
    <cellStyle name="Comma 5 3 2 2 2 6 2 2" xfId="44278"/>
    <cellStyle name="Comma 5 3 2 2 2 6 3" xfId="31845"/>
    <cellStyle name="Comma 5 3 2 2 2 7" xfId="3405"/>
    <cellStyle name="Comma 5 3 2 2 2 7 2" xfId="15911"/>
    <cellStyle name="Comma 5 3 2 2 2 7 2 2" xfId="40789"/>
    <cellStyle name="Comma 5 3 2 2 2 7 3" xfId="28348"/>
    <cellStyle name="Comma 5 3 2 2 2 8" xfId="13668"/>
    <cellStyle name="Comma 5 3 2 2 2 8 2" xfId="38546"/>
    <cellStyle name="Comma 5 3 2 2 2 9" xfId="26105"/>
    <cellStyle name="Comma 5 3 2 2 3" xfId="1668"/>
    <cellStyle name="Comma 5 3 2 2 3 2" xfId="4406"/>
    <cellStyle name="Comma 5 3 2 2 3 2 2" xfId="9424"/>
    <cellStyle name="Comma 5 3 2 2 3 2 2 2" xfId="21867"/>
    <cellStyle name="Comma 5 3 2 2 3 2 2 2 2" xfId="46745"/>
    <cellStyle name="Comma 5 3 2 2 3 2 2 3" xfId="34312"/>
    <cellStyle name="Comma 5 3 2 2 3 2 3" xfId="16860"/>
    <cellStyle name="Comma 5 3 2 2 3 2 3 2" xfId="41738"/>
    <cellStyle name="Comma 5 3 2 2 3 2 4" xfId="29305"/>
    <cellStyle name="Comma 5 3 2 2 3 3" xfId="5814"/>
    <cellStyle name="Comma 5 3 2 2 3 3 2" xfId="10829"/>
    <cellStyle name="Comma 5 3 2 2 3 3 2 2" xfId="23272"/>
    <cellStyle name="Comma 5 3 2 2 3 3 2 2 2" xfId="48150"/>
    <cellStyle name="Comma 5 3 2 2 3 3 2 3" xfId="35717"/>
    <cellStyle name="Comma 5 3 2 2 3 3 3" xfId="18265"/>
    <cellStyle name="Comma 5 3 2 2 3 3 3 2" xfId="43143"/>
    <cellStyle name="Comma 5 3 2 2 3 3 4" xfId="30710"/>
    <cellStyle name="Comma 5 3 2 2 3 4" xfId="8540"/>
    <cellStyle name="Comma 5 3 2 2 3 4 2" xfId="20984"/>
    <cellStyle name="Comma 5 3 2 2 3 4 2 2" xfId="45862"/>
    <cellStyle name="Comma 5 3 2 2 3 4 3" xfId="33429"/>
    <cellStyle name="Comma 5 3 2 2 3 5" xfId="12283"/>
    <cellStyle name="Comma 5 3 2 2 3 5 2" xfId="24717"/>
    <cellStyle name="Comma 5 3 2 2 3 5 2 2" xfId="49595"/>
    <cellStyle name="Comma 5 3 2 2 3 5 3" xfId="37162"/>
    <cellStyle name="Comma 5 3 2 2 3 6" xfId="7017"/>
    <cellStyle name="Comma 5 3 2 2 3 6 2" xfId="19466"/>
    <cellStyle name="Comma 5 3 2 2 3 6 2 2" xfId="44344"/>
    <cellStyle name="Comma 5 3 2 2 3 6 3" xfId="31911"/>
    <cellStyle name="Comma 5 3 2 2 3 7" xfId="3471"/>
    <cellStyle name="Comma 5 3 2 2 3 7 2" xfId="15977"/>
    <cellStyle name="Comma 5 3 2 2 3 7 2 2" xfId="40855"/>
    <cellStyle name="Comma 5 3 2 2 3 7 3" xfId="28414"/>
    <cellStyle name="Comma 5 3 2 2 3 8" xfId="14468"/>
    <cellStyle name="Comma 5 3 2 2 3 8 2" xfId="39346"/>
    <cellStyle name="Comma 5 3 2 2 3 9" xfId="26905"/>
    <cellStyle name="Comma 5 3 2 2 4" xfId="2426"/>
    <cellStyle name="Comma 5 3 2 2 4 2" xfId="5050"/>
    <cellStyle name="Comma 5 3 2 2 4 2 2" xfId="10067"/>
    <cellStyle name="Comma 5 3 2 2 4 2 2 2" xfId="22510"/>
    <cellStyle name="Comma 5 3 2 2 4 2 2 2 2" xfId="47388"/>
    <cellStyle name="Comma 5 3 2 2 4 2 2 3" xfId="34955"/>
    <cellStyle name="Comma 5 3 2 2 4 2 3" xfId="17503"/>
    <cellStyle name="Comma 5 3 2 2 4 2 3 2" xfId="42381"/>
    <cellStyle name="Comma 5 3 2 2 4 2 4" xfId="29948"/>
    <cellStyle name="Comma 5 3 2 2 4 3" xfId="6448"/>
    <cellStyle name="Comma 5 3 2 2 4 3 2" xfId="11463"/>
    <cellStyle name="Comma 5 3 2 2 4 3 2 2" xfId="23906"/>
    <cellStyle name="Comma 5 3 2 2 4 3 2 2 2" xfId="48784"/>
    <cellStyle name="Comma 5 3 2 2 4 3 2 3" xfId="36351"/>
    <cellStyle name="Comma 5 3 2 2 4 3 3" xfId="18899"/>
    <cellStyle name="Comma 5 3 2 2 4 3 3 2" xfId="43777"/>
    <cellStyle name="Comma 5 3 2 2 4 3 4" xfId="31344"/>
    <cellStyle name="Comma 5 3 2 2 4 4" xfId="8155"/>
    <cellStyle name="Comma 5 3 2 2 4 4 2" xfId="20601"/>
    <cellStyle name="Comma 5 3 2 2 4 4 2 2" xfId="45479"/>
    <cellStyle name="Comma 5 3 2 2 4 4 3" xfId="33046"/>
    <cellStyle name="Comma 5 3 2 2 4 5" xfId="12917"/>
    <cellStyle name="Comma 5 3 2 2 4 5 2" xfId="25351"/>
    <cellStyle name="Comma 5 3 2 2 4 5 2 2" xfId="50229"/>
    <cellStyle name="Comma 5 3 2 2 4 5 3" xfId="37796"/>
    <cellStyle name="Comma 5 3 2 2 4 6" xfId="7661"/>
    <cellStyle name="Comma 5 3 2 2 4 6 2" xfId="20109"/>
    <cellStyle name="Comma 5 3 2 2 4 6 2 2" xfId="44987"/>
    <cellStyle name="Comma 5 3 2 2 4 6 3" xfId="32554"/>
    <cellStyle name="Comma 5 3 2 2 4 7" xfId="3085"/>
    <cellStyle name="Comma 5 3 2 2 4 7 2" xfId="15594"/>
    <cellStyle name="Comma 5 3 2 2 4 7 2 2" xfId="40472"/>
    <cellStyle name="Comma 5 3 2 2 4 7 3" xfId="28031"/>
    <cellStyle name="Comma 5 3 2 2 4 8" xfId="15102"/>
    <cellStyle name="Comma 5 3 2 2 4 8 2" xfId="39980"/>
    <cellStyle name="Comma 5 3 2 2 4 9" xfId="27539"/>
    <cellStyle name="Comma 5 3 2 2 5" xfId="1259"/>
    <cellStyle name="Comma 5 3 2 2 5 2" xfId="9041"/>
    <cellStyle name="Comma 5 3 2 2 5 2 2" xfId="21484"/>
    <cellStyle name="Comma 5 3 2 2 5 2 2 2" xfId="46362"/>
    <cellStyle name="Comma 5 3 2 2 5 2 3" xfId="33929"/>
    <cellStyle name="Comma 5 3 2 2 5 3" xfId="4023"/>
    <cellStyle name="Comma 5 3 2 2 5 3 2" xfId="16477"/>
    <cellStyle name="Comma 5 3 2 2 5 3 2 2" xfId="41355"/>
    <cellStyle name="Comma 5 3 2 2 5 3 3" xfId="28922"/>
    <cellStyle name="Comma 5 3 2 2 5 4" xfId="14059"/>
    <cellStyle name="Comma 5 3 2 2 5 4 2" xfId="38937"/>
    <cellStyle name="Comma 5 3 2 2 5 5" xfId="26496"/>
    <cellStyle name="Comma 5 3 2 2 6" xfId="5404"/>
    <cellStyle name="Comma 5 3 2 2 6 2" xfId="10420"/>
    <cellStyle name="Comma 5 3 2 2 6 2 2" xfId="22863"/>
    <cellStyle name="Comma 5 3 2 2 6 2 2 2" xfId="47741"/>
    <cellStyle name="Comma 5 3 2 2 6 2 3" xfId="35308"/>
    <cellStyle name="Comma 5 3 2 2 6 3" xfId="17856"/>
    <cellStyle name="Comma 5 3 2 2 6 3 2" xfId="42734"/>
    <cellStyle name="Comma 5 3 2 2 6 4" xfId="30301"/>
    <cellStyle name="Comma 5 3 2 2 7" xfId="7981"/>
    <cellStyle name="Comma 5 3 2 2 7 2" xfId="20427"/>
    <cellStyle name="Comma 5 3 2 2 7 2 2" xfId="45305"/>
    <cellStyle name="Comma 5 3 2 2 7 3" xfId="32872"/>
    <cellStyle name="Comma 5 3 2 2 8" xfId="11874"/>
    <cellStyle name="Comma 5 3 2 2 8 2" xfId="24308"/>
    <cellStyle name="Comma 5 3 2 2 8 2 2" xfId="49186"/>
    <cellStyle name="Comma 5 3 2 2 8 3" xfId="36753"/>
    <cellStyle name="Comma 5 3 2 2 9" xfId="6634"/>
    <cellStyle name="Comma 5 3 2 2 9 2" xfId="19083"/>
    <cellStyle name="Comma 5 3 2 2 9 2 2" xfId="43961"/>
    <cellStyle name="Comma 5 3 2 2 9 3" xfId="31528"/>
    <cellStyle name="Comma 5 3 2 3" xfId="401"/>
    <cellStyle name="Comma 5 3 2 3 10" xfId="13217"/>
    <cellStyle name="Comma 5 3 2 3 10 2" xfId="38095"/>
    <cellStyle name="Comma 5 3 2 3 11" xfId="25654"/>
    <cellStyle name="Comma 5 3 2 3 2" xfId="761"/>
    <cellStyle name="Comma 5 3 2 3 2 2" xfId="1321"/>
    <cellStyle name="Comma 5 3 2 3 2 2 2" xfId="9425"/>
    <cellStyle name="Comma 5 3 2 3 2 2 2 2" xfId="21868"/>
    <cellStyle name="Comma 5 3 2 3 2 2 2 2 2" xfId="46746"/>
    <cellStyle name="Comma 5 3 2 3 2 2 2 3" xfId="34313"/>
    <cellStyle name="Comma 5 3 2 3 2 2 3" xfId="4407"/>
    <cellStyle name="Comma 5 3 2 3 2 2 3 2" xfId="16861"/>
    <cellStyle name="Comma 5 3 2 3 2 2 3 2 2" xfId="41739"/>
    <cellStyle name="Comma 5 3 2 3 2 2 3 3" xfId="29306"/>
    <cellStyle name="Comma 5 3 2 3 2 2 4" xfId="14121"/>
    <cellStyle name="Comma 5 3 2 3 2 2 4 2" xfId="38999"/>
    <cellStyle name="Comma 5 3 2 3 2 2 5" xfId="26558"/>
    <cellStyle name="Comma 5 3 2 3 2 3" xfId="5466"/>
    <cellStyle name="Comma 5 3 2 3 2 3 2" xfId="10482"/>
    <cellStyle name="Comma 5 3 2 3 2 3 2 2" xfId="22925"/>
    <cellStyle name="Comma 5 3 2 3 2 3 2 2 2" xfId="47803"/>
    <cellStyle name="Comma 5 3 2 3 2 3 2 3" xfId="35370"/>
    <cellStyle name="Comma 5 3 2 3 2 3 3" xfId="17918"/>
    <cellStyle name="Comma 5 3 2 3 2 3 3 2" xfId="42796"/>
    <cellStyle name="Comma 5 3 2 3 2 3 4" xfId="30363"/>
    <cellStyle name="Comma 5 3 2 3 2 4" xfId="8541"/>
    <cellStyle name="Comma 5 3 2 3 2 4 2" xfId="20985"/>
    <cellStyle name="Comma 5 3 2 3 2 4 2 2" xfId="45863"/>
    <cellStyle name="Comma 5 3 2 3 2 4 3" xfId="33430"/>
    <cellStyle name="Comma 5 3 2 3 2 5" xfId="11936"/>
    <cellStyle name="Comma 5 3 2 3 2 5 2" xfId="24370"/>
    <cellStyle name="Comma 5 3 2 3 2 5 2 2" xfId="49248"/>
    <cellStyle name="Comma 5 3 2 3 2 5 3" xfId="36815"/>
    <cellStyle name="Comma 5 3 2 3 2 6" xfId="7018"/>
    <cellStyle name="Comma 5 3 2 3 2 6 2" xfId="19467"/>
    <cellStyle name="Comma 5 3 2 3 2 6 2 2" xfId="44345"/>
    <cellStyle name="Comma 5 3 2 3 2 6 3" xfId="31912"/>
    <cellStyle name="Comma 5 3 2 3 2 7" xfId="3472"/>
    <cellStyle name="Comma 5 3 2 3 2 7 2" xfId="15978"/>
    <cellStyle name="Comma 5 3 2 3 2 7 2 2" xfId="40856"/>
    <cellStyle name="Comma 5 3 2 3 2 7 3" xfId="28415"/>
    <cellStyle name="Comma 5 3 2 3 2 8" xfId="13564"/>
    <cellStyle name="Comma 5 3 2 3 2 8 2" xfId="38442"/>
    <cellStyle name="Comma 5 3 2 3 2 9" xfId="26001"/>
    <cellStyle name="Comma 5 3 2 3 3" xfId="1669"/>
    <cellStyle name="Comma 5 3 2 3 3 2" xfId="4946"/>
    <cellStyle name="Comma 5 3 2 3 3 2 2" xfId="9963"/>
    <cellStyle name="Comma 5 3 2 3 3 2 2 2" xfId="22406"/>
    <cellStyle name="Comma 5 3 2 3 3 2 2 2 2" xfId="47284"/>
    <cellStyle name="Comma 5 3 2 3 3 2 2 3" xfId="34851"/>
    <cellStyle name="Comma 5 3 2 3 3 2 3" xfId="17399"/>
    <cellStyle name="Comma 5 3 2 3 3 2 3 2" xfId="42277"/>
    <cellStyle name="Comma 5 3 2 3 3 2 4" xfId="29844"/>
    <cellStyle name="Comma 5 3 2 3 3 3" xfId="5815"/>
    <cellStyle name="Comma 5 3 2 3 3 3 2" xfId="10830"/>
    <cellStyle name="Comma 5 3 2 3 3 3 2 2" xfId="23273"/>
    <cellStyle name="Comma 5 3 2 3 3 3 2 2 2" xfId="48151"/>
    <cellStyle name="Comma 5 3 2 3 3 3 2 3" xfId="35718"/>
    <cellStyle name="Comma 5 3 2 3 3 3 3" xfId="18266"/>
    <cellStyle name="Comma 5 3 2 3 3 3 3 2" xfId="43144"/>
    <cellStyle name="Comma 5 3 2 3 3 3 4" xfId="30711"/>
    <cellStyle name="Comma 5 3 2 3 3 4" xfId="8370"/>
    <cellStyle name="Comma 5 3 2 3 3 4 2" xfId="20814"/>
    <cellStyle name="Comma 5 3 2 3 3 4 2 2" xfId="45692"/>
    <cellStyle name="Comma 5 3 2 3 3 4 3" xfId="33259"/>
    <cellStyle name="Comma 5 3 2 3 3 5" xfId="12284"/>
    <cellStyle name="Comma 5 3 2 3 3 5 2" xfId="24718"/>
    <cellStyle name="Comma 5 3 2 3 3 5 2 2" xfId="49596"/>
    <cellStyle name="Comma 5 3 2 3 3 5 3" xfId="37163"/>
    <cellStyle name="Comma 5 3 2 3 3 6" xfId="7557"/>
    <cellStyle name="Comma 5 3 2 3 3 6 2" xfId="20005"/>
    <cellStyle name="Comma 5 3 2 3 3 6 2 2" xfId="44883"/>
    <cellStyle name="Comma 5 3 2 3 3 6 3" xfId="32450"/>
    <cellStyle name="Comma 5 3 2 3 3 7" xfId="3301"/>
    <cellStyle name="Comma 5 3 2 3 3 7 2" xfId="15807"/>
    <cellStyle name="Comma 5 3 2 3 3 7 2 2" xfId="40685"/>
    <cellStyle name="Comma 5 3 2 3 3 7 3" xfId="28244"/>
    <cellStyle name="Comma 5 3 2 3 3 8" xfId="14469"/>
    <cellStyle name="Comma 5 3 2 3 3 8 2" xfId="39347"/>
    <cellStyle name="Comma 5 3 2 3 3 9" xfId="26906"/>
    <cellStyle name="Comma 5 3 2 3 4" xfId="2319"/>
    <cellStyle name="Comma 5 3 2 3 4 2" xfId="6344"/>
    <cellStyle name="Comma 5 3 2 3 4 2 2" xfId="11359"/>
    <cellStyle name="Comma 5 3 2 3 4 2 2 2" xfId="23802"/>
    <cellStyle name="Comma 5 3 2 3 4 2 2 2 2" xfId="48680"/>
    <cellStyle name="Comma 5 3 2 3 4 2 2 3" xfId="36247"/>
    <cellStyle name="Comma 5 3 2 3 4 2 3" xfId="18795"/>
    <cellStyle name="Comma 5 3 2 3 4 2 3 2" xfId="43673"/>
    <cellStyle name="Comma 5 3 2 3 4 2 4" xfId="31240"/>
    <cellStyle name="Comma 5 3 2 3 4 3" xfId="12813"/>
    <cellStyle name="Comma 5 3 2 3 4 3 2" xfId="25247"/>
    <cellStyle name="Comma 5 3 2 3 4 3 2 2" xfId="50125"/>
    <cellStyle name="Comma 5 3 2 3 4 3 3" xfId="37692"/>
    <cellStyle name="Comma 5 3 2 3 4 4" xfId="9254"/>
    <cellStyle name="Comma 5 3 2 3 4 4 2" xfId="21697"/>
    <cellStyle name="Comma 5 3 2 3 4 4 2 2" xfId="46575"/>
    <cellStyle name="Comma 5 3 2 3 4 4 3" xfId="34142"/>
    <cellStyle name="Comma 5 3 2 3 4 5" xfId="4236"/>
    <cellStyle name="Comma 5 3 2 3 4 5 2" xfId="16690"/>
    <cellStyle name="Comma 5 3 2 3 4 5 2 2" xfId="41568"/>
    <cellStyle name="Comma 5 3 2 3 4 5 3" xfId="29135"/>
    <cellStyle name="Comma 5 3 2 3 4 6" xfId="14998"/>
    <cellStyle name="Comma 5 3 2 3 4 6 2" xfId="39876"/>
    <cellStyle name="Comma 5 3 2 3 4 7" xfId="27435"/>
    <cellStyle name="Comma 5 3 2 3 5" xfId="1155"/>
    <cellStyle name="Comma 5 3 2 3 5 2" xfId="10316"/>
    <cellStyle name="Comma 5 3 2 3 5 2 2" xfId="22759"/>
    <cellStyle name="Comma 5 3 2 3 5 2 2 2" xfId="47637"/>
    <cellStyle name="Comma 5 3 2 3 5 2 3" xfId="35204"/>
    <cellStyle name="Comma 5 3 2 3 5 3" xfId="5300"/>
    <cellStyle name="Comma 5 3 2 3 5 3 2" xfId="17752"/>
    <cellStyle name="Comma 5 3 2 3 5 3 2 2" xfId="42630"/>
    <cellStyle name="Comma 5 3 2 3 5 3 3" xfId="30197"/>
    <cellStyle name="Comma 5 3 2 3 5 4" xfId="13955"/>
    <cellStyle name="Comma 5 3 2 3 5 4 2" xfId="38833"/>
    <cellStyle name="Comma 5 3 2 3 5 5" xfId="26392"/>
    <cellStyle name="Comma 5 3 2 3 6" xfId="7877"/>
    <cellStyle name="Comma 5 3 2 3 6 2" xfId="20323"/>
    <cellStyle name="Comma 5 3 2 3 6 2 2" xfId="45201"/>
    <cellStyle name="Comma 5 3 2 3 6 3" xfId="32768"/>
    <cellStyle name="Comma 5 3 2 3 7" xfId="11770"/>
    <cellStyle name="Comma 5 3 2 3 7 2" xfId="24204"/>
    <cellStyle name="Comma 5 3 2 3 7 2 2" xfId="49082"/>
    <cellStyle name="Comma 5 3 2 3 7 3" xfId="36649"/>
    <cellStyle name="Comma 5 3 2 3 8" xfId="6847"/>
    <cellStyle name="Comma 5 3 2 3 8 2" xfId="19296"/>
    <cellStyle name="Comma 5 3 2 3 8 2 2" xfId="44174"/>
    <cellStyle name="Comma 5 3 2 3 8 3" xfId="31741"/>
    <cellStyle name="Comma 5 3 2 3 9" xfId="2798"/>
    <cellStyle name="Comma 5 3 2 3 9 2" xfId="15316"/>
    <cellStyle name="Comma 5 3 2 3 9 2 2" xfId="40194"/>
    <cellStyle name="Comma 5 3 2 3 9 3" xfId="27753"/>
    <cellStyle name="Comma 5 3 2 4" xfId="299"/>
    <cellStyle name="Comma 5 3 2 4 2" xfId="1319"/>
    <cellStyle name="Comma 5 3 2 4 2 2" xfId="9154"/>
    <cellStyle name="Comma 5 3 2 4 2 2 2" xfId="21597"/>
    <cellStyle name="Comma 5 3 2 4 2 2 2 2" xfId="46475"/>
    <cellStyle name="Comma 5 3 2 4 2 2 3" xfId="34042"/>
    <cellStyle name="Comma 5 3 2 4 2 3" xfId="4136"/>
    <cellStyle name="Comma 5 3 2 4 2 3 2" xfId="16590"/>
    <cellStyle name="Comma 5 3 2 4 2 3 2 2" xfId="41468"/>
    <cellStyle name="Comma 5 3 2 4 2 3 3" xfId="29035"/>
    <cellStyle name="Comma 5 3 2 4 2 4" xfId="14119"/>
    <cellStyle name="Comma 5 3 2 4 2 4 2" xfId="38997"/>
    <cellStyle name="Comma 5 3 2 4 2 5" xfId="26556"/>
    <cellStyle name="Comma 5 3 2 4 3" xfId="5464"/>
    <cellStyle name="Comma 5 3 2 4 3 2" xfId="10480"/>
    <cellStyle name="Comma 5 3 2 4 3 2 2" xfId="22923"/>
    <cellStyle name="Comma 5 3 2 4 3 2 2 2" xfId="47801"/>
    <cellStyle name="Comma 5 3 2 4 3 2 3" xfId="35368"/>
    <cellStyle name="Comma 5 3 2 4 3 3" xfId="17916"/>
    <cellStyle name="Comma 5 3 2 4 3 3 2" xfId="42794"/>
    <cellStyle name="Comma 5 3 2 4 3 4" xfId="30361"/>
    <cellStyle name="Comma 5 3 2 4 4" xfId="8270"/>
    <cellStyle name="Comma 5 3 2 4 4 2" xfId="20714"/>
    <cellStyle name="Comma 5 3 2 4 4 2 2" xfId="45592"/>
    <cellStyle name="Comma 5 3 2 4 4 3" xfId="33159"/>
    <cellStyle name="Comma 5 3 2 4 5" xfId="11934"/>
    <cellStyle name="Comma 5 3 2 4 5 2" xfId="24368"/>
    <cellStyle name="Comma 5 3 2 4 5 2 2" xfId="49246"/>
    <cellStyle name="Comma 5 3 2 4 5 3" xfId="36813"/>
    <cellStyle name="Comma 5 3 2 4 6" xfId="6747"/>
    <cellStyle name="Comma 5 3 2 4 6 2" xfId="19196"/>
    <cellStyle name="Comma 5 3 2 4 6 2 2" xfId="44074"/>
    <cellStyle name="Comma 5 3 2 4 6 3" xfId="31641"/>
    <cellStyle name="Comma 5 3 2 4 7" xfId="3201"/>
    <cellStyle name="Comma 5 3 2 4 7 2" xfId="15707"/>
    <cellStyle name="Comma 5 3 2 4 7 2 2" xfId="40585"/>
    <cellStyle name="Comma 5 3 2 4 7 3" xfId="28144"/>
    <cellStyle name="Comma 5 3 2 4 8" xfId="13117"/>
    <cellStyle name="Comma 5 3 2 4 8 2" xfId="37995"/>
    <cellStyle name="Comma 5 3 2 4 9" xfId="25554"/>
    <cellStyle name="Comma 5 3 2 5" xfId="660"/>
    <cellStyle name="Comma 5 3 2 5 2" xfId="1667"/>
    <cellStyle name="Comma 5 3 2 5 2 2" xfId="9423"/>
    <cellStyle name="Comma 5 3 2 5 2 2 2" xfId="21866"/>
    <cellStyle name="Comma 5 3 2 5 2 2 2 2" xfId="46744"/>
    <cellStyle name="Comma 5 3 2 5 2 2 3" xfId="34311"/>
    <cellStyle name="Comma 5 3 2 5 2 3" xfId="4405"/>
    <cellStyle name="Comma 5 3 2 5 2 3 2" xfId="16859"/>
    <cellStyle name="Comma 5 3 2 5 2 3 2 2" xfId="41737"/>
    <cellStyle name="Comma 5 3 2 5 2 3 3" xfId="29304"/>
    <cellStyle name="Comma 5 3 2 5 2 4" xfId="14467"/>
    <cellStyle name="Comma 5 3 2 5 2 4 2" xfId="39345"/>
    <cellStyle name="Comma 5 3 2 5 2 5" xfId="26904"/>
    <cellStyle name="Comma 5 3 2 5 3" xfId="5813"/>
    <cellStyle name="Comma 5 3 2 5 3 2" xfId="10828"/>
    <cellStyle name="Comma 5 3 2 5 3 2 2" xfId="23271"/>
    <cellStyle name="Comma 5 3 2 5 3 2 2 2" xfId="48149"/>
    <cellStyle name="Comma 5 3 2 5 3 2 3" xfId="35716"/>
    <cellStyle name="Comma 5 3 2 5 3 3" xfId="18264"/>
    <cellStyle name="Comma 5 3 2 5 3 3 2" xfId="43142"/>
    <cellStyle name="Comma 5 3 2 5 3 4" xfId="30709"/>
    <cellStyle name="Comma 5 3 2 5 4" xfId="8539"/>
    <cellStyle name="Comma 5 3 2 5 4 2" xfId="20983"/>
    <cellStyle name="Comma 5 3 2 5 4 2 2" xfId="45861"/>
    <cellStyle name="Comma 5 3 2 5 4 3" xfId="33428"/>
    <cellStyle name="Comma 5 3 2 5 5" xfId="12282"/>
    <cellStyle name="Comma 5 3 2 5 5 2" xfId="24716"/>
    <cellStyle name="Comma 5 3 2 5 5 2 2" xfId="49594"/>
    <cellStyle name="Comma 5 3 2 5 5 3" xfId="37161"/>
    <cellStyle name="Comma 5 3 2 5 6" xfId="7016"/>
    <cellStyle name="Comma 5 3 2 5 6 2" xfId="19465"/>
    <cellStyle name="Comma 5 3 2 5 6 2 2" xfId="44343"/>
    <cellStyle name="Comma 5 3 2 5 6 3" xfId="31910"/>
    <cellStyle name="Comma 5 3 2 5 7" xfId="3470"/>
    <cellStyle name="Comma 5 3 2 5 7 2" xfId="15976"/>
    <cellStyle name="Comma 5 3 2 5 7 2 2" xfId="40854"/>
    <cellStyle name="Comma 5 3 2 5 7 3" xfId="28413"/>
    <cellStyle name="Comma 5 3 2 5 8" xfId="13464"/>
    <cellStyle name="Comma 5 3 2 5 8 2" xfId="38342"/>
    <cellStyle name="Comma 5 3 2 5 9" xfId="25901"/>
    <cellStyle name="Comma 5 3 2 6" xfId="2217"/>
    <cellStyle name="Comma 5 3 2 6 2" xfId="4846"/>
    <cellStyle name="Comma 5 3 2 6 2 2" xfId="9863"/>
    <cellStyle name="Comma 5 3 2 6 2 2 2" xfId="22306"/>
    <cellStyle name="Comma 5 3 2 6 2 2 2 2" xfId="47184"/>
    <cellStyle name="Comma 5 3 2 6 2 2 3" xfId="34751"/>
    <cellStyle name="Comma 5 3 2 6 2 3" xfId="17299"/>
    <cellStyle name="Comma 5 3 2 6 2 3 2" xfId="42177"/>
    <cellStyle name="Comma 5 3 2 6 2 4" xfId="29744"/>
    <cellStyle name="Comma 5 3 2 6 3" xfId="6244"/>
    <cellStyle name="Comma 5 3 2 6 3 2" xfId="11259"/>
    <cellStyle name="Comma 5 3 2 6 3 2 2" xfId="23702"/>
    <cellStyle name="Comma 5 3 2 6 3 2 2 2" xfId="48580"/>
    <cellStyle name="Comma 5 3 2 6 3 2 3" xfId="36147"/>
    <cellStyle name="Comma 5 3 2 6 3 3" xfId="18695"/>
    <cellStyle name="Comma 5 3 2 6 3 3 2" xfId="43573"/>
    <cellStyle name="Comma 5 3 2 6 3 4" xfId="31140"/>
    <cellStyle name="Comma 5 3 2 6 4" xfId="8051"/>
    <cellStyle name="Comma 5 3 2 6 4 2" xfId="20497"/>
    <cellStyle name="Comma 5 3 2 6 4 2 2" xfId="45375"/>
    <cellStyle name="Comma 5 3 2 6 4 3" xfId="32942"/>
    <cellStyle name="Comma 5 3 2 6 5" xfId="12713"/>
    <cellStyle name="Comma 5 3 2 6 5 2" xfId="25147"/>
    <cellStyle name="Comma 5 3 2 6 5 2 2" xfId="50025"/>
    <cellStyle name="Comma 5 3 2 6 5 3" xfId="37592"/>
    <cellStyle name="Comma 5 3 2 6 6" xfId="7457"/>
    <cellStyle name="Comma 5 3 2 6 6 2" xfId="19905"/>
    <cellStyle name="Comma 5 3 2 6 6 2 2" xfId="44783"/>
    <cellStyle name="Comma 5 3 2 6 6 3" xfId="32350"/>
    <cellStyle name="Comma 5 3 2 6 7" xfId="2978"/>
    <cellStyle name="Comma 5 3 2 6 7 2" xfId="15490"/>
    <cellStyle name="Comma 5 3 2 6 7 2 2" xfId="40368"/>
    <cellStyle name="Comma 5 3 2 6 7 3" xfId="27927"/>
    <cellStyle name="Comma 5 3 2 6 8" xfId="14898"/>
    <cellStyle name="Comma 5 3 2 6 8 2" xfId="39776"/>
    <cellStyle name="Comma 5 3 2 6 9" xfId="27335"/>
    <cellStyle name="Comma 5 3 2 7" xfId="1055"/>
    <cellStyle name="Comma 5 3 2 7 2" xfId="8937"/>
    <cellStyle name="Comma 5 3 2 7 2 2" xfId="21380"/>
    <cellStyle name="Comma 5 3 2 7 2 2 2" xfId="46258"/>
    <cellStyle name="Comma 5 3 2 7 2 3" xfId="33825"/>
    <cellStyle name="Comma 5 3 2 7 3" xfId="3919"/>
    <cellStyle name="Comma 5 3 2 7 3 2" xfId="16373"/>
    <cellStyle name="Comma 5 3 2 7 3 2 2" xfId="41251"/>
    <cellStyle name="Comma 5 3 2 7 3 3" xfId="28818"/>
    <cellStyle name="Comma 5 3 2 7 4" xfId="13855"/>
    <cellStyle name="Comma 5 3 2 7 4 2" xfId="38733"/>
    <cellStyle name="Comma 5 3 2 7 5" xfId="26292"/>
    <cellStyle name="Comma 5 3 2 8" xfId="5200"/>
    <cellStyle name="Comma 5 3 2 8 2" xfId="10216"/>
    <cellStyle name="Comma 5 3 2 8 2 2" xfId="22659"/>
    <cellStyle name="Comma 5 3 2 8 2 2 2" xfId="47537"/>
    <cellStyle name="Comma 5 3 2 8 2 3" xfId="35104"/>
    <cellStyle name="Comma 5 3 2 8 3" xfId="17652"/>
    <cellStyle name="Comma 5 3 2 8 3 2" xfId="42530"/>
    <cellStyle name="Comma 5 3 2 8 4" xfId="30097"/>
    <cellStyle name="Comma 5 3 2 9" xfId="7777"/>
    <cellStyle name="Comma 5 3 2 9 2" xfId="20223"/>
    <cellStyle name="Comma 5 3 2 9 2 2" xfId="45101"/>
    <cellStyle name="Comma 5 3 2 9 3" xfId="32668"/>
    <cellStyle name="Comma 5 3 3" xfId="185"/>
    <cellStyle name="Comma 5 3 3 10" xfId="6573"/>
    <cellStyle name="Comma 5 3 3 10 2" xfId="19022"/>
    <cellStyle name="Comma 5 3 3 10 2 2" xfId="43900"/>
    <cellStyle name="Comma 5 3 3 10 3" xfId="31467"/>
    <cellStyle name="Comma 5 3 3 11" xfId="2741"/>
    <cellStyle name="Comma 5 3 3 11 2" xfId="15259"/>
    <cellStyle name="Comma 5 3 3 11 2 2" xfId="40137"/>
    <cellStyle name="Comma 5 3 3 11 3" xfId="27696"/>
    <cellStyle name="Comma 5 3 3 12" xfId="13015"/>
    <cellStyle name="Comma 5 3 3 12 2" xfId="37893"/>
    <cellStyle name="Comma 5 3 3 13" xfId="25452"/>
    <cellStyle name="Comma 5 3 3 2" xfId="446"/>
    <cellStyle name="Comma 5 3 3 2 10" xfId="13260"/>
    <cellStyle name="Comma 5 3 3 2 10 2" xfId="38138"/>
    <cellStyle name="Comma 5 3 3 2 11" xfId="25697"/>
    <cellStyle name="Comma 5 3 3 2 2" xfId="806"/>
    <cellStyle name="Comma 5 3 3 2 2 2" xfId="1323"/>
    <cellStyle name="Comma 5 3 3 2 2 2 2" xfId="9427"/>
    <cellStyle name="Comma 5 3 3 2 2 2 2 2" xfId="21870"/>
    <cellStyle name="Comma 5 3 3 2 2 2 2 2 2" xfId="46748"/>
    <cellStyle name="Comma 5 3 3 2 2 2 2 3" xfId="34315"/>
    <cellStyle name="Comma 5 3 3 2 2 2 3" xfId="4409"/>
    <cellStyle name="Comma 5 3 3 2 2 2 3 2" xfId="16863"/>
    <cellStyle name="Comma 5 3 3 2 2 2 3 2 2" xfId="41741"/>
    <cellStyle name="Comma 5 3 3 2 2 2 3 3" xfId="29308"/>
    <cellStyle name="Comma 5 3 3 2 2 2 4" xfId="14123"/>
    <cellStyle name="Comma 5 3 3 2 2 2 4 2" xfId="39001"/>
    <cellStyle name="Comma 5 3 3 2 2 2 5" xfId="26560"/>
    <cellStyle name="Comma 5 3 3 2 2 3" xfId="5468"/>
    <cellStyle name="Comma 5 3 3 2 2 3 2" xfId="10484"/>
    <cellStyle name="Comma 5 3 3 2 2 3 2 2" xfId="22927"/>
    <cellStyle name="Comma 5 3 3 2 2 3 2 2 2" xfId="47805"/>
    <cellStyle name="Comma 5 3 3 2 2 3 2 3" xfId="35372"/>
    <cellStyle name="Comma 5 3 3 2 2 3 3" xfId="17920"/>
    <cellStyle name="Comma 5 3 3 2 2 3 3 2" xfId="42798"/>
    <cellStyle name="Comma 5 3 3 2 2 3 4" xfId="30365"/>
    <cellStyle name="Comma 5 3 3 2 2 4" xfId="8543"/>
    <cellStyle name="Comma 5 3 3 2 2 4 2" xfId="20987"/>
    <cellStyle name="Comma 5 3 3 2 2 4 2 2" xfId="45865"/>
    <cellStyle name="Comma 5 3 3 2 2 4 3" xfId="33432"/>
    <cellStyle name="Comma 5 3 3 2 2 5" xfId="11938"/>
    <cellStyle name="Comma 5 3 3 2 2 5 2" xfId="24372"/>
    <cellStyle name="Comma 5 3 3 2 2 5 2 2" xfId="49250"/>
    <cellStyle name="Comma 5 3 3 2 2 5 3" xfId="36817"/>
    <cellStyle name="Comma 5 3 3 2 2 6" xfId="7020"/>
    <cellStyle name="Comma 5 3 3 2 2 6 2" xfId="19469"/>
    <cellStyle name="Comma 5 3 3 2 2 6 2 2" xfId="44347"/>
    <cellStyle name="Comma 5 3 3 2 2 6 3" xfId="31914"/>
    <cellStyle name="Comma 5 3 3 2 2 7" xfId="3474"/>
    <cellStyle name="Comma 5 3 3 2 2 7 2" xfId="15980"/>
    <cellStyle name="Comma 5 3 3 2 2 7 2 2" xfId="40858"/>
    <cellStyle name="Comma 5 3 3 2 2 7 3" xfId="28417"/>
    <cellStyle name="Comma 5 3 3 2 2 8" xfId="13607"/>
    <cellStyle name="Comma 5 3 3 2 2 8 2" xfId="38485"/>
    <cellStyle name="Comma 5 3 3 2 2 9" xfId="26044"/>
    <cellStyle name="Comma 5 3 3 2 3" xfId="1671"/>
    <cellStyle name="Comma 5 3 3 2 3 2" xfId="4989"/>
    <cellStyle name="Comma 5 3 3 2 3 2 2" xfId="10006"/>
    <cellStyle name="Comma 5 3 3 2 3 2 2 2" xfId="22449"/>
    <cellStyle name="Comma 5 3 3 2 3 2 2 2 2" xfId="47327"/>
    <cellStyle name="Comma 5 3 3 2 3 2 2 3" xfId="34894"/>
    <cellStyle name="Comma 5 3 3 2 3 2 3" xfId="17442"/>
    <cellStyle name="Comma 5 3 3 2 3 2 3 2" xfId="42320"/>
    <cellStyle name="Comma 5 3 3 2 3 2 4" xfId="29887"/>
    <cellStyle name="Comma 5 3 3 2 3 3" xfId="5817"/>
    <cellStyle name="Comma 5 3 3 2 3 3 2" xfId="10832"/>
    <cellStyle name="Comma 5 3 3 2 3 3 2 2" xfId="23275"/>
    <cellStyle name="Comma 5 3 3 2 3 3 2 2 2" xfId="48153"/>
    <cellStyle name="Comma 5 3 3 2 3 3 2 3" xfId="35720"/>
    <cellStyle name="Comma 5 3 3 2 3 3 3" xfId="18268"/>
    <cellStyle name="Comma 5 3 3 2 3 3 3 2" xfId="43146"/>
    <cellStyle name="Comma 5 3 3 2 3 3 4" xfId="30713"/>
    <cellStyle name="Comma 5 3 3 2 3 4" xfId="8413"/>
    <cellStyle name="Comma 5 3 3 2 3 4 2" xfId="20857"/>
    <cellStyle name="Comma 5 3 3 2 3 4 2 2" xfId="45735"/>
    <cellStyle name="Comma 5 3 3 2 3 4 3" xfId="33302"/>
    <cellStyle name="Comma 5 3 3 2 3 5" xfId="12286"/>
    <cellStyle name="Comma 5 3 3 2 3 5 2" xfId="24720"/>
    <cellStyle name="Comma 5 3 3 2 3 5 2 2" xfId="49598"/>
    <cellStyle name="Comma 5 3 3 2 3 5 3" xfId="37165"/>
    <cellStyle name="Comma 5 3 3 2 3 6" xfId="7600"/>
    <cellStyle name="Comma 5 3 3 2 3 6 2" xfId="20048"/>
    <cellStyle name="Comma 5 3 3 2 3 6 2 2" xfId="44926"/>
    <cellStyle name="Comma 5 3 3 2 3 6 3" xfId="32493"/>
    <cellStyle name="Comma 5 3 3 2 3 7" xfId="3344"/>
    <cellStyle name="Comma 5 3 3 2 3 7 2" xfId="15850"/>
    <cellStyle name="Comma 5 3 3 2 3 7 2 2" xfId="40728"/>
    <cellStyle name="Comma 5 3 3 2 3 7 3" xfId="28287"/>
    <cellStyle name="Comma 5 3 3 2 3 8" xfId="14471"/>
    <cellStyle name="Comma 5 3 3 2 3 8 2" xfId="39349"/>
    <cellStyle name="Comma 5 3 3 2 3 9" xfId="26908"/>
    <cellStyle name="Comma 5 3 3 2 4" xfId="2364"/>
    <cellStyle name="Comma 5 3 3 2 4 2" xfId="6387"/>
    <cellStyle name="Comma 5 3 3 2 4 2 2" xfId="11402"/>
    <cellStyle name="Comma 5 3 3 2 4 2 2 2" xfId="23845"/>
    <cellStyle name="Comma 5 3 3 2 4 2 2 2 2" xfId="48723"/>
    <cellStyle name="Comma 5 3 3 2 4 2 2 3" xfId="36290"/>
    <cellStyle name="Comma 5 3 3 2 4 2 3" xfId="18838"/>
    <cellStyle name="Comma 5 3 3 2 4 2 3 2" xfId="43716"/>
    <cellStyle name="Comma 5 3 3 2 4 2 4" xfId="31283"/>
    <cellStyle name="Comma 5 3 3 2 4 3" xfId="12856"/>
    <cellStyle name="Comma 5 3 3 2 4 3 2" xfId="25290"/>
    <cellStyle name="Comma 5 3 3 2 4 3 2 2" xfId="50168"/>
    <cellStyle name="Comma 5 3 3 2 4 3 3" xfId="37735"/>
    <cellStyle name="Comma 5 3 3 2 4 4" xfId="9297"/>
    <cellStyle name="Comma 5 3 3 2 4 4 2" xfId="21740"/>
    <cellStyle name="Comma 5 3 3 2 4 4 2 2" xfId="46618"/>
    <cellStyle name="Comma 5 3 3 2 4 4 3" xfId="34185"/>
    <cellStyle name="Comma 5 3 3 2 4 5" xfId="4279"/>
    <cellStyle name="Comma 5 3 3 2 4 5 2" xfId="16733"/>
    <cellStyle name="Comma 5 3 3 2 4 5 2 2" xfId="41611"/>
    <cellStyle name="Comma 5 3 3 2 4 5 3" xfId="29178"/>
    <cellStyle name="Comma 5 3 3 2 4 6" xfId="15041"/>
    <cellStyle name="Comma 5 3 3 2 4 6 2" xfId="39919"/>
    <cellStyle name="Comma 5 3 3 2 4 7" xfId="27478"/>
    <cellStyle name="Comma 5 3 3 2 5" xfId="1198"/>
    <cellStyle name="Comma 5 3 3 2 5 2" xfId="10359"/>
    <cellStyle name="Comma 5 3 3 2 5 2 2" xfId="22802"/>
    <cellStyle name="Comma 5 3 3 2 5 2 2 2" xfId="47680"/>
    <cellStyle name="Comma 5 3 3 2 5 2 3" xfId="35247"/>
    <cellStyle name="Comma 5 3 3 2 5 3" xfId="5343"/>
    <cellStyle name="Comma 5 3 3 2 5 3 2" xfId="17795"/>
    <cellStyle name="Comma 5 3 3 2 5 3 2 2" xfId="42673"/>
    <cellStyle name="Comma 5 3 3 2 5 3 3" xfId="30240"/>
    <cellStyle name="Comma 5 3 3 2 5 4" xfId="13998"/>
    <cellStyle name="Comma 5 3 3 2 5 4 2" xfId="38876"/>
    <cellStyle name="Comma 5 3 3 2 5 5" xfId="26435"/>
    <cellStyle name="Comma 5 3 3 2 6" xfId="7920"/>
    <cellStyle name="Comma 5 3 3 2 6 2" xfId="20366"/>
    <cellStyle name="Comma 5 3 3 2 6 2 2" xfId="45244"/>
    <cellStyle name="Comma 5 3 3 2 6 3" xfId="32811"/>
    <cellStyle name="Comma 5 3 3 2 7" xfId="11813"/>
    <cellStyle name="Comma 5 3 3 2 7 2" xfId="24247"/>
    <cellStyle name="Comma 5 3 3 2 7 2 2" xfId="49125"/>
    <cellStyle name="Comma 5 3 3 2 7 3" xfId="36692"/>
    <cellStyle name="Comma 5 3 3 2 8" xfId="6890"/>
    <cellStyle name="Comma 5 3 3 2 8 2" xfId="19339"/>
    <cellStyle name="Comma 5 3 3 2 8 2 2" xfId="44217"/>
    <cellStyle name="Comma 5 3 3 2 8 3" xfId="31784"/>
    <cellStyle name="Comma 5 3 3 2 9" xfId="2841"/>
    <cellStyle name="Comma 5 3 3 2 9 2" xfId="15359"/>
    <cellStyle name="Comma 5 3 3 2 9 2 2" xfId="40237"/>
    <cellStyle name="Comma 5 3 3 2 9 3" xfId="27796"/>
    <cellStyle name="Comma 5 3 3 3" xfId="344"/>
    <cellStyle name="Comma 5 3 3 3 2" xfId="1322"/>
    <cellStyle name="Comma 5 3 3 3 2 2" xfId="9197"/>
    <cellStyle name="Comma 5 3 3 3 2 2 2" xfId="21640"/>
    <cellStyle name="Comma 5 3 3 3 2 2 2 2" xfId="46518"/>
    <cellStyle name="Comma 5 3 3 3 2 2 3" xfId="34085"/>
    <cellStyle name="Comma 5 3 3 3 2 3" xfId="4179"/>
    <cellStyle name="Comma 5 3 3 3 2 3 2" xfId="16633"/>
    <cellStyle name="Comma 5 3 3 3 2 3 2 2" xfId="41511"/>
    <cellStyle name="Comma 5 3 3 3 2 3 3" xfId="29078"/>
    <cellStyle name="Comma 5 3 3 3 2 4" xfId="14122"/>
    <cellStyle name="Comma 5 3 3 3 2 4 2" xfId="39000"/>
    <cellStyle name="Comma 5 3 3 3 2 5" xfId="26559"/>
    <cellStyle name="Comma 5 3 3 3 3" xfId="5467"/>
    <cellStyle name="Comma 5 3 3 3 3 2" xfId="10483"/>
    <cellStyle name="Comma 5 3 3 3 3 2 2" xfId="22926"/>
    <cellStyle name="Comma 5 3 3 3 3 2 2 2" xfId="47804"/>
    <cellStyle name="Comma 5 3 3 3 3 2 3" xfId="35371"/>
    <cellStyle name="Comma 5 3 3 3 3 3" xfId="17919"/>
    <cellStyle name="Comma 5 3 3 3 3 3 2" xfId="42797"/>
    <cellStyle name="Comma 5 3 3 3 3 4" xfId="30364"/>
    <cellStyle name="Comma 5 3 3 3 4" xfId="8313"/>
    <cellStyle name="Comma 5 3 3 3 4 2" xfId="20757"/>
    <cellStyle name="Comma 5 3 3 3 4 2 2" xfId="45635"/>
    <cellStyle name="Comma 5 3 3 3 4 3" xfId="33202"/>
    <cellStyle name="Comma 5 3 3 3 5" xfId="11937"/>
    <cellStyle name="Comma 5 3 3 3 5 2" xfId="24371"/>
    <cellStyle name="Comma 5 3 3 3 5 2 2" xfId="49249"/>
    <cellStyle name="Comma 5 3 3 3 5 3" xfId="36816"/>
    <cellStyle name="Comma 5 3 3 3 6" xfId="6790"/>
    <cellStyle name="Comma 5 3 3 3 6 2" xfId="19239"/>
    <cellStyle name="Comma 5 3 3 3 6 2 2" xfId="44117"/>
    <cellStyle name="Comma 5 3 3 3 6 3" xfId="31684"/>
    <cellStyle name="Comma 5 3 3 3 7" xfId="3244"/>
    <cellStyle name="Comma 5 3 3 3 7 2" xfId="15750"/>
    <cellStyle name="Comma 5 3 3 3 7 2 2" xfId="40628"/>
    <cellStyle name="Comma 5 3 3 3 7 3" xfId="28187"/>
    <cellStyle name="Comma 5 3 3 3 8" xfId="13160"/>
    <cellStyle name="Comma 5 3 3 3 8 2" xfId="38038"/>
    <cellStyle name="Comma 5 3 3 3 9" xfId="25597"/>
    <cellStyle name="Comma 5 3 3 4" xfId="704"/>
    <cellStyle name="Comma 5 3 3 4 2" xfId="1670"/>
    <cellStyle name="Comma 5 3 3 4 2 2" xfId="9426"/>
    <cellStyle name="Comma 5 3 3 4 2 2 2" xfId="21869"/>
    <cellStyle name="Comma 5 3 3 4 2 2 2 2" xfId="46747"/>
    <cellStyle name="Comma 5 3 3 4 2 2 3" xfId="34314"/>
    <cellStyle name="Comma 5 3 3 4 2 3" xfId="4408"/>
    <cellStyle name="Comma 5 3 3 4 2 3 2" xfId="16862"/>
    <cellStyle name="Comma 5 3 3 4 2 3 2 2" xfId="41740"/>
    <cellStyle name="Comma 5 3 3 4 2 3 3" xfId="29307"/>
    <cellStyle name="Comma 5 3 3 4 2 4" xfId="14470"/>
    <cellStyle name="Comma 5 3 3 4 2 4 2" xfId="39348"/>
    <cellStyle name="Comma 5 3 3 4 2 5" xfId="26907"/>
    <cellStyle name="Comma 5 3 3 4 3" xfId="5816"/>
    <cellStyle name="Comma 5 3 3 4 3 2" xfId="10831"/>
    <cellStyle name="Comma 5 3 3 4 3 2 2" xfId="23274"/>
    <cellStyle name="Comma 5 3 3 4 3 2 2 2" xfId="48152"/>
    <cellStyle name="Comma 5 3 3 4 3 2 3" xfId="35719"/>
    <cellStyle name="Comma 5 3 3 4 3 3" xfId="18267"/>
    <cellStyle name="Comma 5 3 3 4 3 3 2" xfId="43145"/>
    <cellStyle name="Comma 5 3 3 4 3 4" xfId="30712"/>
    <cellStyle name="Comma 5 3 3 4 4" xfId="8542"/>
    <cellStyle name="Comma 5 3 3 4 4 2" xfId="20986"/>
    <cellStyle name="Comma 5 3 3 4 4 2 2" xfId="45864"/>
    <cellStyle name="Comma 5 3 3 4 4 3" xfId="33431"/>
    <cellStyle name="Comma 5 3 3 4 5" xfId="12285"/>
    <cellStyle name="Comma 5 3 3 4 5 2" xfId="24719"/>
    <cellStyle name="Comma 5 3 3 4 5 2 2" xfId="49597"/>
    <cellStyle name="Comma 5 3 3 4 5 3" xfId="37164"/>
    <cellStyle name="Comma 5 3 3 4 6" xfId="7019"/>
    <cellStyle name="Comma 5 3 3 4 6 2" xfId="19468"/>
    <cellStyle name="Comma 5 3 3 4 6 2 2" xfId="44346"/>
    <cellStyle name="Comma 5 3 3 4 6 3" xfId="31913"/>
    <cellStyle name="Comma 5 3 3 4 7" xfId="3473"/>
    <cellStyle name="Comma 5 3 3 4 7 2" xfId="15979"/>
    <cellStyle name="Comma 5 3 3 4 7 2 2" xfId="40857"/>
    <cellStyle name="Comma 5 3 3 4 7 3" xfId="28416"/>
    <cellStyle name="Comma 5 3 3 4 8" xfId="13507"/>
    <cellStyle name="Comma 5 3 3 4 8 2" xfId="38385"/>
    <cellStyle name="Comma 5 3 3 4 9" xfId="25944"/>
    <cellStyle name="Comma 5 3 3 5" xfId="2262"/>
    <cellStyle name="Comma 5 3 3 5 2" xfId="4889"/>
    <cellStyle name="Comma 5 3 3 5 2 2" xfId="9906"/>
    <cellStyle name="Comma 5 3 3 5 2 2 2" xfId="22349"/>
    <cellStyle name="Comma 5 3 3 5 2 2 2 2" xfId="47227"/>
    <cellStyle name="Comma 5 3 3 5 2 2 3" xfId="34794"/>
    <cellStyle name="Comma 5 3 3 5 2 3" xfId="17342"/>
    <cellStyle name="Comma 5 3 3 5 2 3 2" xfId="42220"/>
    <cellStyle name="Comma 5 3 3 5 2 4" xfId="29787"/>
    <cellStyle name="Comma 5 3 3 5 3" xfId="6287"/>
    <cellStyle name="Comma 5 3 3 5 3 2" xfId="11302"/>
    <cellStyle name="Comma 5 3 3 5 3 2 2" xfId="23745"/>
    <cellStyle name="Comma 5 3 3 5 3 2 2 2" xfId="48623"/>
    <cellStyle name="Comma 5 3 3 5 3 2 3" xfId="36190"/>
    <cellStyle name="Comma 5 3 3 5 3 3" xfId="18738"/>
    <cellStyle name="Comma 5 3 3 5 3 3 2" xfId="43616"/>
    <cellStyle name="Comma 5 3 3 5 3 4" xfId="31183"/>
    <cellStyle name="Comma 5 3 3 5 4" xfId="8094"/>
    <cellStyle name="Comma 5 3 3 5 4 2" xfId="20540"/>
    <cellStyle name="Comma 5 3 3 5 4 2 2" xfId="45418"/>
    <cellStyle name="Comma 5 3 3 5 4 3" xfId="32985"/>
    <cellStyle name="Comma 5 3 3 5 5" xfId="12756"/>
    <cellStyle name="Comma 5 3 3 5 5 2" xfId="25190"/>
    <cellStyle name="Comma 5 3 3 5 5 2 2" xfId="50068"/>
    <cellStyle name="Comma 5 3 3 5 5 3" xfId="37635"/>
    <cellStyle name="Comma 5 3 3 5 6" xfId="7500"/>
    <cellStyle name="Comma 5 3 3 5 6 2" xfId="19948"/>
    <cellStyle name="Comma 5 3 3 5 6 2 2" xfId="44826"/>
    <cellStyle name="Comma 5 3 3 5 6 3" xfId="32393"/>
    <cellStyle name="Comma 5 3 3 5 7" xfId="3024"/>
    <cellStyle name="Comma 5 3 3 5 7 2" xfId="15533"/>
    <cellStyle name="Comma 5 3 3 5 7 2 2" xfId="40411"/>
    <cellStyle name="Comma 5 3 3 5 7 3" xfId="27970"/>
    <cellStyle name="Comma 5 3 3 5 8" xfId="14941"/>
    <cellStyle name="Comma 5 3 3 5 8 2" xfId="39819"/>
    <cellStyle name="Comma 5 3 3 5 9" xfId="27378"/>
    <cellStyle name="Comma 5 3 3 6" xfId="1098"/>
    <cellStyle name="Comma 5 3 3 6 2" xfId="8980"/>
    <cellStyle name="Comma 5 3 3 6 2 2" xfId="21423"/>
    <cellStyle name="Comma 5 3 3 6 2 2 2" xfId="46301"/>
    <cellStyle name="Comma 5 3 3 6 2 3" xfId="33868"/>
    <cellStyle name="Comma 5 3 3 6 3" xfId="3962"/>
    <cellStyle name="Comma 5 3 3 6 3 2" xfId="16416"/>
    <cellStyle name="Comma 5 3 3 6 3 2 2" xfId="41294"/>
    <cellStyle name="Comma 5 3 3 6 3 3" xfId="28861"/>
    <cellStyle name="Comma 5 3 3 6 4" xfId="13898"/>
    <cellStyle name="Comma 5 3 3 6 4 2" xfId="38776"/>
    <cellStyle name="Comma 5 3 3 6 5" xfId="26335"/>
    <cellStyle name="Comma 5 3 3 7" xfId="5243"/>
    <cellStyle name="Comma 5 3 3 7 2" xfId="10259"/>
    <cellStyle name="Comma 5 3 3 7 2 2" xfId="22702"/>
    <cellStyle name="Comma 5 3 3 7 2 2 2" xfId="47580"/>
    <cellStyle name="Comma 5 3 3 7 2 3" xfId="35147"/>
    <cellStyle name="Comma 5 3 3 7 3" xfId="17695"/>
    <cellStyle name="Comma 5 3 3 7 3 2" xfId="42573"/>
    <cellStyle name="Comma 5 3 3 7 4" xfId="30140"/>
    <cellStyle name="Comma 5 3 3 8" xfId="7820"/>
    <cellStyle name="Comma 5 3 3 8 2" xfId="20266"/>
    <cellStyle name="Comma 5 3 3 8 2 2" xfId="45144"/>
    <cellStyle name="Comma 5 3 3 8 3" xfId="32711"/>
    <cellStyle name="Comma 5 3 3 9" xfId="11713"/>
    <cellStyle name="Comma 5 3 3 9 2" xfId="24147"/>
    <cellStyle name="Comma 5 3 3 9 2 2" xfId="49025"/>
    <cellStyle name="Comma 5 3 3 9 3" xfId="36592"/>
    <cellStyle name="Comma 5 3 4" xfId="265"/>
    <cellStyle name="Comma 5 3 4 10" xfId="6605"/>
    <cellStyle name="Comma 5 3 4 10 2" xfId="19054"/>
    <cellStyle name="Comma 5 3 4 10 2 2" xfId="43932"/>
    <cellStyle name="Comma 5 3 4 10 3" xfId="31499"/>
    <cellStyle name="Comma 5 3 4 11" xfId="2668"/>
    <cellStyle name="Comma 5 3 4 11 2" xfId="15186"/>
    <cellStyle name="Comma 5 3 4 11 2 2" xfId="40064"/>
    <cellStyle name="Comma 5 3 4 11 3" xfId="27623"/>
    <cellStyle name="Comma 5 3 4 12" xfId="13087"/>
    <cellStyle name="Comma 5 3 4 12 2" xfId="37965"/>
    <cellStyle name="Comma 5 3 4 13" xfId="25524"/>
    <cellStyle name="Comma 5 3 4 2" xfId="479"/>
    <cellStyle name="Comma 5 3 4 2 10" xfId="13292"/>
    <cellStyle name="Comma 5 3 4 2 10 2" xfId="38170"/>
    <cellStyle name="Comma 5 3 4 2 11" xfId="25729"/>
    <cellStyle name="Comma 5 3 4 2 2" xfId="838"/>
    <cellStyle name="Comma 5 3 4 2 2 2" xfId="1325"/>
    <cellStyle name="Comma 5 3 4 2 2 2 2" xfId="9429"/>
    <cellStyle name="Comma 5 3 4 2 2 2 2 2" xfId="21872"/>
    <cellStyle name="Comma 5 3 4 2 2 2 2 2 2" xfId="46750"/>
    <cellStyle name="Comma 5 3 4 2 2 2 2 3" xfId="34317"/>
    <cellStyle name="Comma 5 3 4 2 2 2 3" xfId="4411"/>
    <cellStyle name="Comma 5 3 4 2 2 2 3 2" xfId="16865"/>
    <cellStyle name="Comma 5 3 4 2 2 2 3 2 2" xfId="41743"/>
    <cellStyle name="Comma 5 3 4 2 2 2 3 3" xfId="29310"/>
    <cellStyle name="Comma 5 3 4 2 2 2 4" xfId="14125"/>
    <cellStyle name="Comma 5 3 4 2 2 2 4 2" xfId="39003"/>
    <cellStyle name="Comma 5 3 4 2 2 2 5" xfId="26562"/>
    <cellStyle name="Comma 5 3 4 2 2 3" xfId="5470"/>
    <cellStyle name="Comma 5 3 4 2 2 3 2" xfId="10486"/>
    <cellStyle name="Comma 5 3 4 2 2 3 2 2" xfId="22929"/>
    <cellStyle name="Comma 5 3 4 2 2 3 2 2 2" xfId="47807"/>
    <cellStyle name="Comma 5 3 4 2 2 3 2 3" xfId="35374"/>
    <cellStyle name="Comma 5 3 4 2 2 3 3" xfId="17922"/>
    <cellStyle name="Comma 5 3 4 2 2 3 3 2" xfId="42800"/>
    <cellStyle name="Comma 5 3 4 2 2 3 4" xfId="30367"/>
    <cellStyle name="Comma 5 3 4 2 2 4" xfId="8545"/>
    <cellStyle name="Comma 5 3 4 2 2 4 2" xfId="20989"/>
    <cellStyle name="Comma 5 3 4 2 2 4 2 2" xfId="45867"/>
    <cellStyle name="Comma 5 3 4 2 2 4 3" xfId="33434"/>
    <cellStyle name="Comma 5 3 4 2 2 5" xfId="11940"/>
    <cellStyle name="Comma 5 3 4 2 2 5 2" xfId="24374"/>
    <cellStyle name="Comma 5 3 4 2 2 5 2 2" xfId="49252"/>
    <cellStyle name="Comma 5 3 4 2 2 5 3" xfId="36819"/>
    <cellStyle name="Comma 5 3 4 2 2 6" xfId="7022"/>
    <cellStyle name="Comma 5 3 4 2 2 6 2" xfId="19471"/>
    <cellStyle name="Comma 5 3 4 2 2 6 2 2" xfId="44349"/>
    <cellStyle name="Comma 5 3 4 2 2 6 3" xfId="31916"/>
    <cellStyle name="Comma 5 3 4 2 2 7" xfId="3476"/>
    <cellStyle name="Comma 5 3 4 2 2 7 2" xfId="15982"/>
    <cellStyle name="Comma 5 3 4 2 2 7 2 2" xfId="40860"/>
    <cellStyle name="Comma 5 3 4 2 2 7 3" xfId="28419"/>
    <cellStyle name="Comma 5 3 4 2 2 8" xfId="13639"/>
    <cellStyle name="Comma 5 3 4 2 2 8 2" xfId="38517"/>
    <cellStyle name="Comma 5 3 4 2 2 9" xfId="26076"/>
    <cellStyle name="Comma 5 3 4 2 3" xfId="1673"/>
    <cellStyle name="Comma 5 3 4 2 3 2" xfId="5021"/>
    <cellStyle name="Comma 5 3 4 2 3 2 2" xfId="10038"/>
    <cellStyle name="Comma 5 3 4 2 3 2 2 2" xfId="22481"/>
    <cellStyle name="Comma 5 3 4 2 3 2 2 2 2" xfId="47359"/>
    <cellStyle name="Comma 5 3 4 2 3 2 2 3" xfId="34926"/>
    <cellStyle name="Comma 5 3 4 2 3 2 3" xfId="17474"/>
    <cellStyle name="Comma 5 3 4 2 3 2 3 2" xfId="42352"/>
    <cellStyle name="Comma 5 3 4 2 3 2 4" xfId="29919"/>
    <cellStyle name="Comma 5 3 4 2 3 3" xfId="5819"/>
    <cellStyle name="Comma 5 3 4 2 3 3 2" xfId="10834"/>
    <cellStyle name="Comma 5 3 4 2 3 3 2 2" xfId="23277"/>
    <cellStyle name="Comma 5 3 4 2 3 3 2 2 2" xfId="48155"/>
    <cellStyle name="Comma 5 3 4 2 3 3 2 3" xfId="35722"/>
    <cellStyle name="Comma 5 3 4 2 3 3 3" xfId="18270"/>
    <cellStyle name="Comma 5 3 4 2 3 3 3 2" xfId="43148"/>
    <cellStyle name="Comma 5 3 4 2 3 3 4" xfId="30715"/>
    <cellStyle name="Comma 5 3 4 2 3 4" xfId="8445"/>
    <cellStyle name="Comma 5 3 4 2 3 4 2" xfId="20889"/>
    <cellStyle name="Comma 5 3 4 2 3 4 2 2" xfId="45767"/>
    <cellStyle name="Comma 5 3 4 2 3 4 3" xfId="33334"/>
    <cellStyle name="Comma 5 3 4 2 3 5" xfId="12288"/>
    <cellStyle name="Comma 5 3 4 2 3 5 2" xfId="24722"/>
    <cellStyle name="Comma 5 3 4 2 3 5 2 2" xfId="49600"/>
    <cellStyle name="Comma 5 3 4 2 3 5 3" xfId="37167"/>
    <cellStyle name="Comma 5 3 4 2 3 6" xfId="7632"/>
    <cellStyle name="Comma 5 3 4 2 3 6 2" xfId="20080"/>
    <cellStyle name="Comma 5 3 4 2 3 6 2 2" xfId="44958"/>
    <cellStyle name="Comma 5 3 4 2 3 6 3" xfId="32525"/>
    <cellStyle name="Comma 5 3 4 2 3 7" xfId="3376"/>
    <cellStyle name="Comma 5 3 4 2 3 7 2" xfId="15882"/>
    <cellStyle name="Comma 5 3 4 2 3 7 2 2" xfId="40760"/>
    <cellStyle name="Comma 5 3 4 2 3 7 3" xfId="28319"/>
    <cellStyle name="Comma 5 3 4 2 3 8" xfId="14473"/>
    <cellStyle name="Comma 5 3 4 2 3 8 2" xfId="39351"/>
    <cellStyle name="Comma 5 3 4 2 3 9" xfId="26910"/>
    <cellStyle name="Comma 5 3 4 2 4" xfId="2397"/>
    <cellStyle name="Comma 5 3 4 2 4 2" xfId="6419"/>
    <cellStyle name="Comma 5 3 4 2 4 2 2" xfId="11434"/>
    <cellStyle name="Comma 5 3 4 2 4 2 2 2" xfId="23877"/>
    <cellStyle name="Comma 5 3 4 2 4 2 2 2 2" xfId="48755"/>
    <cellStyle name="Comma 5 3 4 2 4 2 2 3" xfId="36322"/>
    <cellStyle name="Comma 5 3 4 2 4 2 3" xfId="18870"/>
    <cellStyle name="Comma 5 3 4 2 4 2 3 2" xfId="43748"/>
    <cellStyle name="Comma 5 3 4 2 4 2 4" xfId="31315"/>
    <cellStyle name="Comma 5 3 4 2 4 3" xfId="12888"/>
    <cellStyle name="Comma 5 3 4 2 4 3 2" xfId="25322"/>
    <cellStyle name="Comma 5 3 4 2 4 3 2 2" xfId="50200"/>
    <cellStyle name="Comma 5 3 4 2 4 3 3" xfId="37767"/>
    <cellStyle name="Comma 5 3 4 2 4 4" xfId="9329"/>
    <cellStyle name="Comma 5 3 4 2 4 4 2" xfId="21772"/>
    <cellStyle name="Comma 5 3 4 2 4 4 2 2" xfId="46650"/>
    <cellStyle name="Comma 5 3 4 2 4 4 3" xfId="34217"/>
    <cellStyle name="Comma 5 3 4 2 4 5" xfId="4311"/>
    <cellStyle name="Comma 5 3 4 2 4 5 2" xfId="16765"/>
    <cellStyle name="Comma 5 3 4 2 4 5 2 2" xfId="41643"/>
    <cellStyle name="Comma 5 3 4 2 4 5 3" xfId="29210"/>
    <cellStyle name="Comma 5 3 4 2 4 6" xfId="15073"/>
    <cellStyle name="Comma 5 3 4 2 4 6 2" xfId="39951"/>
    <cellStyle name="Comma 5 3 4 2 4 7" xfId="27510"/>
    <cellStyle name="Comma 5 3 4 2 5" xfId="1230"/>
    <cellStyle name="Comma 5 3 4 2 5 2" xfId="10391"/>
    <cellStyle name="Comma 5 3 4 2 5 2 2" xfId="22834"/>
    <cellStyle name="Comma 5 3 4 2 5 2 2 2" xfId="47712"/>
    <cellStyle name="Comma 5 3 4 2 5 2 3" xfId="35279"/>
    <cellStyle name="Comma 5 3 4 2 5 3" xfId="5375"/>
    <cellStyle name="Comma 5 3 4 2 5 3 2" xfId="17827"/>
    <cellStyle name="Comma 5 3 4 2 5 3 2 2" xfId="42705"/>
    <cellStyle name="Comma 5 3 4 2 5 3 3" xfId="30272"/>
    <cellStyle name="Comma 5 3 4 2 5 4" xfId="14030"/>
    <cellStyle name="Comma 5 3 4 2 5 4 2" xfId="38908"/>
    <cellStyle name="Comma 5 3 4 2 5 5" xfId="26467"/>
    <cellStyle name="Comma 5 3 4 2 6" xfId="7952"/>
    <cellStyle name="Comma 5 3 4 2 6 2" xfId="20398"/>
    <cellStyle name="Comma 5 3 4 2 6 2 2" xfId="45276"/>
    <cellStyle name="Comma 5 3 4 2 6 3" xfId="32843"/>
    <cellStyle name="Comma 5 3 4 2 7" xfId="11845"/>
    <cellStyle name="Comma 5 3 4 2 7 2" xfId="24279"/>
    <cellStyle name="Comma 5 3 4 2 7 2 2" xfId="49157"/>
    <cellStyle name="Comma 5 3 4 2 7 3" xfId="36724"/>
    <cellStyle name="Comma 5 3 4 2 8" xfId="6922"/>
    <cellStyle name="Comma 5 3 4 2 8 2" xfId="19371"/>
    <cellStyle name="Comma 5 3 4 2 8 2 2" xfId="44249"/>
    <cellStyle name="Comma 5 3 4 2 8 3" xfId="31816"/>
    <cellStyle name="Comma 5 3 4 2 9" xfId="2873"/>
    <cellStyle name="Comma 5 3 4 2 9 2" xfId="15391"/>
    <cellStyle name="Comma 5 3 4 2 9 2 2" xfId="40269"/>
    <cellStyle name="Comma 5 3 4 2 9 3" xfId="27828"/>
    <cellStyle name="Comma 5 3 4 3" xfId="627"/>
    <cellStyle name="Comma 5 3 4 3 2" xfId="1324"/>
    <cellStyle name="Comma 5 3 4 3 2 2" xfId="9124"/>
    <cellStyle name="Comma 5 3 4 3 2 2 2" xfId="21567"/>
    <cellStyle name="Comma 5 3 4 3 2 2 2 2" xfId="46445"/>
    <cellStyle name="Comma 5 3 4 3 2 2 3" xfId="34012"/>
    <cellStyle name="Comma 5 3 4 3 2 3" xfId="4106"/>
    <cellStyle name="Comma 5 3 4 3 2 3 2" xfId="16560"/>
    <cellStyle name="Comma 5 3 4 3 2 3 2 2" xfId="41438"/>
    <cellStyle name="Comma 5 3 4 3 2 3 3" xfId="29005"/>
    <cellStyle name="Comma 5 3 4 3 2 4" xfId="14124"/>
    <cellStyle name="Comma 5 3 4 3 2 4 2" xfId="39002"/>
    <cellStyle name="Comma 5 3 4 3 2 5" xfId="26561"/>
    <cellStyle name="Comma 5 3 4 3 3" xfId="5469"/>
    <cellStyle name="Comma 5 3 4 3 3 2" xfId="10485"/>
    <cellStyle name="Comma 5 3 4 3 3 2 2" xfId="22928"/>
    <cellStyle name="Comma 5 3 4 3 3 2 2 2" xfId="47806"/>
    <cellStyle name="Comma 5 3 4 3 3 2 3" xfId="35373"/>
    <cellStyle name="Comma 5 3 4 3 3 3" xfId="17921"/>
    <cellStyle name="Comma 5 3 4 3 3 3 2" xfId="42799"/>
    <cellStyle name="Comma 5 3 4 3 3 4" xfId="30366"/>
    <cellStyle name="Comma 5 3 4 3 4" xfId="8240"/>
    <cellStyle name="Comma 5 3 4 3 4 2" xfId="20684"/>
    <cellStyle name="Comma 5 3 4 3 4 2 2" xfId="45562"/>
    <cellStyle name="Comma 5 3 4 3 4 3" xfId="33129"/>
    <cellStyle name="Comma 5 3 4 3 5" xfId="11939"/>
    <cellStyle name="Comma 5 3 4 3 5 2" xfId="24373"/>
    <cellStyle name="Comma 5 3 4 3 5 2 2" xfId="49251"/>
    <cellStyle name="Comma 5 3 4 3 5 3" xfId="36818"/>
    <cellStyle name="Comma 5 3 4 3 6" xfId="6717"/>
    <cellStyle name="Comma 5 3 4 3 6 2" xfId="19166"/>
    <cellStyle name="Comma 5 3 4 3 6 2 2" xfId="44044"/>
    <cellStyle name="Comma 5 3 4 3 6 3" xfId="31611"/>
    <cellStyle name="Comma 5 3 4 3 7" xfId="3171"/>
    <cellStyle name="Comma 5 3 4 3 7 2" xfId="15677"/>
    <cellStyle name="Comma 5 3 4 3 7 2 2" xfId="40555"/>
    <cellStyle name="Comma 5 3 4 3 7 3" xfId="28114"/>
    <cellStyle name="Comma 5 3 4 3 8" xfId="13434"/>
    <cellStyle name="Comma 5 3 4 3 8 2" xfId="38312"/>
    <cellStyle name="Comma 5 3 4 3 9" xfId="25871"/>
    <cellStyle name="Comma 5 3 4 4" xfId="1672"/>
    <cellStyle name="Comma 5 3 4 4 2" xfId="4410"/>
    <cellStyle name="Comma 5 3 4 4 2 2" xfId="9428"/>
    <cellStyle name="Comma 5 3 4 4 2 2 2" xfId="21871"/>
    <cellStyle name="Comma 5 3 4 4 2 2 2 2" xfId="46749"/>
    <cellStyle name="Comma 5 3 4 4 2 2 3" xfId="34316"/>
    <cellStyle name="Comma 5 3 4 4 2 3" xfId="16864"/>
    <cellStyle name="Comma 5 3 4 4 2 3 2" xfId="41742"/>
    <cellStyle name="Comma 5 3 4 4 2 4" xfId="29309"/>
    <cellStyle name="Comma 5 3 4 4 3" xfId="5818"/>
    <cellStyle name="Comma 5 3 4 4 3 2" xfId="10833"/>
    <cellStyle name="Comma 5 3 4 4 3 2 2" xfId="23276"/>
    <cellStyle name="Comma 5 3 4 4 3 2 2 2" xfId="48154"/>
    <cellStyle name="Comma 5 3 4 4 3 2 3" xfId="35721"/>
    <cellStyle name="Comma 5 3 4 4 3 3" xfId="18269"/>
    <cellStyle name="Comma 5 3 4 4 3 3 2" xfId="43147"/>
    <cellStyle name="Comma 5 3 4 4 3 4" xfId="30714"/>
    <cellStyle name="Comma 5 3 4 4 4" xfId="8544"/>
    <cellStyle name="Comma 5 3 4 4 4 2" xfId="20988"/>
    <cellStyle name="Comma 5 3 4 4 4 2 2" xfId="45866"/>
    <cellStyle name="Comma 5 3 4 4 4 3" xfId="33433"/>
    <cellStyle name="Comma 5 3 4 4 5" xfId="12287"/>
    <cellStyle name="Comma 5 3 4 4 5 2" xfId="24721"/>
    <cellStyle name="Comma 5 3 4 4 5 2 2" xfId="49599"/>
    <cellStyle name="Comma 5 3 4 4 5 3" xfId="37166"/>
    <cellStyle name="Comma 5 3 4 4 6" xfId="7021"/>
    <cellStyle name="Comma 5 3 4 4 6 2" xfId="19470"/>
    <cellStyle name="Comma 5 3 4 4 6 2 2" xfId="44348"/>
    <cellStyle name="Comma 5 3 4 4 6 3" xfId="31915"/>
    <cellStyle name="Comma 5 3 4 4 7" xfId="3475"/>
    <cellStyle name="Comma 5 3 4 4 7 2" xfId="15981"/>
    <cellStyle name="Comma 5 3 4 4 7 2 2" xfId="40859"/>
    <cellStyle name="Comma 5 3 4 4 7 3" xfId="28418"/>
    <cellStyle name="Comma 5 3 4 4 8" xfId="14472"/>
    <cellStyle name="Comma 5 3 4 4 8 2" xfId="39350"/>
    <cellStyle name="Comma 5 3 4 4 9" xfId="26909"/>
    <cellStyle name="Comma 5 3 4 5" xfId="2183"/>
    <cellStyle name="Comma 5 3 4 5 2" xfId="4816"/>
    <cellStyle name="Comma 5 3 4 5 2 2" xfId="9833"/>
    <cellStyle name="Comma 5 3 4 5 2 2 2" xfId="22276"/>
    <cellStyle name="Comma 5 3 4 5 2 2 2 2" xfId="47154"/>
    <cellStyle name="Comma 5 3 4 5 2 2 3" xfId="34721"/>
    <cellStyle name="Comma 5 3 4 5 2 3" xfId="17269"/>
    <cellStyle name="Comma 5 3 4 5 2 3 2" xfId="42147"/>
    <cellStyle name="Comma 5 3 4 5 2 4" xfId="29714"/>
    <cellStyle name="Comma 5 3 4 5 3" xfId="6214"/>
    <cellStyle name="Comma 5 3 4 5 3 2" xfId="11229"/>
    <cellStyle name="Comma 5 3 4 5 3 2 2" xfId="23672"/>
    <cellStyle name="Comma 5 3 4 5 3 2 2 2" xfId="48550"/>
    <cellStyle name="Comma 5 3 4 5 3 2 3" xfId="36117"/>
    <cellStyle name="Comma 5 3 4 5 3 3" xfId="18665"/>
    <cellStyle name="Comma 5 3 4 5 3 3 2" xfId="43543"/>
    <cellStyle name="Comma 5 3 4 5 3 4" xfId="31110"/>
    <cellStyle name="Comma 5 3 4 5 4" xfId="8126"/>
    <cellStyle name="Comma 5 3 4 5 4 2" xfId="20572"/>
    <cellStyle name="Comma 5 3 4 5 4 2 2" xfId="45450"/>
    <cellStyle name="Comma 5 3 4 5 4 3" xfId="33017"/>
    <cellStyle name="Comma 5 3 4 5 5" xfId="12683"/>
    <cellStyle name="Comma 5 3 4 5 5 2" xfId="25117"/>
    <cellStyle name="Comma 5 3 4 5 5 2 2" xfId="49995"/>
    <cellStyle name="Comma 5 3 4 5 5 3" xfId="37562"/>
    <cellStyle name="Comma 5 3 4 5 6" xfId="7427"/>
    <cellStyle name="Comma 5 3 4 5 6 2" xfId="19875"/>
    <cellStyle name="Comma 5 3 4 5 6 2 2" xfId="44753"/>
    <cellStyle name="Comma 5 3 4 5 6 3" xfId="32320"/>
    <cellStyle name="Comma 5 3 4 5 7" xfId="3056"/>
    <cellStyle name="Comma 5 3 4 5 7 2" xfId="15565"/>
    <cellStyle name="Comma 5 3 4 5 7 2 2" xfId="40443"/>
    <cellStyle name="Comma 5 3 4 5 7 3" xfId="28002"/>
    <cellStyle name="Comma 5 3 4 5 8" xfId="14868"/>
    <cellStyle name="Comma 5 3 4 5 8 2" xfId="39746"/>
    <cellStyle name="Comma 5 3 4 5 9" xfId="27305"/>
    <cellStyle name="Comma 5 3 4 6" xfId="1025"/>
    <cellStyle name="Comma 5 3 4 6 2" xfId="9012"/>
    <cellStyle name="Comma 5 3 4 6 2 2" xfId="21455"/>
    <cellStyle name="Comma 5 3 4 6 2 2 2" xfId="46333"/>
    <cellStyle name="Comma 5 3 4 6 2 3" xfId="33900"/>
    <cellStyle name="Comma 5 3 4 6 3" xfId="3994"/>
    <cellStyle name="Comma 5 3 4 6 3 2" xfId="16448"/>
    <cellStyle name="Comma 5 3 4 6 3 2 2" xfId="41326"/>
    <cellStyle name="Comma 5 3 4 6 3 3" xfId="28893"/>
    <cellStyle name="Comma 5 3 4 6 4" xfId="13825"/>
    <cellStyle name="Comma 5 3 4 6 4 2" xfId="38703"/>
    <cellStyle name="Comma 5 3 4 6 5" xfId="26262"/>
    <cellStyle name="Comma 5 3 4 7" xfId="5170"/>
    <cellStyle name="Comma 5 3 4 7 2" xfId="10186"/>
    <cellStyle name="Comma 5 3 4 7 2 2" xfId="22629"/>
    <cellStyle name="Comma 5 3 4 7 2 2 2" xfId="47507"/>
    <cellStyle name="Comma 5 3 4 7 2 3" xfId="35074"/>
    <cellStyle name="Comma 5 3 4 7 3" xfId="17622"/>
    <cellStyle name="Comma 5 3 4 7 3 2" xfId="42500"/>
    <cellStyle name="Comma 5 3 4 7 4" xfId="30067"/>
    <cellStyle name="Comma 5 3 4 8" xfId="7747"/>
    <cellStyle name="Comma 5 3 4 8 2" xfId="20193"/>
    <cellStyle name="Comma 5 3 4 8 2 2" xfId="45071"/>
    <cellStyle name="Comma 5 3 4 8 3" xfId="32638"/>
    <cellStyle name="Comma 5 3 4 9" xfId="11640"/>
    <cellStyle name="Comma 5 3 4 9 2" xfId="24074"/>
    <cellStyle name="Comma 5 3 4 9 2 2" xfId="48952"/>
    <cellStyle name="Comma 5 3 4 9 3" xfId="36519"/>
    <cellStyle name="Comma 5 3 5" xfId="371"/>
    <cellStyle name="Comma 5 3 5 10" xfId="13187"/>
    <cellStyle name="Comma 5 3 5 10 2" xfId="38065"/>
    <cellStyle name="Comma 5 3 5 11" xfId="25624"/>
    <cellStyle name="Comma 5 3 5 2" xfId="731"/>
    <cellStyle name="Comma 5 3 5 2 2" xfId="1326"/>
    <cellStyle name="Comma 5 3 5 2 2 2" xfId="9430"/>
    <cellStyle name="Comma 5 3 5 2 2 2 2" xfId="21873"/>
    <cellStyle name="Comma 5 3 5 2 2 2 2 2" xfId="46751"/>
    <cellStyle name="Comma 5 3 5 2 2 2 3" xfId="34318"/>
    <cellStyle name="Comma 5 3 5 2 2 3" xfId="4412"/>
    <cellStyle name="Comma 5 3 5 2 2 3 2" xfId="16866"/>
    <cellStyle name="Comma 5 3 5 2 2 3 2 2" xfId="41744"/>
    <cellStyle name="Comma 5 3 5 2 2 3 3" xfId="29311"/>
    <cellStyle name="Comma 5 3 5 2 2 4" xfId="14126"/>
    <cellStyle name="Comma 5 3 5 2 2 4 2" xfId="39004"/>
    <cellStyle name="Comma 5 3 5 2 2 5" xfId="26563"/>
    <cellStyle name="Comma 5 3 5 2 3" xfId="5471"/>
    <cellStyle name="Comma 5 3 5 2 3 2" xfId="10487"/>
    <cellStyle name="Comma 5 3 5 2 3 2 2" xfId="22930"/>
    <cellStyle name="Comma 5 3 5 2 3 2 2 2" xfId="47808"/>
    <cellStyle name="Comma 5 3 5 2 3 2 3" xfId="35375"/>
    <cellStyle name="Comma 5 3 5 2 3 3" xfId="17923"/>
    <cellStyle name="Comma 5 3 5 2 3 3 2" xfId="42801"/>
    <cellStyle name="Comma 5 3 5 2 3 4" xfId="30368"/>
    <cellStyle name="Comma 5 3 5 2 4" xfId="8546"/>
    <cellStyle name="Comma 5 3 5 2 4 2" xfId="20990"/>
    <cellStyle name="Comma 5 3 5 2 4 2 2" xfId="45868"/>
    <cellStyle name="Comma 5 3 5 2 4 3" xfId="33435"/>
    <cellStyle name="Comma 5 3 5 2 5" xfId="11941"/>
    <cellStyle name="Comma 5 3 5 2 5 2" xfId="24375"/>
    <cellStyle name="Comma 5 3 5 2 5 2 2" xfId="49253"/>
    <cellStyle name="Comma 5 3 5 2 5 3" xfId="36820"/>
    <cellStyle name="Comma 5 3 5 2 6" xfId="7023"/>
    <cellStyle name="Comma 5 3 5 2 6 2" xfId="19472"/>
    <cellStyle name="Comma 5 3 5 2 6 2 2" xfId="44350"/>
    <cellStyle name="Comma 5 3 5 2 6 3" xfId="31917"/>
    <cellStyle name="Comma 5 3 5 2 7" xfId="3477"/>
    <cellStyle name="Comma 5 3 5 2 7 2" xfId="15983"/>
    <cellStyle name="Comma 5 3 5 2 7 2 2" xfId="40861"/>
    <cellStyle name="Comma 5 3 5 2 7 3" xfId="28420"/>
    <cellStyle name="Comma 5 3 5 2 8" xfId="13534"/>
    <cellStyle name="Comma 5 3 5 2 8 2" xfId="38412"/>
    <cellStyle name="Comma 5 3 5 2 9" xfId="25971"/>
    <cellStyle name="Comma 5 3 5 3" xfId="1674"/>
    <cellStyle name="Comma 5 3 5 3 2" xfId="4916"/>
    <cellStyle name="Comma 5 3 5 3 2 2" xfId="9933"/>
    <cellStyle name="Comma 5 3 5 3 2 2 2" xfId="22376"/>
    <cellStyle name="Comma 5 3 5 3 2 2 2 2" xfId="47254"/>
    <cellStyle name="Comma 5 3 5 3 2 2 3" xfId="34821"/>
    <cellStyle name="Comma 5 3 5 3 2 3" xfId="17369"/>
    <cellStyle name="Comma 5 3 5 3 2 3 2" xfId="42247"/>
    <cellStyle name="Comma 5 3 5 3 2 4" xfId="29814"/>
    <cellStyle name="Comma 5 3 5 3 3" xfId="5820"/>
    <cellStyle name="Comma 5 3 5 3 3 2" xfId="10835"/>
    <cellStyle name="Comma 5 3 5 3 3 2 2" xfId="23278"/>
    <cellStyle name="Comma 5 3 5 3 3 2 2 2" xfId="48156"/>
    <cellStyle name="Comma 5 3 5 3 3 2 3" xfId="35723"/>
    <cellStyle name="Comma 5 3 5 3 3 3" xfId="18271"/>
    <cellStyle name="Comma 5 3 5 3 3 3 2" xfId="43149"/>
    <cellStyle name="Comma 5 3 5 3 3 4" xfId="30716"/>
    <cellStyle name="Comma 5 3 5 3 4" xfId="8340"/>
    <cellStyle name="Comma 5 3 5 3 4 2" xfId="20784"/>
    <cellStyle name="Comma 5 3 5 3 4 2 2" xfId="45662"/>
    <cellStyle name="Comma 5 3 5 3 4 3" xfId="33229"/>
    <cellStyle name="Comma 5 3 5 3 5" xfId="12289"/>
    <cellStyle name="Comma 5 3 5 3 5 2" xfId="24723"/>
    <cellStyle name="Comma 5 3 5 3 5 2 2" xfId="49601"/>
    <cellStyle name="Comma 5 3 5 3 5 3" xfId="37168"/>
    <cellStyle name="Comma 5 3 5 3 6" xfId="7527"/>
    <cellStyle name="Comma 5 3 5 3 6 2" xfId="19975"/>
    <cellStyle name="Comma 5 3 5 3 6 2 2" xfId="44853"/>
    <cellStyle name="Comma 5 3 5 3 6 3" xfId="32420"/>
    <cellStyle name="Comma 5 3 5 3 7" xfId="3271"/>
    <cellStyle name="Comma 5 3 5 3 7 2" xfId="15777"/>
    <cellStyle name="Comma 5 3 5 3 7 2 2" xfId="40655"/>
    <cellStyle name="Comma 5 3 5 3 7 3" xfId="28214"/>
    <cellStyle name="Comma 5 3 5 3 8" xfId="14474"/>
    <cellStyle name="Comma 5 3 5 3 8 2" xfId="39352"/>
    <cellStyle name="Comma 5 3 5 3 9" xfId="26911"/>
    <cellStyle name="Comma 5 3 5 4" xfId="2289"/>
    <cellStyle name="Comma 5 3 5 4 2" xfId="6314"/>
    <cellStyle name="Comma 5 3 5 4 2 2" xfId="11329"/>
    <cellStyle name="Comma 5 3 5 4 2 2 2" xfId="23772"/>
    <cellStyle name="Comma 5 3 5 4 2 2 2 2" xfId="48650"/>
    <cellStyle name="Comma 5 3 5 4 2 2 3" xfId="36217"/>
    <cellStyle name="Comma 5 3 5 4 2 3" xfId="18765"/>
    <cellStyle name="Comma 5 3 5 4 2 3 2" xfId="43643"/>
    <cellStyle name="Comma 5 3 5 4 2 4" xfId="31210"/>
    <cellStyle name="Comma 5 3 5 4 3" xfId="12783"/>
    <cellStyle name="Comma 5 3 5 4 3 2" xfId="25217"/>
    <cellStyle name="Comma 5 3 5 4 3 2 2" xfId="50095"/>
    <cellStyle name="Comma 5 3 5 4 3 3" xfId="37662"/>
    <cellStyle name="Comma 5 3 5 4 4" xfId="9224"/>
    <cellStyle name="Comma 5 3 5 4 4 2" xfId="21667"/>
    <cellStyle name="Comma 5 3 5 4 4 2 2" xfId="46545"/>
    <cellStyle name="Comma 5 3 5 4 4 3" xfId="34112"/>
    <cellStyle name="Comma 5 3 5 4 5" xfId="4206"/>
    <cellStyle name="Comma 5 3 5 4 5 2" xfId="16660"/>
    <cellStyle name="Comma 5 3 5 4 5 2 2" xfId="41538"/>
    <cellStyle name="Comma 5 3 5 4 5 3" xfId="29105"/>
    <cellStyle name="Comma 5 3 5 4 6" xfId="14968"/>
    <cellStyle name="Comma 5 3 5 4 6 2" xfId="39846"/>
    <cellStyle name="Comma 5 3 5 4 7" xfId="27405"/>
    <cellStyle name="Comma 5 3 5 5" xfId="1125"/>
    <cellStyle name="Comma 5 3 5 5 2" xfId="10286"/>
    <cellStyle name="Comma 5 3 5 5 2 2" xfId="22729"/>
    <cellStyle name="Comma 5 3 5 5 2 2 2" xfId="47607"/>
    <cellStyle name="Comma 5 3 5 5 2 3" xfId="35174"/>
    <cellStyle name="Comma 5 3 5 5 3" xfId="5270"/>
    <cellStyle name="Comma 5 3 5 5 3 2" xfId="17722"/>
    <cellStyle name="Comma 5 3 5 5 3 2 2" xfId="42600"/>
    <cellStyle name="Comma 5 3 5 5 3 3" xfId="30167"/>
    <cellStyle name="Comma 5 3 5 5 4" xfId="13925"/>
    <cellStyle name="Comma 5 3 5 5 4 2" xfId="38803"/>
    <cellStyle name="Comma 5 3 5 5 5" xfId="26362"/>
    <cellStyle name="Comma 5 3 5 6" xfId="7847"/>
    <cellStyle name="Comma 5 3 5 6 2" xfId="20293"/>
    <cellStyle name="Comma 5 3 5 6 2 2" xfId="45171"/>
    <cellStyle name="Comma 5 3 5 6 3" xfId="32738"/>
    <cellStyle name="Comma 5 3 5 7" xfId="11740"/>
    <cellStyle name="Comma 5 3 5 7 2" xfId="24174"/>
    <cellStyle name="Comma 5 3 5 7 2 2" xfId="49052"/>
    <cellStyle name="Comma 5 3 5 7 3" xfId="36619"/>
    <cellStyle name="Comma 5 3 5 8" xfId="6817"/>
    <cellStyle name="Comma 5 3 5 8 2" xfId="19266"/>
    <cellStyle name="Comma 5 3 5 8 2 2" xfId="44144"/>
    <cellStyle name="Comma 5 3 5 8 3" xfId="31711"/>
    <cellStyle name="Comma 5 3 5 9" xfId="2768"/>
    <cellStyle name="Comma 5 3 5 9 2" xfId="15286"/>
    <cellStyle name="Comma 5 3 5 9 2 2" xfId="40164"/>
    <cellStyle name="Comma 5 3 5 9 3" xfId="27723"/>
    <cellStyle name="Comma 5 3 6" xfId="234"/>
    <cellStyle name="Comma 5 3 6 10" xfId="13060"/>
    <cellStyle name="Comma 5 3 6 10 2" xfId="37938"/>
    <cellStyle name="Comma 5 3 6 11" xfId="25497"/>
    <cellStyle name="Comma 5 3 6 2" xfId="598"/>
    <cellStyle name="Comma 5 3 6 2 2" xfId="1327"/>
    <cellStyle name="Comma 5 3 6 2 2 2" xfId="9431"/>
    <cellStyle name="Comma 5 3 6 2 2 2 2" xfId="21874"/>
    <cellStyle name="Comma 5 3 6 2 2 2 2 2" xfId="46752"/>
    <cellStyle name="Comma 5 3 6 2 2 2 3" xfId="34319"/>
    <cellStyle name="Comma 5 3 6 2 2 3" xfId="4413"/>
    <cellStyle name="Comma 5 3 6 2 2 3 2" xfId="16867"/>
    <cellStyle name="Comma 5 3 6 2 2 3 2 2" xfId="41745"/>
    <cellStyle name="Comma 5 3 6 2 2 3 3" xfId="29312"/>
    <cellStyle name="Comma 5 3 6 2 2 4" xfId="14127"/>
    <cellStyle name="Comma 5 3 6 2 2 4 2" xfId="39005"/>
    <cellStyle name="Comma 5 3 6 2 2 5" xfId="26564"/>
    <cellStyle name="Comma 5 3 6 2 3" xfId="5472"/>
    <cellStyle name="Comma 5 3 6 2 3 2" xfId="10488"/>
    <cellStyle name="Comma 5 3 6 2 3 2 2" xfId="22931"/>
    <cellStyle name="Comma 5 3 6 2 3 2 2 2" xfId="47809"/>
    <cellStyle name="Comma 5 3 6 2 3 2 3" xfId="35376"/>
    <cellStyle name="Comma 5 3 6 2 3 3" xfId="17924"/>
    <cellStyle name="Comma 5 3 6 2 3 3 2" xfId="42802"/>
    <cellStyle name="Comma 5 3 6 2 3 4" xfId="30369"/>
    <cellStyle name="Comma 5 3 6 2 4" xfId="8547"/>
    <cellStyle name="Comma 5 3 6 2 4 2" xfId="20991"/>
    <cellStyle name="Comma 5 3 6 2 4 2 2" xfId="45869"/>
    <cellStyle name="Comma 5 3 6 2 4 3" xfId="33436"/>
    <cellStyle name="Comma 5 3 6 2 5" xfId="11942"/>
    <cellStyle name="Comma 5 3 6 2 5 2" xfId="24376"/>
    <cellStyle name="Comma 5 3 6 2 5 2 2" xfId="49254"/>
    <cellStyle name="Comma 5 3 6 2 5 3" xfId="36821"/>
    <cellStyle name="Comma 5 3 6 2 6" xfId="7024"/>
    <cellStyle name="Comma 5 3 6 2 6 2" xfId="19473"/>
    <cellStyle name="Comma 5 3 6 2 6 2 2" xfId="44351"/>
    <cellStyle name="Comma 5 3 6 2 6 3" xfId="31918"/>
    <cellStyle name="Comma 5 3 6 2 7" xfId="3478"/>
    <cellStyle name="Comma 5 3 6 2 7 2" xfId="15984"/>
    <cellStyle name="Comma 5 3 6 2 7 2 2" xfId="40862"/>
    <cellStyle name="Comma 5 3 6 2 7 3" xfId="28421"/>
    <cellStyle name="Comma 5 3 6 2 8" xfId="13407"/>
    <cellStyle name="Comma 5 3 6 2 8 2" xfId="38285"/>
    <cellStyle name="Comma 5 3 6 2 9" xfId="25844"/>
    <cellStyle name="Comma 5 3 6 3" xfId="1675"/>
    <cellStyle name="Comma 5 3 6 3 2" xfId="4789"/>
    <cellStyle name="Comma 5 3 6 3 2 2" xfId="9806"/>
    <cellStyle name="Comma 5 3 6 3 2 2 2" xfId="22249"/>
    <cellStyle name="Comma 5 3 6 3 2 2 2 2" xfId="47127"/>
    <cellStyle name="Comma 5 3 6 3 2 2 3" xfId="34694"/>
    <cellStyle name="Comma 5 3 6 3 2 3" xfId="17242"/>
    <cellStyle name="Comma 5 3 6 3 2 3 2" xfId="42120"/>
    <cellStyle name="Comma 5 3 6 3 2 4" xfId="29687"/>
    <cellStyle name="Comma 5 3 6 3 3" xfId="5821"/>
    <cellStyle name="Comma 5 3 6 3 3 2" xfId="10836"/>
    <cellStyle name="Comma 5 3 6 3 3 2 2" xfId="23279"/>
    <cellStyle name="Comma 5 3 6 3 3 2 2 2" xfId="48157"/>
    <cellStyle name="Comma 5 3 6 3 3 2 3" xfId="35724"/>
    <cellStyle name="Comma 5 3 6 3 3 3" xfId="18272"/>
    <cellStyle name="Comma 5 3 6 3 3 3 2" xfId="43150"/>
    <cellStyle name="Comma 5 3 6 3 3 4" xfId="30717"/>
    <cellStyle name="Comma 5 3 6 3 4" xfId="8877"/>
    <cellStyle name="Comma 5 3 6 3 4 2" xfId="21320"/>
    <cellStyle name="Comma 5 3 6 3 4 2 2" xfId="46198"/>
    <cellStyle name="Comma 5 3 6 3 4 3" xfId="33765"/>
    <cellStyle name="Comma 5 3 6 3 5" xfId="12290"/>
    <cellStyle name="Comma 5 3 6 3 5 2" xfId="24724"/>
    <cellStyle name="Comma 5 3 6 3 5 2 2" xfId="49602"/>
    <cellStyle name="Comma 5 3 6 3 5 3" xfId="37169"/>
    <cellStyle name="Comma 5 3 6 3 6" xfId="7400"/>
    <cellStyle name="Comma 5 3 6 3 6 2" xfId="19848"/>
    <cellStyle name="Comma 5 3 6 3 6 2 2" xfId="44726"/>
    <cellStyle name="Comma 5 3 6 3 6 3" xfId="32293"/>
    <cellStyle name="Comma 5 3 6 3 7" xfId="3859"/>
    <cellStyle name="Comma 5 3 6 3 7 2" xfId="16313"/>
    <cellStyle name="Comma 5 3 6 3 7 2 2" xfId="41191"/>
    <cellStyle name="Comma 5 3 6 3 7 3" xfId="28758"/>
    <cellStyle name="Comma 5 3 6 3 8" xfId="14475"/>
    <cellStyle name="Comma 5 3 6 3 8 2" xfId="39353"/>
    <cellStyle name="Comma 5 3 6 3 9" xfId="26912"/>
    <cellStyle name="Comma 5 3 6 4" xfId="2152"/>
    <cellStyle name="Comma 5 3 6 4 2" xfId="6187"/>
    <cellStyle name="Comma 5 3 6 4 2 2" xfId="11202"/>
    <cellStyle name="Comma 5 3 6 4 2 2 2" xfId="23645"/>
    <cellStyle name="Comma 5 3 6 4 2 2 2 2" xfId="48523"/>
    <cellStyle name="Comma 5 3 6 4 2 2 3" xfId="36090"/>
    <cellStyle name="Comma 5 3 6 4 2 3" xfId="18638"/>
    <cellStyle name="Comma 5 3 6 4 2 3 2" xfId="43516"/>
    <cellStyle name="Comma 5 3 6 4 2 4" xfId="31083"/>
    <cellStyle name="Comma 5 3 6 4 3" xfId="12656"/>
    <cellStyle name="Comma 5 3 6 4 3 2" xfId="25090"/>
    <cellStyle name="Comma 5 3 6 4 3 2 2" xfId="49968"/>
    <cellStyle name="Comma 5 3 6 4 3 3" xfId="37535"/>
    <cellStyle name="Comma 5 3 6 4 4" xfId="9097"/>
    <cellStyle name="Comma 5 3 6 4 4 2" xfId="21540"/>
    <cellStyle name="Comma 5 3 6 4 4 2 2" xfId="46418"/>
    <cellStyle name="Comma 5 3 6 4 4 3" xfId="33985"/>
    <cellStyle name="Comma 5 3 6 4 5" xfId="4079"/>
    <cellStyle name="Comma 5 3 6 4 5 2" xfId="16533"/>
    <cellStyle name="Comma 5 3 6 4 5 2 2" xfId="41411"/>
    <cellStyle name="Comma 5 3 6 4 5 3" xfId="28978"/>
    <cellStyle name="Comma 5 3 6 4 6" xfId="14841"/>
    <cellStyle name="Comma 5 3 6 4 6 2" xfId="39719"/>
    <cellStyle name="Comma 5 3 6 4 7" xfId="27278"/>
    <cellStyle name="Comma 5 3 6 5" xfId="998"/>
    <cellStyle name="Comma 5 3 6 5 2" xfId="10157"/>
    <cellStyle name="Comma 5 3 6 5 2 2" xfId="22600"/>
    <cellStyle name="Comma 5 3 6 5 2 2 2" xfId="47478"/>
    <cellStyle name="Comma 5 3 6 5 2 3" xfId="35045"/>
    <cellStyle name="Comma 5 3 6 5 3" xfId="5141"/>
    <cellStyle name="Comma 5 3 6 5 3 2" xfId="17593"/>
    <cellStyle name="Comma 5 3 6 5 3 2 2" xfId="42471"/>
    <cellStyle name="Comma 5 3 6 5 3 3" xfId="30038"/>
    <cellStyle name="Comma 5 3 6 5 4" xfId="13798"/>
    <cellStyle name="Comma 5 3 6 5 4 2" xfId="38676"/>
    <cellStyle name="Comma 5 3 6 5 5" xfId="26235"/>
    <cellStyle name="Comma 5 3 6 6" xfId="8213"/>
    <cellStyle name="Comma 5 3 6 6 2" xfId="20657"/>
    <cellStyle name="Comma 5 3 6 6 2 2" xfId="45535"/>
    <cellStyle name="Comma 5 3 6 6 3" xfId="33102"/>
    <cellStyle name="Comma 5 3 6 7" xfId="11613"/>
    <cellStyle name="Comma 5 3 6 7 2" xfId="24047"/>
    <cellStyle name="Comma 5 3 6 7 2 2" xfId="48925"/>
    <cellStyle name="Comma 5 3 6 7 3" xfId="36492"/>
    <cellStyle name="Comma 5 3 6 8" xfId="6690"/>
    <cellStyle name="Comma 5 3 6 8 2" xfId="19139"/>
    <cellStyle name="Comma 5 3 6 8 2 2" xfId="44017"/>
    <cellStyle name="Comma 5 3 6 8 3" xfId="31584"/>
    <cellStyle name="Comma 5 3 6 9" xfId="3144"/>
    <cellStyle name="Comma 5 3 6 9 2" xfId="15650"/>
    <cellStyle name="Comma 5 3 6 9 2 2" xfId="40528"/>
    <cellStyle name="Comma 5 3 6 9 3" xfId="28087"/>
    <cellStyle name="Comma 5 3 7" xfId="552"/>
    <cellStyle name="Comma 5 3 7 2" xfId="1318"/>
    <cellStyle name="Comma 5 3 7 2 2" xfId="9422"/>
    <cellStyle name="Comma 5 3 7 2 2 2" xfId="21865"/>
    <cellStyle name="Comma 5 3 7 2 2 2 2" xfId="46743"/>
    <cellStyle name="Comma 5 3 7 2 2 3" xfId="34310"/>
    <cellStyle name="Comma 5 3 7 2 3" xfId="4404"/>
    <cellStyle name="Comma 5 3 7 2 3 2" xfId="16858"/>
    <cellStyle name="Comma 5 3 7 2 3 2 2" xfId="41736"/>
    <cellStyle name="Comma 5 3 7 2 3 3" xfId="29303"/>
    <cellStyle name="Comma 5 3 7 2 4" xfId="14118"/>
    <cellStyle name="Comma 5 3 7 2 4 2" xfId="38996"/>
    <cellStyle name="Comma 5 3 7 2 5" xfId="26555"/>
    <cellStyle name="Comma 5 3 7 3" xfId="5463"/>
    <cellStyle name="Comma 5 3 7 3 2" xfId="10479"/>
    <cellStyle name="Comma 5 3 7 3 2 2" xfId="22922"/>
    <cellStyle name="Comma 5 3 7 3 2 2 2" xfId="47800"/>
    <cellStyle name="Comma 5 3 7 3 2 3" xfId="35367"/>
    <cellStyle name="Comma 5 3 7 3 3" xfId="17915"/>
    <cellStyle name="Comma 5 3 7 3 3 2" xfId="42793"/>
    <cellStyle name="Comma 5 3 7 3 4" xfId="30360"/>
    <cellStyle name="Comma 5 3 7 4" xfId="8538"/>
    <cellStyle name="Comma 5 3 7 4 2" xfId="20982"/>
    <cellStyle name="Comma 5 3 7 4 2 2" xfId="45860"/>
    <cellStyle name="Comma 5 3 7 4 3" xfId="33427"/>
    <cellStyle name="Comma 5 3 7 5" xfId="11933"/>
    <cellStyle name="Comma 5 3 7 5 2" xfId="24367"/>
    <cellStyle name="Comma 5 3 7 5 2 2" xfId="49245"/>
    <cellStyle name="Comma 5 3 7 5 3" xfId="36812"/>
    <cellStyle name="Comma 5 3 7 6" xfId="7015"/>
    <cellStyle name="Comma 5 3 7 6 2" xfId="19464"/>
    <cellStyle name="Comma 5 3 7 6 2 2" xfId="44342"/>
    <cellStyle name="Comma 5 3 7 6 3" xfId="31909"/>
    <cellStyle name="Comma 5 3 7 7" xfId="3469"/>
    <cellStyle name="Comma 5 3 7 7 2" xfId="15975"/>
    <cellStyle name="Comma 5 3 7 7 2 2" xfId="40853"/>
    <cellStyle name="Comma 5 3 7 7 3" xfId="28412"/>
    <cellStyle name="Comma 5 3 7 8" xfId="13362"/>
    <cellStyle name="Comma 5 3 7 8 2" xfId="38240"/>
    <cellStyle name="Comma 5 3 7 9" xfId="25799"/>
    <cellStyle name="Comma 5 3 8" xfId="1666"/>
    <cellStyle name="Comma 5 3 8 2" xfId="4744"/>
    <cellStyle name="Comma 5 3 8 2 2" xfId="9761"/>
    <cellStyle name="Comma 5 3 8 2 2 2" xfId="22204"/>
    <cellStyle name="Comma 5 3 8 2 2 2 2" xfId="47082"/>
    <cellStyle name="Comma 5 3 8 2 2 3" xfId="34649"/>
    <cellStyle name="Comma 5 3 8 2 3" xfId="17197"/>
    <cellStyle name="Comma 5 3 8 2 3 2" xfId="42075"/>
    <cellStyle name="Comma 5 3 8 2 4" xfId="29642"/>
    <cellStyle name="Comma 5 3 8 3" xfId="5812"/>
    <cellStyle name="Comma 5 3 8 3 2" xfId="10827"/>
    <cellStyle name="Comma 5 3 8 3 2 2" xfId="23270"/>
    <cellStyle name="Comma 5 3 8 3 2 2 2" xfId="48148"/>
    <cellStyle name="Comma 5 3 8 3 2 3" xfId="35715"/>
    <cellStyle name="Comma 5 3 8 3 3" xfId="18263"/>
    <cellStyle name="Comma 5 3 8 3 3 2" xfId="43141"/>
    <cellStyle name="Comma 5 3 8 3 4" xfId="30708"/>
    <cellStyle name="Comma 5 3 8 4" xfId="8020"/>
    <cellStyle name="Comma 5 3 8 4 2" xfId="20466"/>
    <cellStyle name="Comma 5 3 8 4 2 2" xfId="45344"/>
    <cellStyle name="Comma 5 3 8 4 3" xfId="32911"/>
    <cellStyle name="Comma 5 3 8 5" xfId="12281"/>
    <cellStyle name="Comma 5 3 8 5 2" xfId="24715"/>
    <cellStyle name="Comma 5 3 8 5 2 2" xfId="49593"/>
    <cellStyle name="Comma 5 3 8 5 3" xfId="37160"/>
    <cellStyle name="Comma 5 3 8 6" xfId="7355"/>
    <cellStyle name="Comma 5 3 8 6 2" xfId="19803"/>
    <cellStyle name="Comma 5 3 8 6 2 2" xfId="44681"/>
    <cellStyle name="Comma 5 3 8 6 3" xfId="32248"/>
    <cellStyle name="Comma 5 3 8 7" xfId="2944"/>
    <cellStyle name="Comma 5 3 8 7 2" xfId="15459"/>
    <cellStyle name="Comma 5 3 8 7 2 2" xfId="40337"/>
    <cellStyle name="Comma 5 3 8 7 3" xfId="27896"/>
    <cellStyle name="Comma 5 3 8 8" xfId="14466"/>
    <cellStyle name="Comma 5 3 8 8 2" xfId="39344"/>
    <cellStyle name="Comma 5 3 8 9" xfId="26903"/>
    <cellStyle name="Comma 5 3 9" xfId="2101"/>
    <cellStyle name="Comma 5 3 9 2" xfId="6142"/>
    <cellStyle name="Comma 5 3 9 2 2" xfId="11157"/>
    <cellStyle name="Comma 5 3 9 2 2 2" xfId="23600"/>
    <cellStyle name="Comma 5 3 9 2 2 2 2" xfId="48478"/>
    <cellStyle name="Comma 5 3 9 2 2 3" xfId="36045"/>
    <cellStyle name="Comma 5 3 9 2 3" xfId="18593"/>
    <cellStyle name="Comma 5 3 9 2 3 2" xfId="43471"/>
    <cellStyle name="Comma 5 3 9 2 4" xfId="31038"/>
    <cellStyle name="Comma 5 3 9 3" xfId="12611"/>
    <cellStyle name="Comma 5 3 9 3 2" xfId="25045"/>
    <cellStyle name="Comma 5 3 9 3 2 2" xfId="49923"/>
    <cellStyle name="Comma 5 3 9 3 3" xfId="37490"/>
    <cellStyle name="Comma 5 3 9 4" xfId="8906"/>
    <cellStyle name="Comma 5 3 9 4 2" xfId="21349"/>
    <cellStyle name="Comma 5 3 9 4 2 2" xfId="46227"/>
    <cellStyle name="Comma 5 3 9 4 3" xfId="33794"/>
    <cellStyle name="Comma 5 3 9 5" xfId="3888"/>
    <cellStyle name="Comma 5 3 9 5 2" xfId="16342"/>
    <cellStyle name="Comma 5 3 9 5 2 2" xfId="41220"/>
    <cellStyle name="Comma 5 3 9 5 3" xfId="28787"/>
    <cellStyle name="Comma 5 3 9 6" xfId="14796"/>
    <cellStyle name="Comma 5 3 9 6 2" xfId="39674"/>
    <cellStyle name="Comma 5 3 9 7" xfId="27233"/>
    <cellStyle name="Comma 5 4" xfId="163"/>
    <cellStyle name="Comma 5 4 10" xfId="961"/>
    <cellStyle name="Comma 5 4 10 2" xfId="11576"/>
    <cellStyle name="Comma 5 4 10 2 2" xfId="24010"/>
    <cellStyle name="Comma 5 4 10 2 2 2" xfId="48888"/>
    <cellStyle name="Comma 5 4 10 2 3" xfId="36455"/>
    <cellStyle name="Comma 5 4 10 3" xfId="10120"/>
    <cellStyle name="Comma 5 4 10 3 2" xfId="22563"/>
    <cellStyle name="Comma 5 4 10 3 2 2" xfId="47441"/>
    <cellStyle name="Comma 5 4 10 3 3" xfId="35008"/>
    <cellStyle name="Comma 5 4 10 4" xfId="5104"/>
    <cellStyle name="Comma 5 4 10 4 2" xfId="17556"/>
    <cellStyle name="Comma 5 4 10 4 2 2" xfId="42434"/>
    <cellStyle name="Comma 5 4 10 4 3" xfId="30001"/>
    <cellStyle name="Comma 5 4 10 5" xfId="13761"/>
    <cellStyle name="Comma 5 4 10 5 2" xfId="38639"/>
    <cellStyle name="Comma 5 4 10 6" xfId="26198"/>
    <cellStyle name="Comma 5 4 11" xfId="931"/>
    <cellStyle name="Comma 5 4 11 2" xfId="7728"/>
    <cellStyle name="Comma 5 4 11 2 2" xfId="20174"/>
    <cellStyle name="Comma 5 4 11 2 2 2" xfId="45052"/>
    <cellStyle name="Comma 5 4 11 2 3" xfId="32619"/>
    <cellStyle name="Comma 5 4 11 3" xfId="13731"/>
    <cellStyle name="Comma 5 4 11 3 2" xfId="38609"/>
    <cellStyle name="Comma 5 4 11 4" xfId="26168"/>
    <cellStyle name="Comma 5 4 12" xfId="11546"/>
    <cellStyle name="Comma 5 4 12 2" xfId="23980"/>
    <cellStyle name="Comma 5 4 12 2 2" xfId="48858"/>
    <cellStyle name="Comma 5 4 12 3" xfId="36425"/>
    <cellStyle name="Comma 5 4 13" xfId="6506"/>
    <cellStyle name="Comma 5 4 13 2" xfId="18955"/>
    <cellStyle name="Comma 5 4 13 2 2" xfId="43833"/>
    <cellStyle name="Comma 5 4 13 3" xfId="31400"/>
    <cellStyle name="Comma 5 4 14" xfId="2649"/>
    <cellStyle name="Comma 5 4 14 2" xfId="15167"/>
    <cellStyle name="Comma 5 4 14 2 2" xfId="40045"/>
    <cellStyle name="Comma 5 4 14 3" xfId="27604"/>
    <cellStyle name="Comma 5 4 15" xfId="12993"/>
    <cellStyle name="Comma 5 4 15 2" xfId="37871"/>
    <cellStyle name="Comma 5 4 16" xfId="25430"/>
    <cellStyle name="Comma 5 4 2" xfId="193"/>
    <cellStyle name="Comma 5 4 2 10" xfId="11678"/>
    <cellStyle name="Comma 5 4 2 10 2" xfId="24112"/>
    <cellStyle name="Comma 5 4 2 10 2 2" xfId="48990"/>
    <cellStyle name="Comma 5 4 2 10 3" xfId="36557"/>
    <cellStyle name="Comma 5 4 2 11" xfId="6538"/>
    <cellStyle name="Comma 5 4 2 11 2" xfId="18987"/>
    <cellStyle name="Comma 5 4 2 11 2 2" xfId="43865"/>
    <cellStyle name="Comma 5 4 2 11 3" xfId="31432"/>
    <cellStyle name="Comma 5 4 2 12" xfId="2706"/>
    <cellStyle name="Comma 5 4 2 12 2" xfId="15224"/>
    <cellStyle name="Comma 5 4 2 12 2 2" xfId="40102"/>
    <cellStyle name="Comma 5 4 2 12 3" xfId="27661"/>
    <cellStyle name="Comma 5 4 2 13" xfId="13023"/>
    <cellStyle name="Comma 5 4 2 13 2" xfId="37901"/>
    <cellStyle name="Comma 5 4 2 14" xfId="25460"/>
    <cellStyle name="Comma 5 4 2 2" xfId="516"/>
    <cellStyle name="Comma 5 4 2 2 10" xfId="2910"/>
    <cellStyle name="Comma 5 4 2 2 10 2" xfId="15428"/>
    <cellStyle name="Comma 5 4 2 2 10 2 2" xfId="40306"/>
    <cellStyle name="Comma 5 4 2 2 10 3" xfId="27865"/>
    <cellStyle name="Comma 5 4 2 2 11" xfId="13329"/>
    <cellStyle name="Comma 5 4 2 2 11 2" xfId="38207"/>
    <cellStyle name="Comma 5 4 2 2 12" xfId="25766"/>
    <cellStyle name="Comma 5 4 2 2 2" xfId="875"/>
    <cellStyle name="Comma 5 4 2 2 2 2" xfId="1330"/>
    <cellStyle name="Comma 5 4 2 2 2 2 2" xfId="9366"/>
    <cellStyle name="Comma 5 4 2 2 2 2 2 2" xfId="21809"/>
    <cellStyle name="Comma 5 4 2 2 2 2 2 2 2" xfId="46687"/>
    <cellStyle name="Comma 5 4 2 2 2 2 2 3" xfId="34254"/>
    <cellStyle name="Comma 5 4 2 2 2 2 3" xfId="4348"/>
    <cellStyle name="Comma 5 4 2 2 2 2 3 2" xfId="16802"/>
    <cellStyle name="Comma 5 4 2 2 2 2 3 2 2" xfId="41680"/>
    <cellStyle name="Comma 5 4 2 2 2 2 3 3" xfId="29247"/>
    <cellStyle name="Comma 5 4 2 2 2 2 4" xfId="14130"/>
    <cellStyle name="Comma 5 4 2 2 2 2 4 2" xfId="39008"/>
    <cellStyle name="Comma 5 4 2 2 2 2 5" xfId="26567"/>
    <cellStyle name="Comma 5 4 2 2 2 3" xfId="5475"/>
    <cellStyle name="Comma 5 4 2 2 2 3 2" xfId="10491"/>
    <cellStyle name="Comma 5 4 2 2 2 3 2 2" xfId="22934"/>
    <cellStyle name="Comma 5 4 2 2 2 3 2 2 2" xfId="47812"/>
    <cellStyle name="Comma 5 4 2 2 2 3 2 3" xfId="35379"/>
    <cellStyle name="Comma 5 4 2 2 2 3 3" xfId="17927"/>
    <cellStyle name="Comma 5 4 2 2 2 3 3 2" xfId="42805"/>
    <cellStyle name="Comma 5 4 2 2 2 3 4" xfId="30372"/>
    <cellStyle name="Comma 5 4 2 2 2 4" xfId="8482"/>
    <cellStyle name="Comma 5 4 2 2 2 4 2" xfId="20926"/>
    <cellStyle name="Comma 5 4 2 2 2 4 2 2" xfId="45804"/>
    <cellStyle name="Comma 5 4 2 2 2 4 3" xfId="33371"/>
    <cellStyle name="Comma 5 4 2 2 2 5" xfId="11945"/>
    <cellStyle name="Comma 5 4 2 2 2 5 2" xfId="24379"/>
    <cellStyle name="Comma 5 4 2 2 2 5 2 2" xfId="49257"/>
    <cellStyle name="Comma 5 4 2 2 2 5 3" xfId="36824"/>
    <cellStyle name="Comma 5 4 2 2 2 6" xfId="6959"/>
    <cellStyle name="Comma 5 4 2 2 2 6 2" xfId="19408"/>
    <cellStyle name="Comma 5 4 2 2 2 6 2 2" xfId="44286"/>
    <cellStyle name="Comma 5 4 2 2 2 6 3" xfId="31853"/>
    <cellStyle name="Comma 5 4 2 2 2 7" xfId="3413"/>
    <cellStyle name="Comma 5 4 2 2 2 7 2" xfId="15919"/>
    <cellStyle name="Comma 5 4 2 2 2 7 2 2" xfId="40797"/>
    <cellStyle name="Comma 5 4 2 2 2 7 3" xfId="28356"/>
    <cellStyle name="Comma 5 4 2 2 2 8" xfId="13676"/>
    <cellStyle name="Comma 5 4 2 2 2 8 2" xfId="38554"/>
    <cellStyle name="Comma 5 4 2 2 2 9" xfId="26113"/>
    <cellStyle name="Comma 5 4 2 2 3" xfId="1678"/>
    <cellStyle name="Comma 5 4 2 2 3 2" xfId="4416"/>
    <cellStyle name="Comma 5 4 2 2 3 2 2" xfId="9434"/>
    <cellStyle name="Comma 5 4 2 2 3 2 2 2" xfId="21877"/>
    <cellStyle name="Comma 5 4 2 2 3 2 2 2 2" xfId="46755"/>
    <cellStyle name="Comma 5 4 2 2 3 2 2 3" xfId="34322"/>
    <cellStyle name="Comma 5 4 2 2 3 2 3" xfId="16870"/>
    <cellStyle name="Comma 5 4 2 2 3 2 3 2" xfId="41748"/>
    <cellStyle name="Comma 5 4 2 2 3 2 4" xfId="29315"/>
    <cellStyle name="Comma 5 4 2 2 3 3" xfId="5824"/>
    <cellStyle name="Comma 5 4 2 2 3 3 2" xfId="10839"/>
    <cellStyle name="Comma 5 4 2 2 3 3 2 2" xfId="23282"/>
    <cellStyle name="Comma 5 4 2 2 3 3 2 2 2" xfId="48160"/>
    <cellStyle name="Comma 5 4 2 2 3 3 2 3" xfId="35727"/>
    <cellStyle name="Comma 5 4 2 2 3 3 3" xfId="18275"/>
    <cellStyle name="Comma 5 4 2 2 3 3 3 2" xfId="43153"/>
    <cellStyle name="Comma 5 4 2 2 3 3 4" xfId="30720"/>
    <cellStyle name="Comma 5 4 2 2 3 4" xfId="8550"/>
    <cellStyle name="Comma 5 4 2 2 3 4 2" xfId="20994"/>
    <cellStyle name="Comma 5 4 2 2 3 4 2 2" xfId="45872"/>
    <cellStyle name="Comma 5 4 2 2 3 4 3" xfId="33439"/>
    <cellStyle name="Comma 5 4 2 2 3 5" xfId="12293"/>
    <cellStyle name="Comma 5 4 2 2 3 5 2" xfId="24727"/>
    <cellStyle name="Comma 5 4 2 2 3 5 2 2" xfId="49605"/>
    <cellStyle name="Comma 5 4 2 2 3 5 3" xfId="37172"/>
    <cellStyle name="Comma 5 4 2 2 3 6" xfId="7027"/>
    <cellStyle name="Comma 5 4 2 2 3 6 2" xfId="19476"/>
    <cellStyle name="Comma 5 4 2 2 3 6 2 2" xfId="44354"/>
    <cellStyle name="Comma 5 4 2 2 3 6 3" xfId="31921"/>
    <cellStyle name="Comma 5 4 2 2 3 7" xfId="3481"/>
    <cellStyle name="Comma 5 4 2 2 3 7 2" xfId="15987"/>
    <cellStyle name="Comma 5 4 2 2 3 7 2 2" xfId="40865"/>
    <cellStyle name="Comma 5 4 2 2 3 7 3" xfId="28424"/>
    <cellStyle name="Comma 5 4 2 2 3 8" xfId="14478"/>
    <cellStyle name="Comma 5 4 2 2 3 8 2" xfId="39356"/>
    <cellStyle name="Comma 5 4 2 2 3 9" xfId="26915"/>
    <cellStyle name="Comma 5 4 2 2 4" xfId="2434"/>
    <cellStyle name="Comma 5 4 2 2 4 2" xfId="5058"/>
    <cellStyle name="Comma 5 4 2 2 4 2 2" xfId="10075"/>
    <cellStyle name="Comma 5 4 2 2 4 2 2 2" xfId="22518"/>
    <cellStyle name="Comma 5 4 2 2 4 2 2 2 2" xfId="47396"/>
    <cellStyle name="Comma 5 4 2 2 4 2 2 3" xfId="34963"/>
    <cellStyle name="Comma 5 4 2 2 4 2 3" xfId="17511"/>
    <cellStyle name="Comma 5 4 2 2 4 2 3 2" xfId="42389"/>
    <cellStyle name="Comma 5 4 2 2 4 2 4" xfId="29956"/>
    <cellStyle name="Comma 5 4 2 2 4 3" xfId="6456"/>
    <cellStyle name="Comma 5 4 2 2 4 3 2" xfId="11471"/>
    <cellStyle name="Comma 5 4 2 2 4 3 2 2" xfId="23914"/>
    <cellStyle name="Comma 5 4 2 2 4 3 2 2 2" xfId="48792"/>
    <cellStyle name="Comma 5 4 2 2 4 3 2 3" xfId="36359"/>
    <cellStyle name="Comma 5 4 2 2 4 3 3" xfId="18907"/>
    <cellStyle name="Comma 5 4 2 2 4 3 3 2" xfId="43785"/>
    <cellStyle name="Comma 5 4 2 2 4 3 4" xfId="31352"/>
    <cellStyle name="Comma 5 4 2 2 4 4" xfId="8163"/>
    <cellStyle name="Comma 5 4 2 2 4 4 2" xfId="20609"/>
    <cellStyle name="Comma 5 4 2 2 4 4 2 2" xfId="45487"/>
    <cellStyle name="Comma 5 4 2 2 4 4 3" xfId="33054"/>
    <cellStyle name="Comma 5 4 2 2 4 5" xfId="12925"/>
    <cellStyle name="Comma 5 4 2 2 4 5 2" xfId="25359"/>
    <cellStyle name="Comma 5 4 2 2 4 5 2 2" xfId="50237"/>
    <cellStyle name="Comma 5 4 2 2 4 5 3" xfId="37804"/>
    <cellStyle name="Comma 5 4 2 2 4 6" xfId="7669"/>
    <cellStyle name="Comma 5 4 2 2 4 6 2" xfId="20117"/>
    <cellStyle name="Comma 5 4 2 2 4 6 2 2" xfId="44995"/>
    <cellStyle name="Comma 5 4 2 2 4 6 3" xfId="32562"/>
    <cellStyle name="Comma 5 4 2 2 4 7" xfId="3093"/>
    <cellStyle name="Comma 5 4 2 2 4 7 2" xfId="15602"/>
    <cellStyle name="Comma 5 4 2 2 4 7 2 2" xfId="40480"/>
    <cellStyle name="Comma 5 4 2 2 4 7 3" xfId="28039"/>
    <cellStyle name="Comma 5 4 2 2 4 8" xfId="15110"/>
    <cellStyle name="Comma 5 4 2 2 4 8 2" xfId="39988"/>
    <cellStyle name="Comma 5 4 2 2 4 9" xfId="27547"/>
    <cellStyle name="Comma 5 4 2 2 5" xfId="1267"/>
    <cellStyle name="Comma 5 4 2 2 5 2" xfId="9049"/>
    <cellStyle name="Comma 5 4 2 2 5 2 2" xfId="21492"/>
    <cellStyle name="Comma 5 4 2 2 5 2 2 2" xfId="46370"/>
    <cellStyle name="Comma 5 4 2 2 5 2 3" xfId="33937"/>
    <cellStyle name="Comma 5 4 2 2 5 3" xfId="4031"/>
    <cellStyle name="Comma 5 4 2 2 5 3 2" xfId="16485"/>
    <cellStyle name="Comma 5 4 2 2 5 3 2 2" xfId="41363"/>
    <cellStyle name="Comma 5 4 2 2 5 3 3" xfId="28930"/>
    <cellStyle name="Comma 5 4 2 2 5 4" xfId="14067"/>
    <cellStyle name="Comma 5 4 2 2 5 4 2" xfId="38945"/>
    <cellStyle name="Comma 5 4 2 2 5 5" xfId="26504"/>
    <cellStyle name="Comma 5 4 2 2 6" xfId="5412"/>
    <cellStyle name="Comma 5 4 2 2 6 2" xfId="10428"/>
    <cellStyle name="Comma 5 4 2 2 6 2 2" xfId="22871"/>
    <cellStyle name="Comma 5 4 2 2 6 2 2 2" xfId="47749"/>
    <cellStyle name="Comma 5 4 2 2 6 2 3" xfId="35316"/>
    <cellStyle name="Comma 5 4 2 2 6 3" xfId="17864"/>
    <cellStyle name="Comma 5 4 2 2 6 3 2" xfId="42742"/>
    <cellStyle name="Comma 5 4 2 2 6 4" xfId="30309"/>
    <cellStyle name="Comma 5 4 2 2 7" xfId="7989"/>
    <cellStyle name="Comma 5 4 2 2 7 2" xfId="20435"/>
    <cellStyle name="Comma 5 4 2 2 7 2 2" xfId="45313"/>
    <cellStyle name="Comma 5 4 2 2 7 3" xfId="32880"/>
    <cellStyle name="Comma 5 4 2 2 8" xfId="11882"/>
    <cellStyle name="Comma 5 4 2 2 8 2" xfId="24316"/>
    <cellStyle name="Comma 5 4 2 2 8 2 2" xfId="49194"/>
    <cellStyle name="Comma 5 4 2 2 8 3" xfId="36761"/>
    <cellStyle name="Comma 5 4 2 2 9" xfId="6642"/>
    <cellStyle name="Comma 5 4 2 2 9 2" xfId="19091"/>
    <cellStyle name="Comma 5 4 2 2 9 2 2" xfId="43969"/>
    <cellStyle name="Comma 5 4 2 2 9 3" xfId="31536"/>
    <cellStyle name="Comma 5 4 2 3" xfId="409"/>
    <cellStyle name="Comma 5 4 2 3 10" xfId="13225"/>
    <cellStyle name="Comma 5 4 2 3 10 2" xfId="38103"/>
    <cellStyle name="Comma 5 4 2 3 11" xfId="25662"/>
    <cellStyle name="Comma 5 4 2 3 2" xfId="769"/>
    <cellStyle name="Comma 5 4 2 3 2 2" xfId="1331"/>
    <cellStyle name="Comma 5 4 2 3 2 2 2" xfId="9435"/>
    <cellStyle name="Comma 5 4 2 3 2 2 2 2" xfId="21878"/>
    <cellStyle name="Comma 5 4 2 3 2 2 2 2 2" xfId="46756"/>
    <cellStyle name="Comma 5 4 2 3 2 2 2 3" xfId="34323"/>
    <cellStyle name="Comma 5 4 2 3 2 2 3" xfId="4417"/>
    <cellStyle name="Comma 5 4 2 3 2 2 3 2" xfId="16871"/>
    <cellStyle name="Comma 5 4 2 3 2 2 3 2 2" xfId="41749"/>
    <cellStyle name="Comma 5 4 2 3 2 2 3 3" xfId="29316"/>
    <cellStyle name="Comma 5 4 2 3 2 2 4" xfId="14131"/>
    <cellStyle name="Comma 5 4 2 3 2 2 4 2" xfId="39009"/>
    <cellStyle name="Comma 5 4 2 3 2 2 5" xfId="26568"/>
    <cellStyle name="Comma 5 4 2 3 2 3" xfId="5476"/>
    <cellStyle name="Comma 5 4 2 3 2 3 2" xfId="10492"/>
    <cellStyle name="Comma 5 4 2 3 2 3 2 2" xfId="22935"/>
    <cellStyle name="Comma 5 4 2 3 2 3 2 2 2" xfId="47813"/>
    <cellStyle name="Comma 5 4 2 3 2 3 2 3" xfId="35380"/>
    <cellStyle name="Comma 5 4 2 3 2 3 3" xfId="17928"/>
    <cellStyle name="Comma 5 4 2 3 2 3 3 2" xfId="42806"/>
    <cellStyle name="Comma 5 4 2 3 2 3 4" xfId="30373"/>
    <cellStyle name="Comma 5 4 2 3 2 4" xfId="8551"/>
    <cellStyle name="Comma 5 4 2 3 2 4 2" xfId="20995"/>
    <cellStyle name="Comma 5 4 2 3 2 4 2 2" xfId="45873"/>
    <cellStyle name="Comma 5 4 2 3 2 4 3" xfId="33440"/>
    <cellStyle name="Comma 5 4 2 3 2 5" xfId="11946"/>
    <cellStyle name="Comma 5 4 2 3 2 5 2" xfId="24380"/>
    <cellStyle name="Comma 5 4 2 3 2 5 2 2" xfId="49258"/>
    <cellStyle name="Comma 5 4 2 3 2 5 3" xfId="36825"/>
    <cellStyle name="Comma 5 4 2 3 2 6" xfId="7028"/>
    <cellStyle name="Comma 5 4 2 3 2 6 2" xfId="19477"/>
    <cellStyle name="Comma 5 4 2 3 2 6 2 2" xfId="44355"/>
    <cellStyle name="Comma 5 4 2 3 2 6 3" xfId="31922"/>
    <cellStyle name="Comma 5 4 2 3 2 7" xfId="3482"/>
    <cellStyle name="Comma 5 4 2 3 2 7 2" xfId="15988"/>
    <cellStyle name="Comma 5 4 2 3 2 7 2 2" xfId="40866"/>
    <cellStyle name="Comma 5 4 2 3 2 7 3" xfId="28425"/>
    <cellStyle name="Comma 5 4 2 3 2 8" xfId="13572"/>
    <cellStyle name="Comma 5 4 2 3 2 8 2" xfId="38450"/>
    <cellStyle name="Comma 5 4 2 3 2 9" xfId="26009"/>
    <cellStyle name="Comma 5 4 2 3 3" xfId="1679"/>
    <cellStyle name="Comma 5 4 2 3 3 2" xfId="4954"/>
    <cellStyle name="Comma 5 4 2 3 3 2 2" xfId="9971"/>
    <cellStyle name="Comma 5 4 2 3 3 2 2 2" xfId="22414"/>
    <cellStyle name="Comma 5 4 2 3 3 2 2 2 2" xfId="47292"/>
    <cellStyle name="Comma 5 4 2 3 3 2 2 3" xfId="34859"/>
    <cellStyle name="Comma 5 4 2 3 3 2 3" xfId="17407"/>
    <cellStyle name="Comma 5 4 2 3 3 2 3 2" xfId="42285"/>
    <cellStyle name="Comma 5 4 2 3 3 2 4" xfId="29852"/>
    <cellStyle name="Comma 5 4 2 3 3 3" xfId="5825"/>
    <cellStyle name="Comma 5 4 2 3 3 3 2" xfId="10840"/>
    <cellStyle name="Comma 5 4 2 3 3 3 2 2" xfId="23283"/>
    <cellStyle name="Comma 5 4 2 3 3 3 2 2 2" xfId="48161"/>
    <cellStyle name="Comma 5 4 2 3 3 3 2 3" xfId="35728"/>
    <cellStyle name="Comma 5 4 2 3 3 3 3" xfId="18276"/>
    <cellStyle name="Comma 5 4 2 3 3 3 3 2" xfId="43154"/>
    <cellStyle name="Comma 5 4 2 3 3 3 4" xfId="30721"/>
    <cellStyle name="Comma 5 4 2 3 3 4" xfId="8378"/>
    <cellStyle name="Comma 5 4 2 3 3 4 2" xfId="20822"/>
    <cellStyle name="Comma 5 4 2 3 3 4 2 2" xfId="45700"/>
    <cellStyle name="Comma 5 4 2 3 3 4 3" xfId="33267"/>
    <cellStyle name="Comma 5 4 2 3 3 5" xfId="12294"/>
    <cellStyle name="Comma 5 4 2 3 3 5 2" xfId="24728"/>
    <cellStyle name="Comma 5 4 2 3 3 5 2 2" xfId="49606"/>
    <cellStyle name="Comma 5 4 2 3 3 5 3" xfId="37173"/>
    <cellStyle name="Comma 5 4 2 3 3 6" xfId="7565"/>
    <cellStyle name="Comma 5 4 2 3 3 6 2" xfId="20013"/>
    <cellStyle name="Comma 5 4 2 3 3 6 2 2" xfId="44891"/>
    <cellStyle name="Comma 5 4 2 3 3 6 3" xfId="32458"/>
    <cellStyle name="Comma 5 4 2 3 3 7" xfId="3309"/>
    <cellStyle name="Comma 5 4 2 3 3 7 2" xfId="15815"/>
    <cellStyle name="Comma 5 4 2 3 3 7 2 2" xfId="40693"/>
    <cellStyle name="Comma 5 4 2 3 3 7 3" xfId="28252"/>
    <cellStyle name="Comma 5 4 2 3 3 8" xfId="14479"/>
    <cellStyle name="Comma 5 4 2 3 3 8 2" xfId="39357"/>
    <cellStyle name="Comma 5 4 2 3 3 9" xfId="26916"/>
    <cellStyle name="Comma 5 4 2 3 4" xfId="2327"/>
    <cellStyle name="Comma 5 4 2 3 4 2" xfId="6352"/>
    <cellStyle name="Comma 5 4 2 3 4 2 2" xfId="11367"/>
    <cellStyle name="Comma 5 4 2 3 4 2 2 2" xfId="23810"/>
    <cellStyle name="Comma 5 4 2 3 4 2 2 2 2" xfId="48688"/>
    <cellStyle name="Comma 5 4 2 3 4 2 2 3" xfId="36255"/>
    <cellStyle name="Comma 5 4 2 3 4 2 3" xfId="18803"/>
    <cellStyle name="Comma 5 4 2 3 4 2 3 2" xfId="43681"/>
    <cellStyle name="Comma 5 4 2 3 4 2 4" xfId="31248"/>
    <cellStyle name="Comma 5 4 2 3 4 3" xfId="12821"/>
    <cellStyle name="Comma 5 4 2 3 4 3 2" xfId="25255"/>
    <cellStyle name="Comma 5 4 2 3 4 3 2 2" xfId="50133"/>
    <cellStyle name="Comma 5 4 2 3 4 3 3" xfId="37700"/>
    <cellStyle name="Comma 5 4 2 3 4 4" xfId="9262"/>
    <cellStyle name="Comma 5 4 2 3 4 4 2" xfId="21705"/>
    <cellStyle name="Comma 5 4 2 3 4 4 2 2" xfId="46583"/>
    <cellStyle name="Comma 5 4 2 3 4 4 3" xfId="34150"/>
    <cellStyle name="Comma 5 4 2 3 4 5" xfId="4244"/>
    <cellStyle name="Comma 5 4 2 3 4 5 2" xfId="16698"/>
    <cellStyle name="Comma 5 4 2 3 4 5 2 2" xfId="41576"/>
    <cellStyle name="Comma 5 4 2 3 4 5 3" xfId="29143"/>
    <cellStyle name="Comma 5 4 2 3 4 6" xfId="15006"/>
    <cellStyle name="Comma 5 4 2 3 4 6 2" xfId="39884"/>
    <cellStyle name="Comma 5 4 2 3 4 7" xfId="27443"/>
    <cellStyle name="Comma 5 4 2 3 5" xfId="1163"/>
    <cellStyle name="Comma 5 4 2 3 5 2" xfId="10324"/>
    <cellStyle name="Comma 5 4 2 3 5 2 2" xfId="22767"/>
    <cellStyle name="Comma 5 4 2 3 5 2 2 2" xfId="47645"/>
    <cellStyle name="Comma 5 4 2 3 5 2 3" xfId="35212"/>
    <cellStyle name="Comma 5 4 2 3 5 3" xfId="5308"/>
    <cellStyle name="Comma 5 4 2 3 5 3 2" xfId="17760"/>
    <cellStyle name="Comma 5 4 2 3 5 3 2 2" xfId="42638"/>
    <cellStyle name="Comma 5 4 2 3 5 3 3" xfId="30205"/>
    <cellStyle name="Comma 5 4 2 3 5 4" xfId="13963"/>
    <cellStyle name="Comma 5 4 2 3 5 4 2" xfId="38841"/>
    <cellStyle name="Comma 5 4 2 3 5 5" xfId="26400"/>
    <cellStyle name="Comma 5 4 2 3 6" xfId="7885"/>
    <cellStyle name="Comma 5 4 2 3 6 2" xfId="20331"/>
    <cellStyle name="Comma 5 4 2 3 6 2 2" xfId="45209"/>
    <cellStyle name="Comma 5 4 2 3 6 3" xfId="32776"/>
    <cellStyle name="Comma 5 4 2 3 7" xfId="11778"/>
    <cellStyle name="Comma 5 4 2 3 7 2" xfId="24212"/>
    <cellStyle name="Comma 5 4 2 3 7 2 2" xfId="49090"/>
    <cellStyle name="Comma 5 4 2 3 7 3" xfId="36657"/>
    <cellStyle name="Comma 5 4 2 3 8" xfId="6855"/>
    <cellStyle name="Comma 5 4 2 3 8 2" xfId="19304"/>
    <cellStyle name="Comma 5 4 2 3 8 2 2" xfId="44182"/>
    <cellStyle name="Comma 5 4 2 3 8 3" xfId="31749"/>
    <cellStyle name="Comma 5 4 2 3 9" xfId="2806"/>
    <cellStyle name="Comma 5 4 2 3 9 2" xfId="15324"/>
    <cellStyle name="Comma 5 4 2 3 9 2 2" xfId="40202"/>
    <cellStyle name="Comma 5 4 2 3 9 3" xfId="27761"/>
    <cellStyle name="Comma 5 4 2 4" xfId="307"/>
    <cellStyle name="Comma 5 4 2 4 2" xfId="1329"/>
    <cellStyle name="Comma 5 4 2 4 2 2" xfId="9162"/>
    <cellStyle name="Comma 5 4 2 4 2 2 2" xfId="21605"/>
    <cellStyle name="Comma 5 4 2 4 2 2 2 2" xfId="46483"/>
    <cellStyle name="Comma 5 4 2 4 2 2 3" xfId="34050"/>
    <cellStyle name="Comma 5 4 2 4 2 3" xfId="4144"/>
    <cellStyle name="Comma 5 4 2 4 2 3 2" xfId="16598"/>
    <cellStyle name="Comma 5 4 2 4 2 3 2 2" xfId="41476"/>
    <cellStyle name="Comma 5 4 2 4 2 3 3" xfId="29043"/>
    <cellStyle name="Comma 5 4 2 4 2 4" xfId="14129"/>
    <cellStyle name="Comma 5 4 2 4 2 4 2" xfId="39007"/>
    <cellStyle name="Comma 5 4 2 4 2 5" xfId="26566"/>
    <cellStyle name="Comma 5 4 2 4 3" xfId="5474"/>
    <cellStyle name="Comma 5 4 2 4 3 2" xfId="10490"/>
    <cellStyle name="Comma 5 4 2 4 3 2 2" xfId="22933"/>
    <cellStyle name="Comma 5 4 2 4 3 2 2 2" xfId="47811"/>
    <cellStyle name="Comma 5 4 2 4 3 2 3" xfId="35378"/>
    <cellStyle name="Comma 5 4 2 4 3 3" xfId="17926"/>
    <cellStyle name="Comma 5 4 2 4 3 3 2" xfId="42804"/>
    <cellStyle name="Comma 5 4 2 4 3 4" xfId="30371"/>
    <cellStyle name="Comma 5 4 2 4 4" xfId="8278"/>
    <cellStyle name="Comma 5 4 2 4 4 2" xfId="20722"/>
    <cellStyle name="Comma 5 4 2 4 4 2 2" xfId="45600"/>
    <cellStyle name="Comma 5 4 2 4 4 3" xfId="33167"/>
    <cellStyle name="Comma 5 4 2 4 5" xfId="11944"/>
    <cellStyle name="Comma 5 4 2 4 5 2" xfId="24378"/>
    <cellStyle name="Comma 5 4 2 4 5 2 2" xfId="49256"/>
    <cellStyle name="Comma 5 4 2 4 5 3" xfId="36823"/>
    <cellStyle name="Comma 5 4 2 4 6" xfId="6755"/>
    <cellStyle name="Comma 5 4 2 4 6 2" xfId="19204"/>
    <cellStyle name="Comma 5 4 2 4 6 2 2" xfId="44082"/>
    <cellStyle name="Comma 5 4 2 4 6 3" xfId="31649"/>
    <cellStyle name="Comma 5 4 2 4 7" xfId="3209"/>
    <cellStyle name="Comma 5 4 2 4 7 2" xfId="15715"/>
    <cellStyle name="Comma 5 4 2 4 7 2 2" xfId="40593"/>
    <cellStyle name="Comma 5 4 2 4 7 3" xfId="28152"/>
    <cellStyle name="Comma 5 4 2 4 8" xfId="13125"/>
    <cellStyle name="Comma 5 4 2 4 8 2" xfId="38003"/>
    <cellStyle name="Comma 5 4 2 4 9" xfId="25562"/>
    <cellStyle name="Comma 5 4 2 5" xfId="668"/>
    <cellStyle name="Comma 5 4 2 5 2" xfId="1677"/>
    <cellStyle name="Comma 5 4 2 5 2 2" xfId="9433"/>
    <cellStyle name="Comma 5 4 2 5 2 2 2" xfId="21876"/>
    <cellStyle name="Comma 5 4 2 5 2 2 2 2" xfId="46754"/>
    <cellStyle name="Comma 5 4 2 5 2 2 3" xfId="34321"/>
    <cellStyle name="Comma 5 4 2 5 2 3" xfId="4415"/>
    <cellStyle name="Comma 5 4 2 5 2 3 2" xfId="16869"/>
    <cellStyle name="Comma 5 4 2 5 2 3 2 2" xfId="41747"/>
    <cellStyle name="Comma 5 4 2 5 2 3 3" xfId="29314"/>
    <cellStyle name="Comma 5 4 2 5 2 4" xfId="14477"/>
    <cellStyle name="Comma 5 4 2 5 2 4 2" xfId="39355"/>
    <cellStyle name="Comma 5 4 2 5 2 5" xfId="26914"/>
    <cellStyle name="Comma 5 4 2 5 3" xfId="5823"/>
    <cellStyle name="Comma 5 4 2 5 3 2" xfId="10838"/>
    <cellStyle name="Comma 5 4 2 5 3 2 2" xfId="23281"/>
    <cellStyle name="Comma 5 4 2 5 3 2 2 2" xfId="48159"/>
    <cellStyle name="Comma 5 4 2 5 3 2 3" xfId="35726"/>
    <cellStyle name="Comma 5 4 2 5 3 3" xfId="18274"/>
    <cellStyle name="Comma 5 4 2 5 3 3 2" xfId="43152"/>
    <cellStyle name="Comma 5 4 2 5 3 4" xfId="30719"/>
    <cellStyle name="Comma 5 4 2 5 4" xfId="8549"/>
    <cellStyle name="Comma 5 4 2 5 4 2" xfId="20993"/>
    <cellStyle name="Comma 5 4 2 5 4 2 2" xfId="45871"/>
    <cellStyle name="Comma 5 4 2 5 4 3" xfId="33438"/>
    <cellStyle name="Comma 5 4 2 5 5" xfId="12292"/>
    <cellStyle name="Comma 5 4 2 5 5 2" xfId="24726"/>
    <cellStyle name="Comma 5 4 2 5 5 2 2" xfId="49604"/>
    <cellStyle name="Comma 5 4 2 5 5 3" xfId="37171"/>
    <cellStyle name="Comma 5 4 2 5 6" xfId="7026"/>
    <cellStyle name="Comma 5 4 2 5 6 2" xfId="19475"/>
    <cellStyle name="Comma 5 4 2 5 6 2 2" xfId="44353"/>
    <cellStyle name="Comma 5 4 2 5 6 3" xfId="31920"/>
    <cellStyle name="Comma 5 4 2 5 7" xfId="3480"/>
    <cellStyle name="Comma 5 4 2 5 7 2" xfId="15986"/>
    <cellStyle name="Comma 5 4 2 5 7 2 2" xfId="40864"/>
    <cellStyle name="Comma 5 4 2 5 7 3" xfId="28423"/>
    <cellStyle name="Comma 5 4 2 5 8" xfId="13472"/>
    <cellStyle name="Comma 5 4 2 5 8 2" xfId="38350"/>
    <cellStyle name="Comma 5 4 2 5 9" xfId="25909"/>
    <cellStyle name="Comma 5 4 2 6" xfId="2225"/>
    <cellStyle name="Comma 5 4 2 6 2" xfId="4854"/>
    <cellStyle name="Comma 5 4 2 6 2 2" xfId="9871"/>
    <cellStyle name="Comma 5 4 2 6 2 2 2" xfId="22314"/>
    <cellStyle name="Comma 5 4 2 6 2 2 2 2" xfId="47192"/>
    <cellStyle name="Comma 5 4 2 6 2 2 3" xfId="34759"/>
    <cellStyle name="Comma 5 4 2 6 2 3" xfId="17307"/>
    <cellStyle name="Comma 5 4 2 6 2 3 2" xfId="42185"/>
    <cellStyle name="Comma 5 4 2 6 2 4" xfId="29752"/>
    <cellStyle name="Comma 5 4 2 6 3" xfId="6252"/>
    <cellStyle name="Comma 5 4 2 6 3 2" xfId="11267"/>
    <cellStyle name="Comma 5 4 2 6 3 2 2" xfId="23710"/>
    <cellStyle name="Comma 5 4 2 6 3 2 2 2" xfId="48588"/>
    <cellStyle name="Comma 5 4 2 6 3 2 3" xfId="36155"/>
    <cellStyle name="Comma 5 4 2 6 3 3" xfId="18703"/>
    <cellStyle name="Comma 5 4 2 6 3 3 2" xfId="43581"/>
    <cellStyle name="Comma 5 4 2 6 3 4" xfId="31148"/>
    <cellStyle name="Comma 5 4 2 6 4" xfId="8059"/>
    <cellStyle name="Comma 5 4 2 6 4 2" xfId="20505"/>
    <cellStyle name="Comma 5 4 2 6 4 2 2" xfId="45383"/>
    <cellStyle name="Comma 5 4 2 6 4 3" xfId="32950"/>
    <cellStyle name="Comma 5 4 2 6 5" xfId="12721"/>
    <cellStyle name="Comma 5 4 2 6 5 2" xfId="25155"/>
    <cellStyle name="Comma 5 4 2 6 5 2 2" xfId="50033"/>
    <cellStyle name="Comma 5 4 2 6 5 3" xfId="37600"/>
    <cellStyle name="Comma 5 4 2 6 6" xfId="7465"/>
    <cellStyle name="Comma 5 4 2 6 6 2" xfId="19913"/>
    <cellStyle name="Comma 5 4 2 6 6 2 2" xfId="44791"/>
    <cellStyle name="Comma 5 4 2 6 6 3" xfId="32358"/>
    <cellStyle name="Comma 5 4 2 6 7" xfId="2986"/>
    <cellStyle name="Comma 5 4 2 6 7 2" xfId="15498"/>
    <cellStyle name="Comma 5 4 2 6 7 2 2" xfId="40376"/>
    <cellStyle name="Comma 5 4 2 6 7 3" xfId="27935"/>
    <cellStyle name="Comma 5 4 2 6 8" xfId="14906"/>
    <cellStyle name="Comma 5 4 2 6 8 2" xfId="39784"/>
    <cellStyle name="Comma 5 4 2 6 9" xfId="27343"/>
    <cellStyle name="Comma 5 4 2 7" xfId="1063"/>
    <cellStyle name="Comma 5 4 2 7 2" xfId="8945"/>
    <cellStyle name="Comma 5 4 2 7 2 2" xfId="21388"/>
    <cellStyle name="Comma 5 4 2 7 2 2 2" xfId="46266"/>
    <cellStyle name="Comma 5 4 2 7 2 3" xfId="33833"/>
    <cellStyle name="Comma 5 4 2 7 3" xfId="3927"/>
    <cellStyle name="Comma 5 4 2 7 3 2" xfId="16381"/>
    <cellStyle name="Comma 5 4 2 7 3 2 2" xfId="41259"/>
    <cellStyle name="Comma 5 4 2 7 3 3" xfId="28826"/>
    <cellStyle name="Comma 5 4 2 7 4" xfId="13863"/>
    <cellStyle name="Comma 5 4 2 7 4 2" xfId="38741"/>
    <cellStyle name="Comma 5 4 2 7 5" xfId="26300"/>
    <cellStyle name="Comma 5 4 2 8" xfId="5208"/>
    <cellStyle name="Comma 5 4 2 8 2" xfId="10224"/>
    <cellStyle name="Comma 5 4 2 8 2 2" xfId="22667"/>
    <cellStyle name="Comma 5 4 2 8 2 2 2" xfId="47545"/>
    <cellStyle name="Comma 5 4 2 8 2 3" xfId="35112"/>
    <cellStyle name="Comma 5 4 2 8 3" xfId="17660"/>
    <cellStyle name="Comma 5 4 2 8 3 2" xfId="42538"/>
    <cellStyle name="Comma 5 4 2 8 4" xfId="30105"/>
    <cellStyle name="Comma 5 4 2 9" xfId="7785"/>
    <cellStyle name="Comma 5 4 2 9 2" xfId="20231"/>
    <cellStyle name="Comma 5 4 2 9 2 2" xfId="45109"/>
    <cellStyle name="Comma 5 4 2 9 3" xfId="32676"/>
    <cellStyle name="Comma 5 4 3" xfId="352"/>
    <cellStyle name="Comma 5 4 3 10" xfId="6581"/>
    <cellStyle name="Comma 5 4 3 10 2" xfId="19030"/>
    <cellStyle name="Comma 5 4 3 10 2 2" xfId="43908"/>
    <cellStyle name="Comma 5 4 3 10 3" xfId="31475"/>
    <cellStyle name="Comma 5 4 3 11" xfId="2749"/>
    <cellStyle name="Comma 5 4 3 11 2" xfId="15267"/>
    <cellStyle name="Comma 5 4 3 11 2 2" xfId="40145"/>
    <cellStyle name="Comma 5 4 3 11 3" xfId="27704"/>
    <cellStyle name="Comma 5 4 3 12" xfId="13168"/>
    <cellStyle name="Comma 5 4 3 12 2" xfId="38046"/>
    <cellStyle name="Comma 5 4 3 13" xfId="25605"/>
    <cellStyle name="Comma 5 4 3 2" xfId="454"/>
    <cellStyle name="Comma 5 4 3 2 10" xfId="13268"/>
    <cellStyle name="Comma 5 4 3 2 10 2" xfId="38146"/>
    <cellStyle name="Comma 5 4 3 2 11" xfId="25705"/>
    <cellStyle name="Comma 5 4 3 2 2" xfId="814"/>
    <cellStyle name="Comma 5 4 3 2 2 2" xfId="1333"/>
    <cellStyle name="Comma 5 4 3 2 2 2 2" xfId="9437"/>
    <cellStyle name="Comma 5 4 3 2 2 2 2 2" xfId="21880"/>
    <cellStyle name="Comma 5 4 3 2 2 2 2 2 2" xfId="46758"/>
    <cellStyle name="Comma 5 4 3 2 2 2 2 3" xfId="34325"/>
    <cellStyle name="Comma 5 4 3 2 2 2 3" xfId="4419"/>
    <cellStyle name="Comma 5 4 3 2 2 2 3 2" xfId="16873"/>
    <cellStyle name="Comma 5 4 3 2 2 2 3 2 2" xfId="41751"/>
    <cellStyle name="Comma 5 4 3 2 2 2 3 3" xfId="29318"/>
    <cellStyle name="Comma 5 4 3 2 2 2 4" xfId="14133"/>
    <cellStyle name="Comma 5 4 3 2 2 2 4 2" xfId="39011"/>
    <cellStyle name="Comma 5 4 3 2 2 2 5" xfId="26570"/>
    <cellStyle name="Comma 5 4 3 2 2 3" xfId="5478"/>
    <cellStyle name="Comma 5 4 3 2 2 3 2" xfId="10494"/>
    <cellStyle name="Comma 5 4 3 2 2 3 2 2" xfId="22937"/>
    <cellStyle name="Comma 5 4 3 2 2 3 2 2 2" xfId="47815"/>
    <cellStyle name="Comma 5 4 3 2 2 3 2 3" xfId="35382"/>
    <cellStyle name="Comma 5 4 3 2 2 3 3" xfId="17930"/>
    <cellStyle name="Comma 5 4 3 2 2 3 3 2" xfId="42808"/>
    <cellStyle name="Comma 5 4 3 2 2 3 4" xfId="30375"/>
    <cellStyle name="Comma 5 4 3 2 2 4" xfId="8553"/>
    <cellStyle name="Comma 5 4 3 2 2 4 2" xfId="20997"/>
    <cellStyle name="Comma 5 4 3 2 2 4 2 2" xfId="45875"/>
    <cellStyle name="Comma 5 4 3 2 2 4 3" xfId="33442"/>
    <cellStyle name="Comma 5 4 3 2 2 5" xfId="11948"/>
    <cellStyle name="Comma 5 4 3 2 2 5 2" xfId="24382"/>
    <cellStyle name="Comma 5 4 3 2 2 5 2 2" xfId="49260"/>
    <cellStyle name="Comma 5 4 3 2 2 5 3" xfId="36827"/>
    <cellStyle name="Comma 5 4 3 2 2 6" xfId="7030"/>
    <cellStyle name="Comma 5 4 3 2 2 6 2" xfId="19479"/>
    <cellStyle name="Comma 5 4 3 2 2 6 2 2" xfId="44357"/>
    <cellStyle name="Comma 5 4 3 2 2 6 3" xfId="31924"/>
    <cellStyle name="Comma 5 4 3 2 2 7" xfId="3484"/>
    <cellStyle name="Comma 5 4 3 2 2 7 2" xfId="15990"/>
    <cellStyle name="Comma 5 4 3 2 2 7 2 2" xfId="40868"/>
    <cellStyle name="Comma 5 4 3 2 2 7 3" xfId="28427"/>
    <cellStyle name="Comma 5 4 3 2 2 8" xfId="13615"/>
    <cellStyle name="Comma 5 4 3 2 2 8 2" xfId="38493"/>
    <cellStyle name="Comma 5 4 3 2 2 9" xfId="26052"/>
    <cellStyle name="Comma 5 4 3 2 3" xfId="1681"/>
    <cellStyle name="Comma 5 4 3 2 3 2" xfId="4997"/>
    <cellStyle name="Comma 5 4 3 2 3 2 2" xfId="10014"/>
    <cellStyle name="Comma 5 4 3 2 3 2 2 2" xfId="22457"/>
    <cellStyle name="Comma 5 4 3 2 3 2 2 2 2" xfId="47335"/>
    <cellStyle name="Comma 5 4 3 2 3 2 2 3" xfId="34902"/>
    <cellStyle name="Comma 5 4 3 2 3 2 3" xfId="17450"/>
    <cellStyle name="Comma 5 4 3 2 3 2 3 2" xfId="42328"/>
    <cellStyle name="Comma 5 4 3 2 3 2 4" xfId="29895"/>
    <cellStyle name="Comma 5 4 3 2 3 3" xfId="5827"/>
    <cellStyle name="Comma 5 4 3 2 3 3 2" xfId="10842"/>
    <cellStyle name="Comma 5 4 3 2 3 3 2 2" xfId="23285"/>
    <cellStyle name="Comma 5 4 3 2 3 3 2 2 2" xfId="48163"/>
    <cellStyle name="Comma 5 4 3 2 3 3 2 3" xfId="35730"/>
    <cellStyle name="Comma 5 4 3 2 3 3 3" xfId="18278"/>
    <cellStyle name="Comma 5 4 3 2 3 3 3 2" xfId="43156"/>
    <cellStyle name="Comma 5 4 3 2 3 3 4" xfId="30723"/>
    <cellStyle name="Comma 5 4 3 2 3 4" xfId="8421"/>
    <cellStyle name="Comma 5 4 3 2 3 4 2" xfId="20865"/>
    <cellStyle name="Comma 5 4 3 2 3 4 2 2" xfId="45743"/>
    <cellStyle name="Comma 5 4 3 2 3 4 3" xfId="33310"/>
    <cellStyle name="Comma 5 4 3 2 3 5" xfId="12296"/>
    <cellStyle name="Comma 5 4 3 2 3 5 2" xfId="24730"/>
    <cellStyle name="Comma 5 4 3 2 3 5 2 2" xfId="49608"/>
    <cellStyle name="Comma 5 4 3 2 3 5 3" xfId="37175"/>
    <cellStyle name="Comma 5 4 3 2 3 6" xfId="7608"/>
    <cellStyle name="Comma 5 4 3 2 3 6 2" xfId="20056"/>
    <cellStyle name="Comma 5 4 3 2 3 6 2 2" xfId="44934"/>
    <cellStyle name="Comma 5 4 3 2 3 6 3" xfId="32501"/>
    <cellStyle name="Comma 5 4 3 2 3 7" xfId="3352"/>
    <cellStyle name="Comma 5 4 3 2 3 7 2" xfId="15858"/>
    <cellStyle name="Comma 5 4 3 2 3 7 2 2" xfId="40736"/>
    <cellStyle name="Comma 5 4 3 2 3 7 3" xfId="28295"/>
    <cellStyle name="Comma 5 4 3 2 3 8" xfId="14481"/>
    <cellStyle name="Comma 5 4 3 2 3 8 2" xfId="39359"/>
    <cellStyle name="Comma 5 4 3 2 3 9" xfId="26918"/>
    <cellStyle name="Comma 5 4 3 2 4" xfId="2372"/>
    <cellStyle name="Comma 5 4 3 2 4 2" xfId="6395"/>
    <cellStyle name="Comma 5 4 3 2 4 2 2" xfId="11410"/>
    <cellStyle name="Comma 5 4 3 2 4 2 2 2" xfId="23853"/>
    <cellStyle name="Comma 5 4 3 2 4 2 2 2 2" xfId="48731"/>
    <cellStyle name="Comma 5 4 3 2 4 2 2 3" xfId="36298"/>
    <cellStyle name="Comma 5 4 3 2 4 2 3" xfId="18846"/>
    <cellStyle name="Comma 5 4 3 2 4 2 3 2" xfId="43724"/>
    <cellStyle name="Comma 5 4 3 2 4 2 4" xfId="31291"/>
    <cellStyle name="Comma 5 4 3 2 4 3" xfId="12864"/>
    <cellStyle name="Comma 5 4 3 2 4 3 2" xfId="25298"/>
    <cellStyle name="Comma 5 4 3 2 4 3 2 2" xfId="50176"/>
    <cellStyle name="Comma 5 4 3 2 4 3 3" xfId="37743"/>
    <cellStyle name="Comma 5 4 3 2 4 4" xfId="9305"/>
    <cellStyle name="Comma 5 4 3 2 4 4 2" xfId="21748"/>
    <cellStyle name="Comma 5 4 3 2 4 4 2 2" xfId="46626"/>
    <cellStyle name="Comma 5 4 3 2 4 4 3" xfId="34193"/>
    <cellStyle name="Comma 5 4 3 2 4 5" xfId="4287"/>
    <cellStyle name="Comma 5 4 3 2 4 5 2" xfId="16741"/>
    <cellStyle name="Comma 5 4 3 2 4 5 2 2" xfId="41619"/>
    <cellStyle name="Comma 5 4 3 2 4 5 3" xfId="29186"/>
    <cellStyle name="Comma 5 4 3 2 4 6" xfId="15049"/>
    <cellStyle name="Comma 5 4 3 2 4 6 2" xfId="39927"/>
    <cellStyle name="Comma 5 4 3 2 4 7" xfId="27486"/>
    <cellStyle name="Comma 5 4 3 2 5" xfId="1206"/>
    <cellStyle name="Comma 5 4 3 2 5 2" xfId="10367"/>
    <cellStyle name="Comma 5 4 3 2 5 2 2" xfId="22810"/>
    <cellStyle name="Comma 5 4 3 2 5 2 2 2" xfId="47688"/>
    <cellStyle name="Comma 5 4 3 2 5 2 3" xfId="35255"/>
    <cellStyle name="Comma 5 4 3 2 5 3" xfId="5351"/>
    <cellStyle name="Comma 5 4 3 2 5 3 2" xfId="17803"/>
    <cellStyle name="Comma 5 4 3 2 5 3 2 2" xfId="42681"/>
    <cellStyle name="Comma 5 4 3 2 5 3 3" xfId="30248"/>
    <cellStyle name="Comma 5 4 3 2 5 4" xfId="14006"/>
    <cellStyle name="Comma 5 4 3 2 5 4 2" xfId="38884"/>
    <cellStyle name="Comma 5 4 3 2 5 5" xfId="26443"/>
    <cellStyle name="Comma 5 4 3 2 6" xfId="7928"/>
    <cellStyle name="Comma 5 4 3 2 6 2" xfId="20374"/>
    <cellStyle name="Comma 5 4 3 2 6 2 2" xfId="45252"/>
    <cellStyle name="Comma 5 4 3 2 6 3" xfId="32819"/>
    <cellStyle name="Comma 5 4 3 2 7" xfId="11821"/>
    <cellStyle name="Comma 5 4 3 2 7 2" xfId="24255"/>
    <cellStyle name="Comma 5 4 3 2 7 2 2" xfId="49133"/>
    <cellStyle name="Comma 5 4 3 2 7 3" xfId="36700"/>
    <cellStyle name="Comma 5 4 3 2 8" xfId="6898"/>
    <cellStyle name="Comma 5 4 3 2 8 2" xfId="19347"/>
    <cellStyle name="Comma 5 4 3 2 8 2 2" xfId="44225"/>
    <cellStyle name="Comma 5 4 3 2 8 3" xfId="31792"/>
    <cellStyle name="Comma 5 4 3 2 9" xfId="2849"/>
    <cellStyle name="Comma 5 4 3 2 9 2" xfId="15367"/>
    <cellStyle name="Comma 5 4 3 2 9 2 2" xfId="40245"/>
    <cellStyle name="Comma 5 4 3 2 9 3" xfId="27804"/>
    <cellStyle name="Comma 5 4 3 3" xfId="712"/>
    <cellStyle name="Comma 5 4 3 3 2" xfId="1332"/>
    <cellStyle name="Comma 5 4 3 3 2 2" xfId="9205"/>
    <cellStyle name="Comma 5 4 3 3 2 2 2" xfId="21648"/>
    <cellStyle name="Comma 5 4 3 3 2 2 2 2" xfId="46526"/>
    <cellStyle name="Comma 5 4 3 3 2 2 3" xfId="34093"/>
    <cellStyle name="Comma 5 4 3 3 2 3" xfId="4187"/>
    <cellStyle name="Comma 5 4 3 3 2 3 2" xfId="16641"/>
    <cellStyle name="Comma 5 4 3 3 2 3 2 2" xfId="41519"/>
    <cellStyle name="Comma 5 4 3 3 2 3 3" xfId="29086"/>
    <cellStyle name="Comma 5 4 3 3 2 4" xfId="14132"/>
    <cellStyle name="Comma 5 4 3 3 2 4 2" xfId="39010"/>
    <cellStyle name="Comma 5 4 3 3 2 5" xfId="26569"/>
    <cellStyle name="Comma 5 4 3 3 3" xfId="5477"/>
    <cellStyle name="Comma 5 4 3 3 3 2" xfId="10493"/>
    <cellStyle name="Comma 5 4 3 3 3 2 2" xfId="22936"/>
    <cellStyle name="Comma 5 4 3 3 3 2 2 2" xfId="47814"/>
    <cellStyle name="Comma 5 4 3 3 3 2 3" xfId="35381"/>
    <cellStyle name="Comma 5 4 3 3 3 3" xfId="17929"/>
    <cellStyle name="Comma 5 4 3 3 3 3 2" xfId="42807"/>
    <cellStyle name="Comma 5 4 3 3 3 4" xfId="30374"/>
    <cellStyle name="Comma 5 4 3 3 4" xfId="8321"/>
    <cellStyle name="Comma 5 4 3 3 4 2" xfId="20765"/>
    <cellStyle name="Comma 5 4 3 3 4 2 2" xfId="45643"/>
    <cellStyle name="Comma 5 4 3 3 4 3" xfId="33210"/>
    <cellStyle name="Comma 5 4 3 3 5" xfId="11947"/>
    <cellStyle name="Comma 5 4 3 3 5 2" xfId="24381"/>
    <cellStyle name="Comma 5 4 3 3 5 2 2" xfId="49259"/>
    <cellStyle name="Comma 5 4 3 3 5 3" xfId="36826"/>
    <cellStyle name="Comma 5 4 3 3 6" xfId="6798"/>
    <cellStyle name="Comma 5 4 3 3 6 2" xfId="19247"/>
    <cellStyle name="Comma 5 4 3 3 6 2 2" xfId="44125"/>
    <cellStyle name="Comma 5 4 3 3 6 3" xfId="31692"/>
    <cellStyle name="Comma 5 4 3 3 7" xfId="3252"/>
    <cellStyle name="Comma 5 4 3 3 7 2" xfId="15758"/>
    <cellStyle name="Comma 5 4 3 3 7 2 2" xfId="40636"/>
    <cellStyle name="Comma 5 4 3 3 7 3" xfId="28195"/>
    <cellStyle name="Comma 5 4 3 3 8" xfId="13515"/>
    <cellStyle name="Comma 5 4 3 3 8 2" xfId="38393"/>
    <cellStyle name="Comma 5 4 3 3 9" xfId="25952"/>
    <cellStyle name="Comma 5 4 3 4" xfId="1680"/>
    <cellStyle name="Comma 5 4 3 4 2" xfId="4418"/>
    <cellStyle name="Comma 5 4 3 4 2 2" xfId="9436"/>
    <cellStyle name="Comma 5 4 3 4 2 2 2" xfId="21879"/>
    <cellStyle name="Comma 5 4 3 4 2 2 2 2" xfId="46757"/>
    <cellStyle name="Comma 5 4 3 4 2 2 3" xfId="34324"/>
    <cellStyle name="Comma 5 4 3 4 2 3" xfId="16872"/>
    <cellStyle name="Comma 5 4 3 4 2 3 2" xfId="41750"/>
    <cellStyle name="Comma 5 4 3 4 2 4" xfId="29317"/>
    <cellStyle name="Comma 5 4 3 4 3" xfId="5826"/>
    <cellStyle name="Comma 5 4 3 4 3 2" xfId="10841"/>
    <cellStyle name="Comma 5 4 3 4 3 2 2" xfId="23284"/>
    <cellStyle name="Comma 5 4 3 4 3 2 2 2" xfId="48162"/>
    <cellStyle name="Comma 5 4 3 4 3 2 3" xfId="35729"/>
    <cellStyle name="Comma 5 4 3 4 3 3" xfId="18277"/>
    <cellStyle name="Comma 5 4 3 4 3 3 2" xfId="43155"/>
    <cellStyle name="Comma 5 4 3 4 3 4" xfId="30722"/>
    <cellStyle name="Comma 5 4 3 4 4" xfId="8552"/>
    <cellStyle name="Comma 5 4 3 4 4 2" xfId="20996"/>
    <cellStyle name="Comma 5 4 3 4 4 2 2" xfId="45874"/>
    <cellStyle name="Comma 5 4 3 4 4 3" xfId="33441"/>
    <cellStyle name="Comma 5 4 3 4 5" xfId="12295"/>
    <cellStyle name="Comma 5 4 3 4 5 2" xfId="24729"/>
    <cellStyle name="Comma 5 4 3 4 5 2 2" xfId="49607"/>
    <cellStyle name="Comma 5 4 3 4 5 3" xfId="37174"/>
    <cellStyle name="Comma 5 4 3 4 6" xfId="7029"/>
    <cellStyle name="Comma 5 4 3 4 6 2" xfId="19478"/>
    <cellStyle name="Comma 5 4 3 4 6 2 2" xfId="44356"/>
    <cellStyle name="Comma 5 4 3 4 6 3" xfId="31923"/>
    <cellStyle name="Comma 5 4 3 4 7" xfId="3483"/>
    <cellStyle name="Comma 5 4 3 4 7 2" xfId="15989"/>
    <cellStyle name="Comma 5 4 3 4 7 2 2" xfId="40867"/>
    <cellStyle name="Comma 5 4 3 4 7 3" xfId="28426"/>
    <cellStyle name="Comma 5 4 3 4 8" xfId="14480"/>
    <cellStyle name="Comma 5 4 3 4 8 2" xfId="39358"/>
    <cellStyle name="Comma 5 4 3 4 9" xfId="26917"/>
    <cellStyle name="Comma 5 4 3 5" xfId="2270"/>
    <cellStyle name="Comma 5 4 3 5 2" xfId="4897"/>
    <cellStyle name="Comma 5 4 3 5 2 2" xfId="9914"/>
    <cellStyle name="Comma 5 4 3 5 2 2 2" xfId="22357"/>
    <cellStyle name="Comma 5 4 3 5 2 2 2 2" xfId="47235"/>
    <cellStyle name="Comma 5 4 3 5 2 2 3" xfId="34802"/>
    <cellStyle name="Comma 5 4 3 5 2 3" xfId="17350"/>
    <cellStyle name="Comma 5 4 3 5 2 3 2" xfId="42228"/>
    <cellStyle name="Comma 5 4 3 5 2 4" xfId="29795"/>
    <cellStyle name="Comma 5 4 3 5 3" xfId="6295"/>
    <cellStyle name="Comma 5 4 3 5 3 2" xfId="11310"/>
    <cellStyle name="Comma 5 4 3 5 3 2 2" xfId="23753"/>
    <cellStyle name="Comma 5 4 3 5 3 2 2 2" xfId="48631"/>
    <cellStyle name="Comma 5 4 3 5 3 2 3" xfId="36198"/>
    <cellStyle name="Comma 5 4 3 5 3 3" xfId="18746"/>
    <cellStyle name="Comma 5 4 3 5 3 3 2" xfId="43624"/>
    <cellStyle name="Comma 5 4 3 5 3 4" xfId="31191"/>
    <cellStyle name="Comma 5 4 3 5 4" xfId="8102"/>
    <cellStyle name="Comma 5 4 3 5 4 2" xfId="20548"/>
    <cellStyle name="Comma 5 4 3 5 4 2 2" xfId="45426"/>
    <cellStyle name="Comma 5 4 3 5 4 3" xfId="32993"/>
    <cellStyle name="Comma 5 4 3 5 5" xfId="12764"/>
    <cellStyle name="Comma 5 4 3 5 5 2" xfId="25198"/>
    <cellStyle name="Comma 5 4 3 5 5 2 2" xfId="50076"/>
    <cellStyle name="Comma 5 4 3 5 5 3" xfId="37643"/>
    <cellStyle name="Comma 5 4 3 5 6" xfId="7508"/>
    <cellStyle name="Comma 5 4 3 5 6 2" xfId="19956"/>
    <cellStyle name="Comma 5 4 3 5 6 2 2" xfId="44834"/>
    <cellStyle name="Comma 5 4 3 5 6 3" xfId="32401"/>
    <cellStyle name="Comma 5 4 3 5 7" xfId="3032"/>
    <cellStyle name="Comma 5 4 3 5 7 2" xfId="15541"/>
    <cellStyle name="Comma 5 4 3 5 7 2 2" xfId="40419"/>
    <cellStyle name="Comma 5 4 3 5 7 3" xfId="27978"/>
    <cellStyle name="Comma 5 4 3 5 8" xfId="14949"/>
    <cellStyle name="Comma 5 4 3 5 8 2" xfId="39827"/>
    <cellStyle name="Comma 5 4 3 5 9" xfId="27386"/>
    <cellStyle name="Comma 5 4 3 6" xfId="1106"/>
    <cellStyle name="Comma 5 4 3 6 2" xfId="8988"/>
    <cellStyle name="Comma 5 4 3 6 2 2" xfId="21431"/>
    <cellStyle name="Comma 5 4 3 6 2 2 2" xfId="46309"/>
    <cellStyle name="Comma 5 4 3 6 2 3" xfId="33876"/>
    <cellStyle name="Comma 5 4 3 6 3" xfId="3970"/>
    <cellStyle name="Comma 5 4 3 6 3 2" xfId="16424"/>
    <cellStyle name="Comma 5 4 3 6 3 2 2" xfId="41302"/>
    <cellStyle name="Comma 5 4 3 6 3 3" xfId="28869"/>
    <cellStyle name="Comma 5 4 3 6 4" xfId="13906"/>
    <cellStyle name="Comma 5 4 3 6 4 2" xfId="38784"/>
    <cellStyle name="Comma 5 4 3 6 5" xfId="26343"/>
    <cellStyle name="Comma 5 4 3 7" xfId="5251"/>
    <cellStyle name="Comma 5 4 3 7 2" xfId="10267"/>
    <cellStyle name="Comma 5 4 3 7 2 2" xfId="22710"/>
    <cellStyle name="Comma 5 4 3 7 2 2 2" xfId="47588"/>
    <cellStyle name="Comma 5 4 3 7 2 3" xfId="35155"/>
    <cellStyle name="Comma 5 4 3 7 3" xfId="17703"/>
    <cellStyle name="Comma 5 4 3 7 3 2" xfId="42581"/>
    <cellStyle name="Comma 5 4 3 7 4" xfId="30148"/>
    <cellStyle name="Comma 5 4 3 8" xfId="7828"/>
    <cellStyle name="Comma 5 4 3 8 2" xfId="20274"/>
    <cellStyle name="Comma 5 4 3 8 2 2" xfId="45152"/>
    <cellStyle name="Comma 5 4 3 8 3" xfId="32719"/>
    <cellStyle name="Comma 5 4 3 9" xfId="11721"/>
    <cellStyle name="Comma 5 4 3 9 2" xfId="24155"/>
    <cellStyle name="Comma 5 4 3 9 2 2" xfId="49033"/>
    <cellStyle name="Comma 5 4 3 9 3" xfId="36600"/>
    <cellStyle name="Comma 5 4 4" xfId="271"/>
    <cellStyle name="Comma 5 4 4 10" xfId="6611"/>
    <cellStyle name="Comma 5 4 4 10 2" xfId="19060"/>
    <cellStyle name="Comma 5 4 4 10 2 2" xfId="43938"/>
    <cellStyle name="Comma 5 4 4 10 3" xfId="31505"/>
    <cellStyle name="Comma 5 4 4 11" xfId="2674"/>
    <cellStyle name="Comma 5 4 4 11 2" xfId="15192"/>
    <cellStyle name="Comma 5 4 4 11 2 2" xfId="40070"/>
    <cellStyle name="Comma 5 4 4 11 3" xfId="27629"/>
    <cellStyle name="Comma 5 4 4 12" xfId="13093"/>
    <cellStyle name="Comma 5 4 4 12 2" xfId="37971"/>
    <cellStyle name="Comma 5 4 4 13" xfId="25530"/>
    <cellStyle name="Comma 5 4 4 2" xfId="485"/>
    <cellStyle name="Comma 5 4 4 2 10" xfId="13298"/>
    <cellStyle name="Comma 5 4 4 2 10 2" xfId="38176"/>
    <cellStyle name="Comma 5 4 4 2 11" xfId="25735"/>
    <cellStyle name="Comma 5 4 4 2 2" xfId="844"/>
    <cellStyle name="Comma 5 4 4 2 2 2" xfId="1335"/>
    <cellStyle name="Comma 5 4 4 2 2 2 2" xfId="9439"/>
    <cellStyle name="Comma 5 4 4 2 2 2 2 2" xfId="21882"/>
    <cellStyle name="Comma 5 4 4 2 2 2 2 2 2" xfId="46760"/>
    <cellStyle name="Comma 5 4 4 2 2 2 2 3" xfId="34327"/>
    <cellStyle name="Comma 5 4 4 2 2 2 3" xfId="4421"/>
    <cellStyle name="Comma 5 4 4 2 2 2 3 2" xfId="16875"/>
    <cellStyle name="Comma 5 4 4 2 2 2 3 2 2" xfId="41753"/>
    <cellStyle name="Comma 5 4 4 2 2 2 3 3" xfId="29320"/>
    <cellStyle name="Comma 5 4 4 2 2 2 4" xfId="14135"/>
    <cellStyle name="Comma 5 4 4 2 2 2 4 2" xfId="39013"/>
    <cellStyle name="Comma 5 4 4 2 2 2 5" xfId="26572"/>
    <cellStyle name="Comma 5 4 4 2 2 3" xfId="5480"/>
    <cellStyle name="Comma 5 4 4 2 2 3 2" xfId="10496"/>
    <cellStyle name="Comma 5 4 4 2 2 3 2 2" xfId="22939"/>
    <cellStyle name="Comma 5 4 4 2 2 3 2 2 2" xfId="47817"/>
    <cellStyle name="Comma 5 4 4 2 2 3 2 3" xfId="35384"/>
    <cellStyle name="Comma 5 4 4 2 2 3 3" xfId="17932"/>
    <cellStyle name="Comma 5 4 4 2 2 3 3 2" xfId="42810"/>
    <cellStyle name="Comma 5 4 4 2 2 3 4" xfId="30377"/>
    <cellStyle name="Comma 5 4 4 2 2 4" xfId="8555"/>
    <cellStyle name="Comma 5 4 4 2 2 4 2" xfId="20999"/>
    <cellStyle name="Comma 5 4 4 2 2 4 2 2" xfId="45877"/>
    <cellStyle name="Comma 5 4 4 2 2 4 3" xfId="33444"/>
    <cellStyle name="Comma 5 4 4 2 2 5" xfId="11950"/>
    <cellStyle name="Comma 5 4 4 2 2 5 2" xfId="24384"/>
    <cellStyle name="Comma 5 4 4 2 2 5 2 2" xfId="49262"/>
    <cellStyle name="Comma 5 4 4 2 2 5 3" xfId="36829"/>
    <cellStyle name="Comma 5 4 4 2 2 6" xfId="7032"/>
    <cellStyle name="Comma 5 4 4 2 2 6 2" xfId="19481"/>
    <cellStyle name="Comma 5 4 4 2 2 6 2 2" xfId="44359"/>
    <cellStyle name="Comma 5 4 4 2 2 6 3" xfId="31926"/>
    <cellStyle name="Comma 5 4 4 2 2 7" xfId="3486"/>
    <cellStyle name="Comma 5 4 4 2 2 7 2" xfId="15992"/>
    <cellStyle name="Comma 5 4 4 2 2 7 2 2" xfId="40870"/>
    <cellStyle name="Comma 5 4 4 2 2 7 3" xfId="28429"/>
    <cellStyle name="Comma 5 4 4 2 2 8" xfId="13645"/>
    <cellStyle name="Comma 5 4 4 2 2 8 2" xfId="38523"/>
    <cellStyle name="Comma 5 4 4 2 2 9" xfId="26082"/>
    <cellStyle name="Comma 5 4 4 2 3" xfId="1683"/>
    <cellStyle name="Comma 5 4 4 2 3 2" xfId="5027"/>
    <cellStyle name="Comma 5 4 4 2 3 2 2" xfId="10044"/>
    <cellStyle name="Comma 5 4 4 2 3 2 2 2" xfId="22487"/>
    <cellStyle name="Comma 5 4 4 2 3 2 2 2 2" xfId="47365"/>
    <cellStyle name="Comma 5 4 4 2 3 2 2 3" xfId="34932"/>
    <cellStyle name="Comma 5 4 4 2 3 2 3" xfId="17480"/>
    <cellStyle name="Comma 5 4 4 2 3 2 3 2" xfId="42358"/>
    <cellStyle name="Comma 5 4 4 2 3 2 4" xfId="29925"/>
    <cellStyle name="Comma 5 4 4 2 3 3" xfId="5829"/>
    <cellStyle name="Comma 5 4 4 2 3 3 2" xfId="10844"/>
    <cellStyle name="Comma 5 4 4 2 3 3 2 2" xfId="23287"/>
    <cellStyle name="Comma 5 4 4 2 3 3 2 2 2" xfId="48165"/>
    <cellStyle name="Comma 5 4 4 2 3 3 2 3" xfId="35732"/>
    <cellStyle name="Comma 5 4 4 2 3 3 3" xfId="18280"/>
    <cellStyle name="Comma 5 4 4 2 3 3 3 2" xfId="43158"/>
    <cellStyle name="Comma 5 4 4 2 3 3 4" xfId="30725"/>
    <cellStyle name="Comma 5 4 4 2 3 4" xfId="8451"/>
    <cellStyle name="Comma 5 4 4 2 3 4 2" xfId="20895"/>
    <cellStyle name="Comma 5 4 4 2 3 4 2 2" xfId="45773"/>
    <cellStyle name="Comma 5 4 4 2 3 4 3" xfId="33340"/>
    <cellStyle name="Comma 5 4 4 2 3 5" xfId="12298"/>
    <cellStyle name="Comma 5 4 4 2 3 5 2" xfId="24732"/>
    <cellStyle name="Comma 5 4 4 2 3 5 2 2" xfId="49610"/>
    <cellStyle name="Comma 5 4 4 2 3 5 3" xfId="37177"/>
    <cellStyle name="Comma 5 4 4 2 3 6" xfId="7638"/>
    <cellStyle name="Comma 5 4 4 2 3 6 2" xfId="20086"/>
    <cellStyle name="Comma 5 4 4 2 3 6 2 2" xfId="44964"/>
    <cellStyle name="Comma 5 4 4 2 3 6 3" xfId="32531"/>
    <cellStyle name="Comma 5 4 4 2 3 7" xfId="3382"/>
    <cellStyle name="Comma 5 4 4 2 3 7 2" xfId="15888"/>
    <cellStyle name="Comma 5 4 4 2 3 7 2 2" xfId="40766"/>
    <cellStyle name="Comma 5 4 4 2 3 7 3" xfId="28325"/>
    <cellStyle name="Comma 5 4 4 2 3 8" xfId="14483"/>
    <cellStyle name="Comma 5 4 4 2 3 8 2" xfId="39361"/>
    <cellStyle name="Comma 5 4 4 2 3 9" xfId="26920"/>
    <cellStyle name="Comma 5 4 4 2 4" xfId="2403"/>
    <cellStyle name="Comma 5 4 4 2 4 2" xfId="6425"/>
    <cellStyle name="Comma 5 4 4 2 4 2 2" xfId="11440"/>
    <cellStyle name="Comma 5 4 4 2 4 2 2 2" xfId="23883"/>
    <cellStyle name="Comma 5 4 4 2 4 2 2 2 2" xfId="48761"/>
    <cellStyle name="Comma 5 4 4 2 4 2 2 3" xfId="36328"/>
    <cellStyle name="Comma 5 4 4 2 4 2 3" xfId="18876"/>
    <cellStyle name="Comma 5 4 4 2 4 2 3 2" xfId="43754"/>
    <cellStyle name="Comma 5 4 4 2 4 2 4" xfId="31321"/>
    <cellStyle name="Comma 5 4 4 2 4 3" xfId="12894"/>
    <cellStyle name="Comma 5 4 4 2 4 3 2" xfId="25328"/>
    <cellStyle name="Comma 5 4 4 2 4 3 2 2" xfId="50206"/>
    <cellStyle name="Comma 5 4 4 2 4 3 3" xfId="37773"/>
    <cellStyle name="Comma 5 4 4 2 4 4" xfId="9335"/>
    <cellStyle name="Comma 5 4 4 2 4 4 2" xfId="21778"/>
    <cellStyle name="Comma 5 4 4 2 4 4 2 2" xfId="46656"/>
    <cellStyle name="Comma 5 4 4 2 4 4 3" xfId="34223"/>
    <cellStyle name="Comma 5 4 4 2 4 5" xfId="4317"/>
    <cellStyle name="Comma 5 4 4 2 4 5 2" xfId="16771"/>
    <cellStyle name="Comma 5 4 4 2 4 5 2 2" xfId="41649"/>
    <cellStyle name="Comma 5 4 4 2 4 5 3" xfId="29216"/>
    <cellStyle name="Comma 5 4 4 2 4 6" xfId="15079"/>
    <cellStyle name="Comma 5 4 4 2 4 6 2" xfId="39957"/>
    <cellStyle name="Comma 5 4 4 2 4 7" xfId="27516"/>
    <cellStyle name="Comma 5 4 4 2 5" xfId="1236"/>
    <cellStyle name="Comma 5 4 4 2 5 2" xfId="10397"/>
    <cellStyle name="Comma 5 4 4 2 5 2 2" xfId="22840"/>
    <cellStyle name="Comma 5 4 4 2 5 2 2 2" xfId="47718"/>
    <cellStyle name="Comma 5 4 4 2 5 2 3" xfId="35285"/>
    <cellStyle name="Comma 5 4 4 2 5 3" xfId="5381"/>
    <cellStyle name="Comma 5 4 4 2 5 3 2" xfId="17833"/>
    <cellStyle name="Comma 5 4 4 2 5 3 2 2" xfId="42711"/>
    <cellStyle name="Comma 5 4 4 2 5 3 3" xfId="30278"/>
    <cellStyle name="Comma 5 4 4 2 5 4" xfId="14036"/>
    <cellStyle name="Comma 5 4 4 2 5 4 2" xfId="38914"/>
    <cellStyle name="Comma 5 4 4 2 5 5" xfId="26473"/>
    <cellStyle name="Comma 5 4 4 2 6" xfId="7958"/>
    <cellStyle name="Comma 5 4 4 2 6 2" xfId="20404"/>
    <cellStyle name="Comma 5 4 4 2 6 2 2" xfId="45282"/>
    <cellStyle name="Comma 5 4 4 2 6 3" xfId="32849"/>
    <cellStyle name="Comma 5 4 4 2 7" xfId="11851"/>
    <cellStyle name="Comma 5 4 4 2 7 2" xfId="24285"/>
    <cellStyle name="Comma 5 4 4 2 7 2 2" xfId="49163"/>
    <cellStyle name="Comma 5 4 4 2 7 3" xfId="36730"/>
    <cellStyle name="Comma 5 4 4 2 8" xfId="6928"/>
    <cellStyle name="Comma 5 4 4 2 8 2" xfId="19377"/>
    <cellStyle name="Comma 5 4 4 2 8 2 2" xfId="44255"/>
    <cellStyle name="Comma 5 4 4 2 8 3" xfId="31822"/>
    <cellStyle name="Comma 5 4 4 2 9" xfId="2879"/>
    <cellStyle name="Comma 5 4 4 2 9 2" xfId="15397"/>
    <cellStyle name="Comma 5 4 4 2 9 2 2" xfId="40275"/>
    <cellStyle name="Comma 5 4 4 2 9 3" xfId="27834"/>
    <cellStyle name="Comma 5 4 4 3" xfId="633"/>
    <cellStyle name="Comma 5 4 4 3 2" xfId="1334"/>
    <cellStyle name="Comma 5 4 4 3 2 2" xfId="9130"/>
    <cellStyle name="Comma 5 4 4 3 2 2 2" xfId="21573"/>
    <cellStyle name="Comma 5 4 4 3 2 2 2 2" xfId="46451"/>
    <cellStyle name="Comma 5 4 4 3 2 2 3" xfId="34018"/>
    <cellStyle name="Comma 5 4 4 3 2 3" xfId="4112"/>
    <cellStyle name="Comma 5 4 4 3 2 3 2" xfId="16566"/>
    <cellStyle name="Comma 5 4 4 3 2 3 2 2" xfId="41444"/>
    <cellStyle name="Comma 5 4 4 3 2 3 3" xfId="29011"/>
    <cellStyle name="Comma 5 4 4 3 2 4" xfId="14134"/>
    <cellStyle name="Comma 5 4 4 3 2 4 2" xfId="39012"/>
    <cellStyle name="Comma 5 4 4 3 2 5" xfId="26571"/>
    <cellStyle name="Comma 5 4 4 3 3" xfId="5479"/>
    <cellStyle name="Comma 5 4 4 3 3 2" xfId="10495"/>
    <cellStyle name="Comma 5 4 4 3 3 2 2" xfId="22938"/>
    <cellStyle name="Comma 5 4 4 3 3 2 2 2" xfId="47816"/>
    <cellStyle name="Comma 5 4 4 3 3 2 3" xfId="35383"/>
    <cellStyle name="Comma 5 4 4 3 3 3" xfId="17931"/>
    <cellStyle name="Comma 5 4 4 3 3 3 2" xfId="42809"/>
    <cellStyle name="Comma 5 4 4 3 3 4" xfId="30376"/>
    <cellStyle name="Comma 5 4 4 3 4" xfId="8246"/>
    <cellStyle name="Comma 5 4 4 3 4 2" xfId="20690"/>
    <cellStyle name="Comma 5 4 4 3 4 2 2" xfId="45568"/>
    <cellStyle name="Comma 5 4 4 3 4 3" xfId="33135"/>
    <cellStyle name="Comma 5 4 4 3 5" xfId="11949"/>
    <cellStyle name="Comma 5 4 4 3 5 2" xfId="24383"/>
    <cellStyle name="Comma 5 4 4 3 5 2 2" xfId="49261"/>
    <cellStyle name="Comma 5 4 4 3 5 3" xfId="36828"/>
    <cellStyle name="Comma 5 4 4 3 6" xfId="6723"/>
    <cellStyle name="Comma 5 4 4 3 6 2" xfId="19172"/>
    <cellStyle name="Comma 5 4 4 3 6 2 2" xfId="44050"/>
    <cellStyle name="Comma 5 4 4 3 6 3" xfId="31617"/>
    <cellStyle name="Comma 5 4 4 3 7" xfId="3177"/>
    <cellStyle name="Comma 5 4 4 3 7 2" xfId="15683"/>
    <cellStyle name="Comma 5 4 4 3 7 2 2" xfId="40561"/>
    <cellStyle name="Comma 5 4 4 3 7 3" xfId="28120"/>
    <cellStyle name="Comma 5 4 4 3 8" xfId="13440"/>
    <cellStyle name="Comma 5 4 4 3 8 2" xfId="38318"/>
    <cellStyle name="Comma 5 4 4 3 9" xfId="25877"/>
    <cellStyle name="Comma 5 4 4 4" xfId="1682"/>
    <cellStyle name="Comma 5 4 4 4 2" xfId="4420"/>
    <cellStyle name="Comma 5 4 4 4 2 2" xfId="9438"/>
    <cellStyle name="Comma 5 4 4 4 2 2 2" xfId="21881"/>
    <cellStyle name="Comma 5 4 4 4 2 2 2 2" xfId="46759"/>
    <cellStyle name="Comma 5 4 4 4 2 2 3" xfId="34326"/>
    <cellStyle name="Comma 5 4 4 4 2 3" xfId="16874"/>
    <cellStyle name="Comma 5 4 4 4 2 3 2" xfId="41752"/>
    <cellStyle name="Comma 5 4 4 4 2 4" xfId="29319"/>
    <cellStyle name="Comma 5 4 4 4 3" xfId="5828"/>
    <cellStyle name="Comma 5 4 4 4 3 2" xfId="10843"/>
    <cellStyle name="Comma 5 4 4 4 3 2 2" xfId="23286"/>
    <cellStyle name="Comma 5 4 4 4 3 2 2 2" xfId="48164"/>
    <cellStyle name="Comma 5 4 4 4 3 2 3" xfId="35731"/>
    <cellStyle name="Comma 5 4 4 4 3 3" xfId="18279"/>
    <cellStyle name="Comma 5 4 4 4 3 3 2" xfId="43157"/>
    <cellStyle name="Comma 5 4 4 4 3 4" xfId="30724"/>
    <cellStyle name="Comma 5 4 4 4 4" xfId="8554"/>
    <cellStyle name="Comma 5 4 4 4 4 2" xfId="20998"/>
    <cellStyle name="Comma 5 4 4 4 4 2 2" xfId="45876"/>
    <cellStyle name="Comma 5 4 4 4 4 3" xfId="33443"/>
    <cellStyle name="Comma 5 4 4 4 5" xfId="12297"/>
    <cellStyle name="Comma 5 4 4 4 5 2" xfId="24731"/>
    <cellStyle name="Comma 5 4 4 4 5 2 2" xfId="49609"/>
    <cellStyle name="Comma 5 4 4 4 5 3" xfId="37176"/>
    <cellStyle name="Comma 5 4 4 4 6" xfId="7031"/>
    <cellStyle name="Comma 5 4 4 4 6 2" xfId="19480"/>
    <cellStyle name="Comma 5 4 4 4 6 2 2" xfId="44358"/>
    <cellStyle name="Comma 5 4 4 4 6 3" xfId="31925"/>
    <cellStyle name="Comma 5 4 4 4 7" xfId="3485"/>
    <cellStyle name="Comma 5 4 4 4 7 2" xfId="15991"/>
    <cellStyle name="Comma 5 4 4 4 7 2 2" xfId="40869"/>
    <cellStyle name="Comma 5 4 4 4 7 3" xfId="28428"/>
    <cellStyle name="Comma 5 4 4 4 8" xfId="14482"/>
    <cellStyle name="Comma 5 4 4 4 8 2" xfId="39360"/>
    <cellStyle name="Comma 5 4 4 4 9" xfId="26919"/>
    <cellStyle name="Comma 5 4 4 5" xfId="2189"/>
    <cellStyle name="Comma 5 4 4 5 2" xfId="4822"/>
    <cellStyle name="Comma 5 4 4 5 2 2" xfId="9839"/>
    <cellStyle name="Comma 5 4 4 5 2 2 2" xfId="22282"/>
    <cellStyle name="Comma 5 4 4 5 2 2 2 2" xfId="47160"/>
    <cellStyle name="Comma 5 4 4 5 2 2 3" xfId="34727"/>
    <cellStyle name="Comma 5 4 4 5 2 3" xfId="17275"/>
    <cellStyle name="Comma 5 4 4 5 2 3 2" xfId="42153"/>
    <cellStyle name="Comma 5 4 4 5 2 4" xfId="29720"/>
    <cellStyle name="Comma 5 4 4 5 3" xfId="6220"/>
    <cellStyle name="Comma 5 4 4 5 3 2" xfId="11235"/>
    <cellStyle name="Comma 5 4 4 5 3 2 2" xfId="23678"/>
    <cellStyle name="Comma 5 4 4 5 3 2 2 2" xfId="48556"/>
    <cellStyle name="Comma 5 4 4 5 3 2 3" xfId="36123"/>
    <cellStyle name="Comma 5 4 4 5 3 3" xfId="18671"/>
    <cellStyle name="Comma 5 4 4 5 3 3 2" xfId="43549"/>
    <cellStyle name="Comma 5 4 4 5 3 4" xfId="31116"/>
    <cellStyle name="Comma 5 4 4 5 4" xfId="8132"/>
    <cellStyle name="Comma 5 4 4 5 4 2" xfId="20578"/>
    <cellStyle name="Comma 5 4 4 5 4 2 2" xfId="45456"/>
    <cellStyle name="Comma 5 4 4 5 4 3" xfId="33023"/>
    <cellStyle name="Comma 5 4 4 5 5" xfId="12689"/>
    <cellStyle name="Comma 5 4 4 5 5 2" xfId="25123"/>
    <cellStyle name="Comma 5 4 4 5 5 2 2" xfId="50001"/>
    <cellStyle name="Comma 5 4 4 5 5 3" xfId="37568"/>
    <cellStyle name="Comma 5 4 4 5 6" xfId="7433"/>
    <cellStyle name="Comma 5 4 4 5 6 2" xfId="19881"/>
    <cellStyle name="Comma 5 4 4 5 6 2 2" xfId="44759"/>
    <cellStyle name="Comma 5 4 4 5 6 3" xfId="32326"/>
    <cellStyle name="Comma 5 4 4 5 7" xfId="3062"/>
    <cellStyle name="Comma 5 4 4 5 7 2" xfId="15571"/>
    <cellStyle name="Comma 5 4 4 5 7 2 2" xfId="40449"/>
    <cellStyle name="Comma 5 4 4 5 7 3" xfId="28008"/>
    <cellStyle name="Comma 5 4 4 5 8" xfId="14874"/>
    <cellStyle name="Comma 5 4 4 5 8 2" xfId="39752"/>
    <cellStyle name="Comma 5 4 4 5 9" xfId="27311"/>
    <cellStyle name="Comma 5 4 4 6" xfId="1031"/>
    <cellStyle name="Comma 5 4 4 6 2" xfId="9018"/>
    <cellStyle name="Comma 5 4 4 6 2 2" xfId="21461"/>
    <cellStyle name="Comma 5 4 4 6 2 2 2" xfId="46339"/>
    <cellStyle name="Comma 5 4 4 6 2 3" xfId="33906"/>
    <cellStyle name="Comma 5 4 4 6 3" xfId="4000"/>
    <cellStyle name="Comma 5 4 4 6 3 2" xfId="16454"/>
    <cellStyle name="Comma 5 4 4 6 3 2 2" xfId="41332"/>
    <cellStyle name="Comma 5 4 4 6 3 3" xfId="28899"/>
    <cellStyle name="Comma 5 4 4 6 4" xfId="13831"/>
    <cellStyle name="Comma 5 4 4 6 4 2" xfId="38709"/>
    <cellStyle name="Comma 5 4 4 6 5" xfId="26268"/>
    <cellStyle name="Comma 5 4 4 7" xfId="5176"/>
    <cellStyle name="Comma 5 4 4 7 2" xfId="10192"/>
    <cellStyle name="Comma 5 4 4 7 2 2" xfId="22635"/>
    <cellStyle name="Comma 5 4 4 7 2 2 2" xfId="47513"/>
    <cellStyle name="Comma 5 4 4 7 2 3" xfId="35080"/>
    <cellStyle name="Comma 5 4 4 7 3" xfId="17628"/>
    <cellStyle name="Comma 5 4 4 7 3 2" xfId="42506"/>
    <cellStyle name="Comma 5 4 4 7 4" xfId="30073"/>
    <cellStyle name="Comma 5 4 4 8" xfId="7753"/>
    <cellStyle name="Comma 5 4 4 8 2" xfId="20199"/>
    <cellStyle name="Comma 5 4 4 8 2 2" xfId="45077"/>
    <cellStyle name="Comma 5 4 4 8 3" xfId="32644"/>
    <cellStyle name="Comma 5 4 4 9" xfId="11646"/>
    <cellStyle name="Comma 5 4 4 9 2" xfId="24080"/>
    <cellStyle name="Comma 5 4 4 9 2 2" xfId="48958"/>
    <cellStyle name="Comma 5 4 4 9 3" xfId="36525"/>
    <cellStyle name="Comma 5 4 5" xfId="377"/>
    <cellStyle name="Comma 5 4 5 10" xfId="13193"/>
    <cellStyle name="Comma 5 4 5 10 2" xfId="38071"/>
    <cellStyle name="Comma 5 4 5 11" xfId="25630"/>
    <cellStyle name="Comma 5 4 5 2" xfId="737"/>
    <cellStyle name="Comma 5 4 5 2 2" xfId="1336"/>
    <cellStyle name="Comma 5 4 5 2 2 2" xfId="9440"/>
    <cellStyle name="Comma 5 4 5 2 2 2 2" xfId="21883"/>
    <cellStyle name="Comma 5 4 5 2 2 2 2 2" xfId="46761"/>
    <cellStyle name="Comma 5 4 5 2 2 2 3" xfId="34328"/>
    <cellStyle name="Comma 5 4 5 2 2 3" xfId="4422"/>
    <cellStyle name="Comma 5 4 5 2 2 3 2" xfId="16876"/>
    <cellStyle name="Comma 5 4 5 2 2 3 2 2" xfId="41754"/>
    <cellStyle name="Comma 5 4 5 2 2 3 3" xfId="29321"/>
    <cellStyle name="Comma 5 4 5 2 2 4" xfId="14136"/>
    <cellStyle name="Comma 5 4 5 2 2 4 2" xfId="39014"/>
    <cellStyle name="Comma 5 4 5 2 2 5" xfId="26573"/>
    <cellStyle name="Comma 5 4 5 2 3" xfId="5481"/>
    <cellStyle name="Comma 5 4 5 2 3 2" xfId="10497"/>
    <cellStyle name="Comma 5 4 5 2 3 2 2" xfId="22940"/>
    <cellStyle name="Comma 5 4 5 2 3 2 2 2" xfId="47818"/>
    <cellStyle name="Comma 5 4 5 2 3 2 3" xfId="35385"/>
    <cellStyle name="Comma 5 4 5 2 3 3" xfId="17933"/>
    <cellStyle name="Comma 5 4 5 2 3 3 2" xfId="42811"/>
    <cellStyle name="Comma 5 4 5 2 3 4" xfId="30378"/>
    <cellStyle name="Comma 5 4 5 2 4" xfId="8556"/>
    <cellStyle name="Comma 5 4 5 2 4 2" xfId="21000"/>
    <cellStyle name="Comma 5 4 5 2 4 2 2" xfId="45878"/>
    <cellStyle name="Comma 5 4 5 2 4 3" xfId="33445"/>
    <cellStyle name="Comma 5 4 5 2 5" xfId="11951"/>
    <cellStyle name="Comma 5 4 5 2 5 2" xfId="24385"/>
    <cellStyle name="Comma 5 4 5 2 5 2 2" xfId="49263"/>
    <cellStyle name="Comma 5 4 5 2 5 3" xfId="36830"/>
    <cellStyle name="Comma 5 4 5 2 6" xfId="7033"/>
    <cellStyle name="Comma 5 4 5 2 6 2" xfId="19482"/>
    <cellStyle name="Comma 5 4 5 2 6 2 2" xfId="44360"/>
    <cellStyle name="Comma 5 4 5 2 6 3" xfId="31927"/>
    <cellStyle name="Comma 5 4 5 2 7" xfId="3487"/>
    <cellStyle name="Comma 5 4 5 2 7 2" xfId="15993"/>
    <cellStyle name="Comma 5 4 5 2 7 2 2" xfId="40871"/>
    <cellStyle name="Comma 5 4 5 2 7 3" xfId="28430"/>
    <cellStyle name="Comma 5 4 5 2 8" xfId="13540"/>
    <cellStyle name="Comma 5 4 5 2 8 2" xfId="38418"/>
    <cellStyle name="Comma 5 4 5 2 9" xfId="25977"/>
    <cellStyle name="Comma 5 4 5 3" xfId="1684"/>
    <cellStyle name="Comma 5 4 5 3 2" xfId="4922"/>
    <cellStyle name="Comma 5 4 5 3 2 2" xfId="9939"/>
    <cellStyle name="Comma 5 4 5 3 2 2 2" xfId="22382"/>
    <cellStyle name="Comma 5 4 5 3 2 2 2 2" xfId="47260"/>
    <cellStyle name="Comma 5 4 5 3 2 2 3" xfId="34827"/>
    <cellStyle name="Comma 5 4 5 3 2 3" xfId="17375"/>
    <cellStyle name="Comma 5 4 5 3 2 3 2" xfId="42253"/>
    <cellStyle name="Comma 5 4 5 3 2 4" xfId="29820"/>
    <cellStyle name="Comma 5 4 5 3 3" xfId="5830"/>
    <cellStyle name="Comma 5 4 5 3 3 2" xfId="10845"/>
    <cellStyle name="Comma 5 4 5 3 3 2 2" xfId="23288"/>
    <cellStyle name="Comma 5 4 5 3 3 2 2 2" xfId="48166"/>
    <cellStyle name="Comma 5 4 5 3 3 2 3" xfId="35733"/>
    <cellStyle name="Comma 5 4 5 3 3 3" xfId="18281"/>
    <cellStyle name="Comma 5 4 5 3 3 3 2" xfId="43159"/>
    <cellStyle name="Comma 5 4 5 3 3 4" xfId="30726"/>
    <cellStyle name="Comma 5 4 5 3 4" xfId="8346"/>
    <cellStyle name="Comma 5 4 5 3 4 2" xfId="20790"/>
    <cellStyle name="Comma 5 4 5 3 4 2 2" xfId="45668"/>
    <cellStyle name="Comma 5 4 5 3 4 3" xfId="33235"/>
    <cellStyle name="Comma 5 4 5 3 5" xfId="12299"/>
    <cellStyle name="Comma 5 4 5 3 5 2" xfId="24733"/>
    <cellStyle name="Comma 5 4 5 3 5 2 2" xfId="49611"/>
    <cellStyle name="Comma 5 4 5 3 5 3" xfId="37178"/>
    <cellStyle name="Comma 5 4 5 3 6" xfId="7533"/>
    <cellStyle name="Comma 5 4 5 3 6 2" xfId="19981"/>
    <cellStyle name="Comma 5 4 5 3 6 2 2" xfId="44859"/>
    <cellStyle name="Comma 5 4 5 3 6 3" xfId="32426"/>
    <cellStyle name="Comma 5 4 5 3 7" xfId="3277"/>
    <cellStyle name="Comma 5 4 5 3 7 2" xfId="15783"/>
    <cellStyle name="Comma 5 4 5 3 7 2 2" xfId="40661"/>
    <cellStyle name="Comma 5 4 5 3 7 3" xfId="28220"/>
    <cellStyle name="Comma 5 4 5 3 8" xfId="14484"/>
    <cellStyle name="Comma 5 4 5 3 8 2" xfId="39362"/>
    <cellStyle name="Comma 5 4 5 3 9" xfId="26921"/>
    <cellStyle name="Comma 5 4 5 4" xfId="2295"/>
    <cellStyle name="Comma 5 4 5 4 2" xfId="6320"/>
    <cellStyle name="Comma 5 4 5 4 2 2" xfId="11335"/>
    <cellStyle name="Comma 5 4 5 4 2 2 2" xfId="23778"/>
    <cellStyle name="Comma 5 4 5 4 2 2 2 2" xfId="48656"/>
    <cellStyle name="Comma 5 4 5 4 2 2 3" xfId="36223"/>
    <cellStyle name="Comma 5 4 5 4 2 3" xfId="18771"/>
    <cellStyle name="Comma 5 4 5 4 2 3 2" xfId="43649"/>
    <cellStyle name="Comma 5 4 5 4 2 4" xfId="31216"/>
    <cellStyle name="Comma 5 4 5 4 3" xfId="12789"/>
    <cellStyle name="Comma 5 4 5 4 3 2" xfId="25223"/>
    <cellStyle name="Comma 5 4 5 4 3 2 2" xfId="50101"/>
    <cellStyle name="Comma 5 4 5 4 3 3" xfId="37668"/>
    <cellStyle name="Comma 5 4 5 4 4" xfId="9230"/>
    <cellStyle name="Comma 5 4 5 4 4 2" xfId="21673"/>
    <cellStyle name="Comma 5 4 5 4 4 2 2" xfId="46551"/>
    <cellStyle name="Comma 5 4 5 4 4 3" xfId="34118"/>
    <cellStyle name="Comma 5 4 5 4 5" xfId="4212"/>
    <cellStyle name="Comma 5 4 5 4 5 2" xfId="16666"/>
    <cellStyle name="Comma 5 4 5 4 5 2 2" xfId="41544"/>
    <cellStyle name="Comma 5 4 5 4 5 3" xfId="29111"/>
    <cellStyle name="Comma 5 4 5 4 6" xfId="14974"/>
    <cellStyle name="Comma 5 4 5 4 6 2" xfId="39852"/>
    <cellStyle name="Comma 5 4 5 4 7" xfId="27411"/>
    <cellStyle name="Comma 5 4 5 5" xfId="1131"/>
    <cellStyle name="Comma 5 4 5 5 2" xfId="10292"/>
    <cellStyle name="Comma 5 4 5 5 2 2" xfId="22735"/>
    <cellStyle name="Comma 5 4 5 5 2 2 2" xfId="47613"/>
    <cellStyle name="Comma 5 4 5 5 2 3" xfId="35180"/>
    <cellStyle name="Comma 5 4 5 5 3" xfId="5276"/>
    <cellStyle name="Comma 5 4 5 5 3 2" xfId="17728"/>
    <cellStyle name="Comma 5 4 5 5 3 2 2" xfId="42606"/>
    <cellStyle name="Comma 5 4 5 5 3 3" xfId="30173"/>
    <cellStyle name="Comma 5 4 5 5 4" xfId="13931"/>
    <cellStyle name="Comma 5 4 5 5 4 2" xfId="38809"/>
    <cellStyle name="Comma 5 4 5 5 5" xfId="26368"/>
    <cellStyle name="Comma 5 4 5 6" xfId="7853"/>
    <cellStyle name="Comma 5 4 5 6 2" xfId="20299"/>
    <cellStyle name="Comma 5 4 5 6 2 2" xfId="45177"/>
    <cellStyle name="Comma 5 4 5 6 3" xfId="32744"/>
    <cellStyle name="Comma 5 4 5 7" xfId="11746"/>
    <cellStyle name="Comma 5 4 5 7 2" xfId="24180"/>
    <cellStyle name="Comma 5 4 5 7 2 2" xfId="49058"/>
    <cellStyle name="Comma 5 4 5 7 3" xfId="36625"/>
    <cellStyle name="Comma 5 4 5 8" xfId="6823"/>
    <cellStyle name="Comma 5 4 5 8 2" xfId="19272"/>
    <cellStyle name="Comma 5 4 5 8 2 2" xfId="44150"/>
    <cellStyle name="Comma 5 4 5 8 3" xfId="31717"/>
    <cellStyle name="Comma 5 4 5 9" xfId="2774"/>
    <cellStyle name="Comma 5 4 5 9 2" xfId="15292"/>
    <cellStyle name="Comma 5 4 5 9 2 2" xfId="40170"/>
    <cellStyle name="Comma 5 4 5 9 3" xfId="27729"/>
    <cellStyle name="Comma 5 4 6" xfId="242"/>
    <cellStyle name="Comma 5 4 6 10" xfId="13068"/>
    <cellStyle name="Comma 5 4 6 10 2" xfId="37946"/>
    <cellStyle name="Comma 5 4 6 11" xfId="25505"/>
    <cellStyle name="Comma 5 4 6 2" xfId="606"/>
    <cellStyle name="Comma 5 4 6 2 2" xfId="1337"/>
    <cellStyle name="Comma 5 4 6 2 2 2" xfId="9441"/>
    <cellStyle name="Comma 5 4 6 2 2 2 2" xfId="21884"/>
    <cellStyle name="Comma 5 4 6 2 2 2 2 2" xfId="46762"/>
    <cellStyle name="Comma 5 4 6 2 2 2 3" xfId="34329"/>
    <cellStyle name="Comma 5 4 6 2 2 3" xfId="4423"/>
    <cellStyle name="Comma 5 4 6 2 2 3 2" xfId="16877"/>
    <cellStyle name="Comma 5 4 6 2 2 3 2 2" xfId="41755"/>
    <cellStyle name="Comma 5 4 6 2 2 3 3" xfId="29322"/>
    <cellStyle name="Comma 5 4 6 2 2 4" xfId="14137"/>
    <cellStyle name="Comma 5 4 6 2 2 4 2" xfId="39015"/>
    <cellStyle name="Comma 5 4 6 2 2 5" xfId="26574"/>
    <cellStyle name="Comma 5 4 6 2 3" xfId="5482"/>
    <cellStyle name="Comma 5 4 6 2 3 2" xfId="10498"/>
    <cellStyle name="Comma 5 4 6 2 3 2 2" xfId="22941"/>
    <cellStyle name="Comma 5 4 6 2 3 2 2 2" xfId="47819"/>
    <cellStyle name="Comma 5 4 6 2 3 2 3" xfId="35386"/>
    <cellStyle name="Comma 5 4 6 2 3 3" xfId="17934"/>
    <cellStyle name="Comma 5 4 6 2 3 3 2" xfId="42812"/>
    <cellStyle name="Comma 5 4 6 2 3 4" xfId="30379"/>
    <cellStyle name="Comma 5 4 6 2 4" xfId="8557"/>
    <cellStyle name="Comma 5 4 6 2 4 2" xfId="21001"/>
    <cellStyle name="Comma 5 4 6 2 4 2 2" xfId="45879"/>
    <cellStyle name="Comma 5 4 6 2 4 3" xfId="33446"/>
    <cellStyle name="Comma 5 4 6 2 5" xfId="11952"/>
    <cellStyle name="Comma 5 4 6 2 5 2" xfId="24386"/>
    <cellStyle name="Comma 5 4 6 2 5 2 2" xfId="49264"/>
    <cellStyle name="Comma 5 4 6 2 5 3" xfId="36831"/>
    <cellStyle name="Comma 5 4 6 2 6" xfId="7034"/>
    <cellStyle name="Comma 5 4 6 2 6 2" xfId="19483"/>
    <cellStyle name="Comma 5 4 6 2 6 2 2" xfId="44361"/>
    <cellStyle name="Comma 5 4 6 2 6 3" xfId="31928"/>
    <cellStyle name="Comma 5 4 6 2 7" xfId="3488"/>
    <cellStyle name="Comma 5 4 6 2 7 2" xfId="15994"/>
    <cellStyle name="Comma 5 4 6 2 7 2 2" xfId="40872"/>
    <cellStyle name="Comma 5 4 6 2 7 3" xfId="28431"/>
    <cellStyle name="Comma 5 4 6 2 8" xfId="13415"/>
    <cellStyle name="Comma 5 4 6 2 8 2" xfId="38293"/>
    <cellStyle name="Comma 5 4 6 2 9" xfId="25852"/>
    <cellStyle name="Comma 5 4 6 3" xfId="1685"/>
    <cellStyle name="Comma 5 4 6 3 2" xfId="4797"/>
    <cellStyle name="Comma 5 4 6 3 2 2" xfId="9814"/>
    <cellStyle name="Comma 5 4 6 3 2 2 2" xfId="22257"/>
    <cellStyle name="Comma 5 4 6 3 2 2 2 2" xfId="47135"/>
    <cellStyle name="Comma 5 4 6 3 2 2 3" xfId="34702"/>
    <cellStyle name="Comma 5 4 6 3 2 3" xfId="17250"/>
    <cellStyle name="Comma 5 4 6 3 2 3 2" xfId="42128"/>
    <cellStyle name="Comma 5 4 6 3 2 4" xfId="29695"/>
    <cellStyle name="Comma 5 4 6 3 3" xfId="5831"/>
    <cellStyle name="Comma 5 4 6 3 3 2" xfId="10846"/>
    <cellStyle name="Comma 5 4 6 3 3 2 2" xfId="23289"/>
    <cellStyle name="Comma 5 4 6 3 3 2 2 2" xfId="48167"/>
    <cellStyle name="Comma 5 4 6 3 3 2 3" xfId="35734"/>
    <cellStyle name="Comma 5 4 6 3 3 3" xfId="18282"/>
    <cellStyle name="Comma 5 4 6 3 3 3 2" xfId="43160"/>
    <cellStyle name="Comma 5 4 6 3 3 4" xfId="30727"/>
    <cellStyle name="Comma 5 4 6 3 4" xfId="8861"/>
    <cellStyle name="Comma 5 4 6 3 4 2" xfId="21304"/>
    <cellStyle name="Comma 5 4 6 3 4 2 2" xfId="46182"/>
    <cellStyle name="Comma 5 4 6 3 4 3" xfId="33749"/>
    <cellStyle name="Comma 5 4 6 3 5" xfId="12300"/>
    <cellStyle name="Comma 5 4 6 3 5 2" xfId="24734"/>
    <cellStyle name="Comma 5 4 6 3 5 2 2" xfId="49612"/>
    <cellStyle name="Comma 5 4 6 3 5 3" xfId="37179"/>
    <cellStyle name="Comma 5 4 6 3 6" xfId="7408"/>
    <cellStyle name="Comma 5 4 6 3 6 2" xfId="19856"/>
    <cellStyle name="Comma 5 4 6 3 6 2 2" xfId="44734"/>
    <cellStyle name="Comma 5 4 6 3 6 3" xfId="32301"/>
    <cellStyle name="Comma 5 4 6 3 7" xfId="3843"/>
    <cellStyle name="Comma 5 4 6 3 7 2" xfId="16297"/>
    <cellStyle name="Comma 5 4 6 3 7 2 2" xfId="41175"/>
    <cellStyle name="Comma 5 4 6 3 7 3" xfId="28742"/>
    <cellStyle name="Comma 5 4 6 3 8" xfId="14485"/>
    <cellStyle name="Comma 5 4 6 3 8 2" xfId="39363"/>
    <cellStyle name="Comma 5 4 6 3 9" xfId="26922"/>
    <cellStyle name="Comma 5 4 6 4" xfId="2160"/>
    <cellStyle name="Comma 5 4 6 4 2" xfId="6195"/>
    <cellStyle name="Comma 5 4 6 4 2 2" xfId="11210"/>
    <cellStyle name="Comma 5 4 6 4 2 2 2" xfId="23653"/>
    <cellStyle name="Comma 5 4 6 4 2 2 2 2" xfId="48531"/>
    <cellStyle name="Comma 5 4 6 4 2 2 3" xfId="36098"/>
    <cellStyle name="Comma 5 4 6 4 2 3" xfId="18646"/>
    <cellStyle name="Comma 5 4 6 4 2 3 2" xfId="43524"/>
    <cellStyle name="Comma 5 4 6 4 2 4" xfId="31091"/>
    <cellStyle name="Comma 5 4 6 4 3" xfId="12664"/>
    <cellStyle name="Comma 5 4 6 4 3 2" xfId="25098"/>
    <cellStyle name="Comma 5 4 6 4 3 2 2" xfId="49976"/>
    <cellStyle name="Comma 5 4 6 4 3 3" xfId="37543"/>
    <cellStyle name="Comma 5 4 6 4 4" xfId="9105"/>
    <cellStyle name="Comma 5 4 6 4 4 2" xfId="21548"/>
    <cellStyle name="Comma 5 4 6 4 4 2 2" xfId="46426"/>
    <cellStyle name="Comma 5 4 6 4 4 3" xfId="33993"/>
    <cellStyle name="Comma 5 4 6 4 5" xfId="4087"/>
    <cellStyle name="Comma 5 4 6 4 5 2" xfId="16541"/>
    <cellStyle name="Comma 5 4 6 4 5 2 2" xfId="41419"/>
    <cellStyle name="Comma 5 4 6 4 5 3" xfId="28986"/>
    <cellStyle name="Comma 5 4 6 4 6" xfId="14849"/>
    <cellStyle name="Comma 5 4 6 4 6 2" xfId="39727"/>
    <cellStyle name="Comma 5 4 6 4 7" xfId="27286"/>
    <cellStyle name="Comma 5 4 6 5" xfId="1006"/>
    <cellStyle name="Comma 5 4 6 5 2" xfId="10165"/>
    <cellStyle name="Comma 5 4 6 5 2 2" xfId="22608"/>
    <cellStyle name="Comma 5 4 6 5 2 2 2" xfId="47486"/>
    <cellStyle name="Comma 5 4 6 5 2 3" xfId="35053"/>
    <cellStyle name="Comma 5 4 6 5 3" xfId="5149"/>
    <cellStyle name="Comma 5 4 6 5 3 2" xfId="17601"/>
    <cellStyle name="Comma 5 4 6 5 3 2 2" xfId="42479"/>
    <cellStyle name="Comma 5 4 6 5 3 3" xfId="30046"/>
    <cellStyle name="Comma 5 4 6 5 4" xfId="13806"/>
    <cellStyle name="Comma 5 4 6 5 4 2" xfId="38684"/>
    <cellStyle name="Comma 5 4 6 5 5" xfId="26243"/>
    <cellStyle name="Comma 5 4 6 6" xfId="8221"/>
    <cellStyle name="Comma 5 4 6 6 2" xfId="20665"/>
    <cellStyle name="Comma 5 4 6 6 2 2" xfId="45543"/>
    <cellStyle name="Comma 5 4 6 6 3" xfId="33110"/>
    <cellStyle name="Comma 5 4 6 7" xfId="11621"/>
    <cellStyle name="Comma 5 4 6 7 2" xfId="24055"/>
    <cellStyle name="Comma 5 4 6 7 2 2" xfId="48933"/>
    <cellStyle name="Comma 5 4 6 7 3" xfId="36500"/>
    <cellStyle name="Comma 5 4 6 8" xfId="6698"/>
    <cellStyle name="Comma 5 4 6 8 2" xfId="19147"/>
    <cellStyle name="Comma 5 4 6 8 2 2" xfId="44025"/>
    <cellStyle name="Comma 5 4 6 8 3" xfId="31592"/>
    <cellStyle name="Comma 5 4 6 9" xfId="3152"/>
    <cellStyle name="Comma 5 4 6 9 2" xfId="15658"/>
    <cellStyle name="Comma 5 4 6 9 2 2" xfId="40536"/>
    <cellStyle name="Comma 5 4 6 9 3" xfId="28095"/>
    <cellStyle name="Comma 5 4 7" xfId="560"/>
    <cellStyle name="Comma 5 4 7 2" xfId="1328"/>
    <cellStyle name="Comma 5 4 7 2 2" xfId="9432"/>
    <cellStyle name="Comma 5 4 7 2 2 2" xfId="21875"/>
    <cellStyle name="Comma 5 4 7 2 2 2 2" xfId="46753"/>
    <cellStyle name="Comma 5 4 7 2 2 3" xfId="34320"/>
    <cellStyle name="Comma 5 4 7 2 3" xfId="4414"/>
    <cellStyle name="Comma 5 4 7 2 3 2" xfId="16868"/>
    <cellStyle name="Comma 5 4 7 2 3 2 2" xfId="41746"/>
    <cellStyle name="Comma 5 4 7 2 3 3" xfId="29313"/>
    <cellStyle name="Comma 5 4 7 2 4" xfId="14128"/>
    <cellStyle name="Comma 5 4 7 2 4 2" xfId="39006"/>
    <cellStyle name="Comma 5 4 7 2 5" xfId="26565"/>
    <cellStyle name="Comma 5 4 7 3" xfId="5473"/>
    <cellStyle name="Comma 5 4 7 3 2" xfId="10489"/>
    <cellStyle name="Comma 5 4 7 3 2 2" xfId="22932"/>
    <cellStyle name="Comma 5 4 7 3 2 2 2" xfId="47810"/>
    <cellStyle name="Comma 5 4 7 3 2 3" xfId="35377"/>
    <cellStyle name="Comma 5 4 7 3 3" xfId="17925"/>
    <cellStyle name="Comma 5 4 7 3 3 2" xfId="42803"/>
    <cellStyle name="Comma 5 4 7 3 4" xfId="30370"/>
    <cellStyle name="Comma 5 4 7 4" xfId="8548"/>
    <cellStyle name="Comma 5 4 7 4 2" xfId="20992"/>
    <cellStyle name="Comma 5 4 7 4 2 2" xfId="45870"/>
    <cellStyle name="Comma 5 4 7 4 3" xfId="33437"/>
    <cellStyle name="Comma 5 4 7 5" xfId="11943"/>
    <cellStyle name="Comma 5 4 7 5 2" xfId="24377"/>
    <cellStyle name="Comma 5 4 7 5 2 2" xfId="49255"/>
    <cellStyle name="Comma 5 4 7 5 3" xfId="36822"/>
    <cellStyle name="Comma 5 4 7 6" xfId="7025"/>
    <cellStyle name="Comma 5 4 7 6 2" xfId="19474"/>
    <cellStyle name="Comma 5 4 7 6 2 2" xfId="44352"/>
    <cellStyle name="Comma 5 4 7 6 3" xfId="31919"/>
    <cellStyle name="Comma 5 4 7 7" xfId="3479"/>
    <cellStyle name="Comma 5 4 7 7 2" xfId="15985"/>
    <cellStyle name="Comma 5 4 7 7 2 2" xfId="40863"/>
    <cellStyle name="Comma 5 4 7 7 3" xfId="28422"/>
    <cellStyle name="Comma 5 4 7 8" xfId="13370"/>
    <cellStyle name="Comma 5 4 7 8 2" xfId="38248"/>
    <cellStyle name="Comma 5 4 7 9" xfId="25807"/>
    <cellStyle name="Comma 5 4 8" xfId="1676"/>
    <cellStyle name="Comma 5 4 8 2" xfId="4752"/>
    <cellStyle name="Comma 5 4 8 2 2" xfId="9769"/>
    <cellStyle name="Comma 5 4 8 2 2 2" xfId="22212"/>
    <cellStyle name="Comma 5 4 8 2 2 2 2" xfId="47090"/>
    <cellStyle name="Comma 5 4 8 2 2 3" xfId="34657"/>
    <cellStyle name="Comma 5 4 8 2 3" xfId="17205"/>
    <cellStyle name="Comma 5 4 8 2 3 2" xfId="42083"/>
    <cellStyle name="Comma 5 4 8 2 4" xfId="29650"/>
    <cellStyle name="Comma 5 4 8 3" xfId="5822"/>
    <cellStyle name="Comma 5 4 8 3 2" xfId="10837"/>
    <cellStyle name="Comma 5 4 8 3 2 2" xfId="23280"/>
    <cellStyle name="Comma 5 4 8 3 2 2 2" xfId="48158"/>
    <cellStyle name="Comma 5 4 8 3 2 3" xfId="35725"/>
    <cellStyle name="Comma 5 4 8 3 3" xfId="18273"/>
    <cellStyle name="Comma 5 4 8 3 3 2" xfId="43151"/>
    <cellStyle name="Comma 5 4 8 3 4" xfId="30718"/>
    <cellStyle name="Comma 5 4 8 4" xfId="8026"/>
    <cellStyle name="Comma 5 4 8 4 2" xfId="20472"/>
    <cellStyle name="Comma 5 4 8 4 2 2" xfId="45350"/>
    <cellStyle name="Comma 5 4 8 4 3" xfId="32917"/>
    <cellStyle name="Comma 5 4 8 5" xfId="12291"/>
    <cellStyle name="Comma 5 4 8 5 2" xfId="24725"/>
    <cellStyle name="Comma 5 4 8 5 2 2" xfId="49603"/>
    <cellStyle name="Comma 5 4 8 5 3" xfId="37170"/>
    <cellStyle name="Comma 5 4 8 6" xfId="7363"/>
    <cellStyle name="Comma 5 4 8 6 2" xfId="19811"/>
    <cellStyle name="Comma 5 4 8 6 2 2" xfId="44689"/>
    <cellStyle name="Comma 5 4 8 6 3" xfId="32256"/>
    <cellStyle name="Comma 5 4 8 7" xfId="2950"/>
    <cellStyle name="Comma 5 4 8 7 2" xfId="15465"/>
    <cellStyle name="Comma 5 4 8 7 2 2" xfId="40343"/>
    <cellStyle name="Comma 5 4 8 7 3" xfId="27902"/>
    <cellStyle name="Comma 5 4 8 8" xfId="14476"/>
    <cellStyle name="Comma 5 4 8 8 2" xfId="39354"/>
    <cellStyle name="Comma 5 4 8 9" xfId="26913"/>
    <cellStyle name="Comma 5 4 9" xfId="2111"/>
    <cellStyle name="Comma 5 4 9 2" xfId="6150"/>
    <cellStyle name="Comma 5 4 9 2 2" xfId="11165"/>
    <cellStyle name="Comma 5 4 9 2 2 2" xfId="23608"/>
    <cellStyle name="Comma 5 4 9 2 2 2 2" xfId="48486"/>
    <cellStyle name="Comma 5 4 9 2 2 3" xfId="36053"/>
    <cellStyle name="Comma 5 4 9 2 3" xfId="18601"/>
    <cellStyle name="Comma 5 4 9 2 3 2" xfId="43479"/>
    <cellStyle name="Comma 5 4 9 2 4" xfId="31046"/>
    <cellStyle name="Comma 5 4 9 3" xfId="12619"/>
    <cellStyle name="Comma 5 4 9 3 2" xfId="25053"/>
    <cellStyle name="Comma 5 4 9 3 2 2" xfId="49931"/>
    <cellStyle name="Comma 5 4 9 3 3" xfId="37498"/>
    <cellStyle name="Comma 5 4 9 4" xfId="8913"/>
    <cellStyle name="Comma 5 4 9 4 2" xfId="21356"/>
    <cellStyle name="Comma 5 4 9 4 2 2" xfId="46234"/>
    <cellStyle name="Comma 5 4 9 4 3" xfId="33801"/>
    <cellStyle name="Comma 5 4 9 5" xfId="3895"/>
    <cellStyle name="Comma 5 4 9 5 2" xfId="16349"/>
    <cellStyle name="Comma 5 4 9 5 2 2" xfId="41227"/>
    <cellStyle name="Comma 5 4 9 5 3" xfId="28794"/>
    <cellStyle name="Comma 5 4 9 6" xfId="14804"/>
    <cellStyle name="Comma 5 4 9 6 2" xfId="39682"/>
    <cellStyle name="Comma 5 4 9 7" xfId="27241"/>
    <cellStyle name="Comma 5 5" xfId="143"/>
    <cellStyle name="Comma 5 5 10" xfId="7706"/>
    <cellStyle name="Comma 5 5 10 2" xfId="20152"/>
    <cellStyle name="Comma 5 5 10 2 2" xfId="45030"/>
    <cellStyle name="Comma 5 5 10 3" xfId="32597"/>
    <cellStyle name="Comma 5 5 11" xfId="11526"/>
    <cellStyle name="Comma 5 5 11 2" xfId="23960"/>
    <cellStyle name="Comma 5 5 11 2 2" xfId="48838"/>
    <cellStyle name="Comma 5 5 11 3" xfId="36405"/>
    <cellStyle name="Comma 5 5 12" xfId="6518"/>
    <cellStyle name="Comma 5 5 12 2" xfId="18967"/>
    <cellStyle name="Comma 5 5 12 2 2" xfId="43845"/>
    <cellStyle name="Comma 5 5 12 3" xfId="31412"/>
    <cellStyle name="Comma 5 5 13" xfId="2626"/>
    <cellStyle name="Comma 5 5 13 2" xfId="15145"/>
    <cellStyle name="Comma 5 5 13 2 2" xfId="40023"/>
    <cellStyle name="Comma 5 5 13 3" xfId="27582"/>
    <cellStyle name="Comma 5 5 14" xfId="12973"/>
    <cellStyle name="Comma 5 5 14 2" xfId="37851"/>
    <cellStyle name="Comma 5 5 15" xfId="25410"/>
    <cellStyle name="Comma 5 5 2" xfId="331"/>
    <cellStyle name="Comma 5 5 2 10" xfId="6561"/>
    <cellStyle name="Comma 5 5 2 10 2" xfId="19010"/>
    <cellStyle name="Comma 5 5 2 10 2 2" xfId="43888"/>
    <cellStyle name="Comma 5 5 2 10 3" xfId="31455"/>
    <cellStyle name="Comma 5 5 2 11" xfId="2729"/>
    <cellStyle name="Comma 5 5 2 11 2" xfId="15247"/>
    <cellStyle name="Comma 5 5 2 11 2 2" xfId="40125"/>
    <cellStyle name="Comma 5 5 2 11 3" xfId="27684"/>
    <cellStyle name="Comma 5 5 2 12" xfId="13148"/>
    <cellStyle name="Comma 5 5 2 12 2" xfId="38026"/>
    <cellStyle name="Comma 5 5 2 13" xfId="25585"/>
    <cellStyle name="Comma 5 5 2 2" xfId="433"/>
    <cellStyle name="Comma 5 5 2 2 10" xfId="13248"/>
    <cellStyle name="Comma 5 5 2 2 10 2" xfId="38126"/>
    <cellStyle name="Comma 5 5 2 2 11" xfId="25685"/>
    <cellStyle name="Comma 5 5 2 2 2" xfId="793"/>
    <cellStyle name="Comma 5 5 2 2 2 2" xfId="1340"/>
    <cellStyle name="Comma 5 5 2 2 2 2 2" xfId="9444"/>
    <cellStyle name="Comma 5 5 2 2 2 2 2 2" xfId="21887"/>
    <cellStyle name="Comma 5 5 2 2 2 2 2 2 2" xfId="46765"/>
    <cellStyle name="Comma 5 5 2 2 2 2 2 3" xfId="34332"/>
    <cellStyle name="Comma 5 5 2 2 2 2 3" xfId="4426"/>
    <cellStyle name="Comma 5 5 2 2 2 2 3 2" xfId="16880"/>
    <cellStyle name="Comma 5 5 2 2 2 2 3 2 2" xfId="41758"/>
    <cellStyle name="Comma 5 5 2 2 2 2 3 3" xfId="29325"/>
    <cellStyle name="Comma 5 5 2 2 2 2 4" xfId="14140"/>
    <cellStyle name="Comma 5 5 2 2 2 2 4 2" xfId="39018"/>
    <cellStyle name="Comma 5 5 2 2 2 2 5" xfId="26577"/>
    <cellStyle name="Comma 5 5 2 2 2 3" xfId="5485"/>
    <cellStyle name="Comma 5 5 2 2 2 3 2" xfId="10501"/>
    <cellStyle name="Comma 5 5 2 2 2 3 2 2" xfId="22944"/>
    <cellStyle name="Comma 5 5 2 2 2 3 2 2 2" xfId="47822"/>
    <cellStyle name="Comma 5 5 2 2 2 3 2 3" xfId="35389"/>
    <cellStyle name="Comma 5 5 2 2 2 3 3" xfId="17937"/>
    <cellStyle name="Comma 5 5 2 2 2 3 3 2" xfId="42815"/>
    <cellStyle name="Comma 5 5 2 2 2 3 4" xfId="30382"/>
    <cellStyle name="Comma 5 5 2 2 2 4" xfId="8560"/>
    <cellStyle name="Comma 5 5 2 2 2 4 2" xfId="21004"/>
    <cellStyle name="Comma 5 5 2 2 2 4 2 2" xfId="45882"/>
    <cellStyle name="Comma 5 5 2 2 2 4 3" xfId="33449"/>
    <cellStyle name="Comma 5 5 2 2 2 5" xfId="11955"/>
    <cellStyle name="Comma 5 5 2 2 2 5 2" xfId="24389"/>
    <cellStyle name="Comma 5 5 2 2 2 5 2 2" xfId="49267"/>
    <cellStyle name="Comma 5 5 2 2 2 5 3" xfId="36834"/>
    <cellStyle name="Comma 5 5 2 2 2 6" xfId="7037"/>
    <cellStyle name="Comma 5 5 2 2 2 6 2" xfId="19486"/>
    <cellStyle name="Comma 5 5 2 2 2 6 2 2" xfId="44364"/>
    <cellStyle name="Comma 5 5 2 2 2 6 3" xfId="31931"/>
    <cellStyle name="Comma 5 5 2 2 2 7" xfId="3491"/>
    <cellStyle name="Comma 5 5 2 2 2 7 2" xfId="15997"/>
    <cellStyle name="Comma 5 5 2 2 2 7 2 2" xfId="40875"/>
    <cellStyle name="Comma 5 5 2 2 2 7 3" xfId="28434"/>
    <cellStyle name="Comma 5 5 2 2 2 8" xfId="13595"/>
    <cellStyle name="Comma 5 5 2 2 2 8 2" xfId="38473"/>
    <cellStyle name="Comma 5 5 2 2 2 9" xfId="26032"/>
    <cellStyle name="Comma 5 5 2 2 3" xfId="1688"/>
    <cellStyle name="Comma 5 5 2 2 3 2" xfId="4977"/>
    <cellStyle name="Comma 5 5 2 2 3 2 2" xfId="9994"/>
    <cellStyle name="Comma 5 5 2 2 3 2 2 2" xfId="22437"/>
    <cellStyle name="Comma 5 5 2 2 3 2 2 2 2" xfId="47315"/>
    <cellStyle name="Comma 5 5 2 2 3 2 2 3" xfId="34882"/>
    <cellStyle name="Comma 5 5 2 2 3 2 3" xfId="17430"/>
    <cellStyle name="Comma 5 5 2 2 3 2 3 2" xfId="42308"/>
    <cellStyle name="Comma 5 5 2 2 3 2 4" xfId="29875"/>
    <cellStyle name="Comma 5 5 2 2 3 3" xfId="5834"/>
    <cellStyle name="Comma 5 5 2 2 3 3 2" xfId="10849"/>
    <cellStyle name="Comma 5 5 2 2 3 3 2 2" xfId="23292"/>
    <cellStyle name="Comma 5 5 2 2 3 3 2 2 2" xfId="48170"/>
    <cellStyle name="Comma 5 5 2 2 3 3 2 3" xfId="35737"/>
    <cellStyle name="Comma 5 5 2 2 3 3 3" xfId="18285"/>
    <cellStyle name="Comma 5 5 2 2 3 3 3 2" xfId="43163"/>
    <cellStyle name="Comma 5 5 2 2 3 3 4" xfId="30730"/>
    <cellStyle name="Comma 5 5 2 2 3 4" xfId="8401"/>
    <cellStyle name="Comma 5 5 2 2 3 4 2" xfId="20845"/>
    <cellStyle name="Comma 5 5 2 2 3 4 2 2" xfId="45723"/>
    <cellStyle name="Comma 5 5 2 2 3 4 3" xfId="33290"/>
    <cellStyle name="Comma 5 5 2 2 3 5" xfId="12303"/>
    <cellStyle name="Comma 5 5 2 2 3 5 2" xfId="24737"/>
    <cellStyle name="Comma 5 5 2 2 3 5 2 2" xfId="49615"/>
    <cellStyle name="Comma 5 5 2 2 3 5 3" xfId="37182"/>
    <cellStyle name="Comma 5 5 2 2 3 6" xfId="7588"/>
    <cellStyle name="Comma 5 5 2 2 3 6 2" xfId="20036"/>
    <cellStyle name="Comma 5 5 2 2 3 6 2 2" xfId="44914"/>
    <cellStyle name="Comma 5 5 2 2 3 6 3" xfId="32481"/>
    <cellStyle name="Comma 5 5 2 2 3 7" xfId="3332"/>
    <cellStyle name="Comma 5 5 2 2 3 7 2" xfId="15838"/>
    <cellStyle name="Comma 5 5 2 2 3 7 2 2" xfId="40716"/>
    <cellStyle name="Comma 5 5 2 2 3 7 3" xfId="28275"/>
    <cellStyle name="Comma 5 5 2 2 3 8" xfId="14488"/>
    <cellStyle name="Comma 5 5 2 2 3 8 2" xfId="39366"/>
    <cellStyle name="Comma 5 5 2 2 3 9" xfId="26925"/>
    <cellStyle name="Comma 5 5 2 2 4" xfId="2351"/>
    <cellStyle name="Comma 5 5 2 2 4 2" xfId="6375"/>
    <cellStyle name="Comma 5 5 2 2 4 2 2" xfId="11390"/>
    <cellStyle name="Comma 5 5 2 2 4 2 2 2" xfId="23833"/>
    <cellStyle name="Comma 5 5 2 2 4 2 2 2 2" xfId="48711"/>
    <cellStyle name="Comma 5 5 2 2 4 2 2 3" xfId="36278"/>
    <cellStyle name="Comma 5 5 2 2 4 2 3" xfId="18826"/>
    <cellStyle name="Comma 5 5 2 2 4 2 3 2" xfId="43704"/>
    <cellStyle name="Comma 5 5 2 2 4 2 4" xfId="31271"/>
    <cellStyle name="Comma 5 5 2 2 4 3" xfId="12844"/>
    <cellStyle name="Comma 5 5 2 2 4 3 2" xfId="25278"/>
    <cellStyle name="Comma 5 5 2 2 4 3 2 2" xfId="50156"/>
    <cellStyle name="Comma 5 5 2 2 4 3 3" xfId="37723"/>
    <cellStyle name="Comma 5 5 2 2 4 4" xfId="9285"/>
    <cellStyle name="Comma 5 5 2 2 4 4 2" xfId="21728"/>
    <cellStyle name="Comma 5 5 2 2 4 4 2 2" xfId="46606"/>
    <cellStyle name="Comma 5 5 2 2 4 4 3" xfId="34173"/>
    <cellStyle name="Comma 5 5 2 2 4 5" xfId="4267"/>
    <cellStyle name="Comma 5 5 2 2 4 5 2" xfId="16721"/>
    <cellStyle name="Comma 5 5 2 2 4 5 2 2" xfId="41599"/>
    <cellStyle name="Comma 5 5 2 2 4 5 3" xfId="29166"/>
    <cellStyle name="Comma 5 5 2 2 4 6" xfId="15029"/>
    <cellStyle name="Comma 5 5 2 2 4 6 2" xfId="39907"/>
    <cellStyle name="Comma 5 5 2 2 4 7" xfId="27466"/>
    <cellStyle name="Comma 5 5 2 2 5" xfId="1186"/>
    <cellStyle name="Comma 5 5 2 2 5 2" xfId="10347"/>
    <cellStyle name="Comma 5 5 2 2 5 2 2" xfId="22790"/>
    <cellStyle name="Comma 5 5 2 2 5 2 2 2" xfId="47668"/>
    <cellStyle name="Comma 5 5 2 2 5 2 3" xfId="35235"/>
    <cellStyle name="Comma 5 5 2 2 5 3" xfId="5331"/>
    <cellStyle name="Comma 5 5 2 2 5 3 2" xfId="17783"/>
    <cellStyle name="Comma 5 5 2 2 5 3 2 2" xfId="42661"/>
    <cellStyle name="Comma 5 5 2 2 5 3 3" xfId="30228"/>
    <cellStyle name="Comma 5 5 2 2 5 4" xfId="13986"/>
    <cellStyle name="Comma 5 5 2 2 5 4 2" xfId="38864"/>
    <cellStyle name="Comma 5 5 2 2 5 5" xfId="26423"/>
    <cellStyle name="Comma 5 5 2 2 6" xfId="7908"/>
    <cellStyle name="Comma 5 5 2 2 6 2" xfId="20354"/>
    <cellStyle name="Comma 5 5 2 2 6 2 2" xfId="45232"/>
    <cellStyle name="Comma 5 5 2 2 6 3" xfId="32799"/>
    <cellStyle name="Comma 5 5 2 2 7" xfId="11801"/>
    <cellStyle name="Comma 5 5 2 2 7 2" xfId="24235"/>
    <cellStyle name="Comma 5 5 2 2 7 2 2" xfId="49113"/>
    <cellStyle name="Comma 5 5 2 2 7 3" xfId="36680"/>
    <cellStyle name="Comma 5 5 2 2 8" xfId="6878"/>
    <cellStyle name="Comma 5 5 2 2 8 2" xfId="19327"/>
    <cellStyle name="Comma 5 5 2 2 8 2 2" xfId="44205"/>
    <cellStyle name="Comma 5 5 2 2 8 3" xfId="31772"/>
    <cellStyle name="Comma 5 5 2 2 9" xfId="2829"/>
    <cellStyle name="Comma 5 5 2 2 9 2" xfId="15347"/>
    <cellStyle name="Comma 5 5 2 2 9 2 2" xfId="40225"/>
    <cellStyle name="Comma 5 5 2 2 9 3" xfId="27784"/>
    <cellStyle name="Comma 5 5 2 3" xfId="692"/>
    <cellStyle name="Comma 5 5 2 3 2" xfId="1339"/>
    <cellStyle name="Comma 5 5 2 3 2 2" xfId="9185"/>
    <cellStyle name="Comma 5 5 2 3 2 2 2" xfId="21628"/>
    <cellStyle name="Comma 5 5 2 3 2 2 2 2" xfId="46506"/>
    <cellStyle name="Comma 5 5 2 3 2 2 3" xfId="34073"/>
    <cellStyle name="Comma 5 5 2 3 2 3" xfId="4167"/>
    <cellStyle name="Comma 5 5 2 3 2 3 2" xfId="16621"/>
    <cellStyle name="Comma 5 5 2 3 2 3 2 2" xfId="41499"/>
    <cellStyle name="Comma 5 5 2 3 2 3 3" xfId="29066"/>
    <cellStyle name="Comma 5 5 2 3 2 4" xfId="14139"/>
    <cellStyle name="Comma 5 5 2 3 2 4 2" xfId="39017"/>
    <cellStyle name="Comma 5 5 2 3 2 5" xfId="26576"/>
    <cellStyle name="Comma 5 5 2 3 3" xfId="5484"/>
    <cellStyle name="Comma 5 5 2 3 3 2" xfId="10500"/>
    <cellStyle name="Comma 5 5 2 3 3 2 2" xfId="22943"/>
    <cellStyle name="Comma 5 5 2 3 3 2 2 2" xfId="47821"/>
    <cellStyle name="Comma 5 5 2 3 3 2 3" xfId="35388"/>
    <cellStyle name="Comma 5 5 2 3 3 3" xfId="17936"/>
    <cellStyle name="Comma 5 5 2 3 3 3 2" xfId="42814"/>
    <cellStyle name="Comma 5 5 2 3 3 4" xfId="30381"/>
    <cellStyle name="Comma 5 5 2 3 4" xfId="8301"/>
    <cellStyle name="Comma 5 5 2 3 4 2" xfId="20745"/>
    <cellStyle name="Comma 5 5 2 3 4 2 2" xfId="45623"/>
    <cellStyle name="Comma 5 5 2 3 4 3" xfId="33190"/>
    <cellStyle name="Comma 5 5 2 3 5" xfId="11954"/>
    <cellStyle name="Comma 5 5 2 3 5 2" xfId="24388"/>
    <cellStyle name="Comma 5 5 2 3 5 2 2" xfId="49266"/>
    <cellStyle name="Comma 5 5 2 3 5 3" xfId="36833"/>
    <cellStyle name="Comma 5 5 2 3 6" xfId="6778"/>
    <cellStyle name="Comma 5 5 2 3 6 2" xfId="19227"/>
    <cellStyle name="Comma 5 5 2 3 6 2 2" xfId="44105"/>
    <cellStyle name="Comma 5 5 2 3 6 3" xfId="31672"/>
    <cellStyle name="Comma 5 5 2 3 7" xfId="3232"/>
    <cellStyle name="Comma 5 5 2 3 7 2" xfId="15738"/>
    <cellStyle name="Comma 5 5 2 3 7 2 2" xfId="40616"/>
    <cellStyle name="Comma 5 5 2 3 7 3" xfId="28175"/>
    <cellStyle name="Comma 5 5 2 3 8" xfId="13495"/>
    <cellStyle name="Comma 5 5 2 3 8 2" xfId="38373"/>
    <cellStyle name="Comma 5 5 2 3 9" xfId="25932"/>
    <cellStyle name="Comma 5 5 2 4" xfId="1687"/>
    <cellStyle name="Comma 5 5 2 4 2" xfId="4425"/>
    <cellStyle name="Comma 5 5 2 4 2 2" xfId="9443"/>
    <cellStyle name="Comma 5 5 2 4 2 2 2" xfId="21886"/>
    <cellStyle name="Comma 5 5 2 4 2 2 2 2" xfId="46764"/>
    <cellStyle name="Comma 5 5 2 4 2 2 3" xfId="34331"/>
    <cellStyle name="Comma 5 5 2 4 2 3" xfId="16879"/>
    <cellStyle name="Comma 5 5 2 4 2 3 2" xfId="41757"/>
    <cellStyle name="Comma 5 5 2 4 2 4" xfId="29324"/>
    <cellStyle name="Comma 5 5 2 4 3" xfId="5833"/>
    <cellStyle name="Comma 5 5 2 4 3 2" xfId="10848"/>
    <cellStyle name="Comma 5 5 2 4 3 2 2" xfId="23291"/>
    <cellStyle name="Comma 5 5 2 4 3 2 2 2" xfId="48169"/>
    <cellStyle name="Comma 5 5 2 4 3 2 3" xfId="35736"/>
    <cellStyle name="Comma 5 5 2 4 3 3" xfId="18284"/>
    <cellStyle name="Comma 5 5 2 4 3 3 2" xfId="43162"/>
    <cellStyle name="Comma 5 5 2 4 3 4" xfId="30729"/>
    <cellStyle name="Comma 5 5 2 4 4" xfId="8559"/>
    <cellStyle name="Comma 5 5 2 4 4 2" xfId="21003"/>
    <cellStyle name="Comma 5 5 2 4 4 2 2" xfId="45881"/>
    <cellStyle name="Comma 5 5 2 4 4 3" xfId="33448"/>
    <cellStyle name="Comma 5 5 2 4 5" xfId="12302"/>
    <cellStyle name="Comma 5 5 2 4 5 2" xfId="24736"/>
    <cellStyle name="Comma 5 5 2 4 5 2 2" xfId="49614"/>
    <cellStyle name="Comma 5 5 2 4 5 3" xfId="37181"/>
    <cellStyle name="Comma 5 5 2 4 6" xfId="7036"/>
    <cellStyle name="Comma 5 5 2 4 6 2" xfId="19485"/>
    <cellStyle name="Comma 5 5 2 4 6 2 2" xfId="44363"/>
    <cellStyle name="Comma 5 5 2 4 6 3" xfId="31930"/>
    <cellStyle name="Comma 5 5 2 4 7" xfId="3490"/>
    <cellStyle name="Comma 5 5 2 4 7 2" xfId="15996"/>
    <cellStyle name="Comma 5 5 2 4 7 2 2" xfId="40874"/>
    <cellStyle name="Comma 5 5 2 4 7 3" xfId="28433"/>
    <cellStyle name="Comma 5 5 2 4 8" xfId="14487"/>
    <cellStyle name="Comma 5 5 2 4 8 2" xfId="39365"/>
    <cellStyle name="Comma 5 5 2 4 9" xfId="26924"/>
    <cellStyle name="Comma 5 5 2 5" xfId="2249"/>
    <cellStyle name="Comma 5 5 2 5 2" xfId="4877"/>
    <cellStyle name="Comma 5 5 2 5 2 2" xfId="9894"/>
    <cellStyle name="Comma 5 5 2 5 2 2 2" xfId="22337"/>
    <cellStyle name="Comma 5 5 2 5 2 2 2 2" xfId="47215"/>
    <cellStyle name="Comma 5 5 2 5 2 2 3" xfId="34782"/>
    <cellStyle name="Comma 5 5 2 5 2 3" xfId="17330"/>
    <cellStyle name="Comma 5 5 2 5 2 3 2" xfId="42208"/>
    <cellStyle name="Comma 5 5 2 5 2 4" xfId="29775"/>
    <cellStyle name="Comma 5 5 2 5 3" xfId="6275"/>
    <cellStyle name="Comma 5 5 2 5 3 2" xfId="11290"/>
    <cellStyle name="Comma 5 5 2 5 3 2 2" xfId="23733"/>
    <cellStyle name="Comma 5 5 2 5 3 2 2 2" xfId="48611"/>
    <cellStyle name="Comma 5 5 2 5 3 2 3" xfId="36178"/>
    <cellStyle name="Comma 5 5 2 5 3 3" xfId="18726"/>
    <cellStyle name="Comma 5 5 2 5 3 3 2" xfId="43604"/>
    <cellStyle name="Comma 5 5 2 5 3 4" xfId="31171"/>
    <cellStyle name="Comma 5 5 2 5 4" xfId="8082"/>
    <cellStyle name="Comma 5 5 2 5 4 2" xfId="20528"/>
    <cellStyle name="Comma 5 5 2 5 4 2 2" xfId="45406"/>
    <cellStyle name="Comma 5 5 2 5 4 3" xfId="32973"/>
    <cellStyle name="Comma 5 5 2 5 5" xfId="12744"/>
    <cellStyle name="Comma 5 5 2 5 5 2" xfId="25178"/>
    <cellStyle name="Comma 5 5 2 5 5 2 2" xfId="50056"/>
    <cellStyle name="Comma 5 5 2 5 5 3" xfId="37623"/>
    <cellStyle name="Comma 5 5 2 5 6" xfId="7488"/>
    <cellStyle name="Comma 5 5 2 5 6 2" xfId="19936"/>
    <cellStyle name="Comma 5 5 2 5 6 2 2" xfId="44814"/>
    <cellStyle name="Comma 5 5 2 5 6 3" xfId="32381"/>
    <cellStyle name="Comma 5 5 2 5 7" xfId="3011"/>
    <cellStyle name="Comma 5 5 2 5 7 2" xfId="15521"/>
    <cellStyle name="Comma 5 5 2 5 7 2 2" xfId="40399"/>
    <cellStyle name="Comma 5 5 2 5 7 3" xfId="27958"/>
    <cellStyle name="Comma 5 5 2 5 8" xfId="14929"/>
    <cellStyle name="Comma 5 5 2 5 8 2" xfId="39807"/>
    <cellStyle name="Comma 5 5 2 5 9" xfId="27366"/>
    <cellStyle name="Comma 5 5 2 6" xfId="1086"/>
    <cellStyle name="Comma 5 5 2 6 2" xfId="8968"/>
    <cellStyle name="Comma 5 5 2 6 2 2" xfId="21411"/>
    <cellStyle name="Comma 5 5 2 6 2 2 2" xfId="46289"/>
    <cellStyle name="Comma 5 5 2 6 2 3" xfId="33856"/>
    <cellStyle name="Comma 5 5 2 6 3" xfId="3950"/>
    <cellStyle name="Comma 5 5 2 6 3 2" xfId="16404"/>
    <cellStyle name="Comma 5 5 2 6 3 2 2" xfId="41282"/>
    <cellStyle name="Comma 5 5 2 6 3 3" xfId="28849"/>
    <cellStyle name="Comma 5 5 2 6 4" xfId="13886"/>
    <cellStyle name="Comma 5 5 2 6 4 2" xfId="38764"/>
    <cellStyle name="Comma 5 5 2 6 5" xfId="26323"/>
    <cellStyle name="Comma 5 5 2 7" xfId="5231"/>
    <cellStyle name="Comma 5 5 2 7 2" xfId="10247"/>
    <cellStyle name="Comma 5 5 2 7 2 2" xfId="22690"/>
    <cellStyle name="Comma 5 5 2 7 2 2 2" xfId="47568"/>
    <cellStyle name="Comma 5 5 2 7 2 3" xfId="35135"/>
    <cellStyle name="Comma 5 5 2 7 3" xfId="17683"/>
    <cellStyle name="Comma 5 5 2 7 3 2" xfId="42561"/>
    <cellStyle name="Comma 5 5 2 7 4" xfId="30128"/>
    <cellStyle name="Comma 5 5 2 8" xfId="7808"/>
    <cellStyle name="Comma 5 5 2 8 2" xfId="20254"/>
    <cellStyle name="Comma 5 5 2 8 2 2" xfId="45132"/>
    <cellStyle name="Comma 5 5 2 8 3" xfId="32699"/>
    <cellStyle name="Comma 5 5 2 9" xfId="11701"/>
    <cellStyle name="Comma 5 5 2 9 2" xfId="24135"/>
    <cellStyle name="Comma 5 5 2 9 2 2" xfId="49013"/>
    <cellStyle name="Comma 5 5 2 9 3" xfId="36580"/>
    <cellStyle name="Comma 5 5 3" xfId="286"/>
    <cellStyle name="Comma 5 5 3 10" xfId="6623"/>
    <cellStyle name="Comma 5 5 3 10 2" xfId="19072"/>
    <cellStyle name="Comma 5 5 3 10 2 2" xfId="43950"/>
    <cellStyle name="Comma 5 5 3 10 3" xfId="31517"/>
    <cellStyle name="Comma 5 5 3 11" xfId="2686"/>
    <cellStyle name="Comma 5 5 3 11 2" xfId="15204"/>
    <cellStyle name="Comma 5 5 3 11 2 2" xfId="40082"/>
    <cellStyle name="Comma 5 5 3 11 3" xfId="27641"/>
    <cellStyle name="Comma 5 5 3 12" xfId="13105"/>
    <cellStyle name="Comma 5 5 3 12 2" xfId="37983"/>
    <cellStyle name="Comma 5 5 3 13" xfId="25542"/>
    <cellStyle name="Comma 5 5 3 2" xfId="497"/>
    <cellStyle name="Comma 5 5 3 2 10" xfId="13310"/>
    <cellStyle name="Comma 5 5 3 2 10 2" xfId="38188"/>
    <cellStyle name="Comma 5 5 3 2 11" xfId="25747"/>
    <cellStyle name="Comma 5 5 3 2 2" xfId="856"/>
    <cellStyle name="Comma 5 5 3 2 2 2" xfId="1342"/>
    <cellStyle name="Comma 5 5 3 2 2 2 2" xfId="9446"/>
    <cellStyle name="Comma 5 5 3 2 2 2 2 2" xfId="21889"/>
    <cellStyle name="Comma 5 5 3 2 2 2 2 2 2" xfId="46767"/>
    <cellStyle name="Comma 5 5 3 2 2 2 2 3" xfId="34334"/>
    <cellStyle name="Comma 5 5 3 2 2 2 3" xfId="4428"/>
    <cellStyle name="Comma 5 5 3 2 2 2 3 2" xfId="16882"/>
    <cellStyle name="Comma 5 5 3 2 2 2 3 2 2" xfId="41760"/>
    <cellStyle name="Comma 5 5 3 2 2 2 3 3" xfId="29327"/>
    <cellStyle name="Comma 5 5 3 2 2 2 4" xfId="14142"/>
    <cellStyle name="Comma 5 5 3 2 2 2 4 2" xfId="39020"/>
    <cellStyle name="Comma 5 5 3 2 2 2 5" xfId="26579"/>
    <cellStyle name="Comma 5 5 3 2 2 3" xfId="5487"/>
    <cellStyle name="Comma 5 5 3 2 2 3 2" xfId="10503"/>
    <cellStyle name="Comma 5 5 3 2 2 3 2 2" xfId="22946"/>
    <cellStyle name="Comma 5 5 3 2 2 3 2 2 2" xfId="47824"/>
    <cellStyle name="Comma 5 5 3 2 2 3 2 3" xfId="35391"/>
    <cellStyle name="Comma 5 5 3 2 2 3 3" xfId="17939"/>
    <cellStyle name="Comma 5 5 3 2 2 3 3 2" xfId="42817"/>
    <cellStyle name="Comma 5 5 3 2 2 3 4" xfId="30384"/>
    <cellStyle name="Comma 5 5 3 2 2 4" xfId="8562"/>
    <cellStyle name="Comma 5 5 3 2 2 4 2" xfId="21006"/>
    <cellStyle name="Comma 5 5 3 2 2 4 2 2" xfId="45884"/>
    <cellStyle name="Comma 5 5 3 2 2 4 3" xfId="33451"/>
    <cellStyle name="Comma 5 5 3 2 2 5" xfId="11957"/>
    <cellStyle name="Comma 5 5 3 2 2 5 2" xfId="24391"/>
    <cellStyle name="Comma 5 5 3 2 2 5 2 2" xfId="49269"/>
    <cellStyle name="Comma 5 5 3 2 2 5 3" xfId="36836"/>
    <cellStyle name="Comma 5 5 3 2 2 6" xfId="7039"/>
    <cellStyle name="Comma 5 5 3 2 2 6 2" xfId="19488"/>
    <cellStyle name="Comma 5 5 3 2 2 6 2 2" xfId="44366"/>
    <cellStyle name="Comma 5 5 3 2 2 6 3" xfId="31933"/>
    <cellStyle name="Comma 5 5 3 2 2 7" xfId="3493"/>
    <cellStyle name="Comma 5 5 3 2 2 7 2" xfId="15999"/>
    <cellStyle name="Comma 5 5 3 2 2 7 2 2" xfId="40877"/>
    <cellStyle name="Comma 5 5 3 2 2 7 3" xfId="28436"/>
    <cellStyle name="Comma 5 5 3 2 2 8" xfId="13657"/>
    <cellStyle name="Comma 5 5 3 2 2 8 2" xfId="38535"/>
    <cellStyle name="Comma 5 5 3 2 2 9" xfId="26094"/>
    <cellStyle name="Comma 5 5 3 2 3" xfId="1690"/>
    <cellStyle name="Comma 5 5 3 2 3 2" xfId="5039"/>
    <cellStyle name="Comma 5 5 3 2 3 2 2" xfId="10056"/>
    <cellStyle name="Comma 5 5 3 2 3 2 2 2" xfId="22499"/>
    <cellStyle name="Comma 5 5 3 2 3 2 2 2 2" xfId="47377"/>
    <cellStyle name="Comma 5 5 3 2 3 2 2 3" xfId="34944"/>
    <cellStyle name="Comma 5 5 3 2 3 2 3" xfId="17492"/>
    <cellStyle name="Comma 5 5 3 2 3 2 3 2" xfId="42370"/>
    <cellStyle name="Comma 5 5 3 2 3 2 4" xfId="29937"/>
    <cellStyle name="Comma 5 5 3 2 3 3" xfId="5836"/>
    <cellStyle name="Comma 5 5 3 2 3 3 2" xfId="10851"/>
    <cellStyle name="Comma 5 5 3 2 3 3 2 2" xfId="23294"/>
    <cellStyle name="Comma 5 5 3 2 3 3 2 2 2" xfId="48172"/>
    <cellStyle name="Comma 5 5 3 2 3 3 2 3" xfId="35739"/>
    <cellStyle name="Comma 5 5 3 2 3 3 3" xfId="18287"/>
    <cellStyle name="Comma 5 5 3 2 3 3 3 2" xfId="43165"/>
    <cellStyle name="Comma 5 5 3 2 3 3 4" xfId="30732"/>
    <cellStyle name="Comma 5 5 3 2 3 4" xfId="8463"/>
    <cellStyle name="Comma 5 5 3 2 3 4 2" xfId="20907"/>
    <cellStyle name="Comma 5 5 3 2 3 4 2 2" xfId="45785"/>
    <cellStyle name="Comma 5 5 3 2 3 4 3" xfId="33352"/>
    <cellStyle name="Comma 5 5 3 2 3 5" xfId="12305"/>
    <cellStyle name="Comma 5 5 3 2 3 5 2" xfId="24739"/>
    <cellStyle name="Comma 5 5 3 2 3 5 2 2" xfId="49617"/>
    <cellStyle name="Comma 5 5 3 2 3 5 3" xfId="37184"/>
    <cellStyle name="Comma 5 5 3 2 3 6" xfId="7650"/>
    <cellStyle name="Comma 5 5 3 2 3 6 2" xfId="20098"/>
    <cellStyle name="Comma 5 5 3 2 3 6 2 2" xfId="44976"/>
    <cellStyle name="Comma 5 5 3 2 3 6 3" xfId="32543"/>
    <cellStyle name="Comma 5 5 3 2 3 7" xfId="3394"/>
    <cellStyle name="Comma 5 5 3 2 3 7 2" xfId="15900"/>
    <cellStyle name="Comma 5 5 3 2 3 7 2 2" xfId="40778"/>
    <cellStyle name="Comma 5 5 3 2 3 7 3" xfId="28337"/>
    <cellStyle name="Comma 5 5 3 2 3 8" xfId="14490"/>
    <cellStyle name="Comma 5 5 3 2 3 8 2" xfId="39368"/>
    <cellStyle name="Comma 5 5 3 2 3 9" xfId="26927"/>
    <cellStyle name="Comma 5 5 3 2 4" xfId="2415"/>
    <cellStyle name="Comma 5 5 3 2 4 2" xfId="6437"/>
    <cellStyle name="Comma 5 5 3 2 4 2 2" xfId="11452"/>
    <cellStyle name="Comma 5 5 3 2 4 2 2 2" xfId="23895"/>
    <cellStyle name="Comma 5 5 3 2 4 2 2 2 2" xfId="48773"/>
    <cellStyle name="Comma 5 5 3 2 4 2 2 3" xfId="36340"/>
    <cellStyle name="Comma 5 5 3 2 4 2 3" xfId="18888"/>
    <cellStyle name="Comma 5 5 3 2 4 2 3 2" xfId="43766"/>
    <cellStyle name="Comma 5 5 3 2 4 2 4" xfId="31333"/>
    <cellStyle name="Comma 5 5 3 2 4 3" xfId="12906"/>
    <cellStyle name="Comma 5 5 3 2 4 3 2" xfId="25340"/>
    <cellStyle name="Comma 5 5 3 2 4 3 2 2" xfId="50218"/>
    <cellStyle name="Comma 5 5 3 2 4 3 3" xfId="37785"/>
    <cellStyle name="Comma 5 5 3 2 4 4" xfId="9347"/>
    <cellStyle name="Comma 5 5 3 2 4 4 2" xfId="21790"/>
    <cellStyle name="Comma 5 5 3 2 4 4 2 2" xfId="46668"/>
    <cellStyle name="Comma 5 5 3 2 4 4 3" xfId="34235"/>
    <cellStyle name="Comma 5 5 3 2 4 5" xfId="4329"/>
    <cellStyle name="Comma 5 5 3 2 4 5 2" xfId="16783"/>
    <cellStyle name="Comma 5 5 3 2 4 5 2 2" xfId="41661"/>
    <cellStyle name="Comma 5 5 3 2 4 5 3" xfId="29228"/>
    <cellStyle name="Comma 5 5 3 2 4 6" xfId="15091"/>
    <cellStyle name="Comma 5 5 3 2 4 6 2" xfId="39969"/>
    <cellStyle name="Comma 5 5 3 2 4 7" xfId="27528"/>
    <cellStyle name="Comma 5 5 3 2 5" xfId="1248"/>
    <cellStyle name="Comma 5 5 3 2 5 2" xfId="10409"/>
    <cellStyle name="Comma 5 5 3 2 5 2 2" xfId="22852"/>
    <cellStyle name="Comma 5 5 3 2 5 2 2 2" xfId="47730"/>
    <cellStyle name="Comma 5 5 3 2 5 2 3" xfId="35297"/>
    <cellStyle name="Comma 5 5 3 2 5 3" xfId="5393"/>
    <cellStyle name="Comma 5 5 3 2 5 3 2" xfId="17845"/>
    <cellStyle name="Comma 5 5 3 2 5 3 2 2" xfId="42723"/>
    <cellStyle name="Comma 5 5 3 2 5 3 3" xfId="30290"/>
    <cellStyle name="Comma 5 5 3 2 5 4" xfId="14048"/>
    <cellStyle name="Comma 5 5 3 2 5 4 2" xfId="38926"/>
    <cellStyle name="Comma 5 5 3 2 5 5" xfId="26485"/>
    <cellStyle name="Comma 5 5 3 2 6" xfId="7970"/>
    <cellStyle name="Comma 5 5 3 2 6 2" xfId="20416"/>
    <cellStyle name="Comma 5 5 3 2 6 2 2" xfId="45294"/>
    <cellStyle name="Comma 5 5 3 2 6 3" xfId="32861"/>
    <cellStyle name="Comma 5 5 3 2 7" xfId="11863"/>
    <cellStyle name="Comma 5 5 3 2 7 2" xfId="24297"/>
    <cellStyle name="Comma 5 5 3 2 7 2 2" xfId="49175"/>
    <cellStyle name="Comma 5 5 3 2 7 3" xfId="36742"/>
    <cellStyle name="Comma 5 5 3 2 8" xfId="6940"/>
    <cellStyle name="Comma 5 5 3 2 8 2" xfId="19389"/>
    <cellStyle name="Comma 5 5 3 2 8 2 2" xfId="44267"/>
    <cellStyle name="Comma 5 5 3 2 8 3" xfId="31834"/>
    <cellStyle name="Comma 5 5 3 2 9" xfId="2891"/>
    <cellStyle name="Comma 5 5 3 2 9 2" xfId="15409"/>
    <cellStyle name="Comma 5 5 3 2 9 2 2" xfId="40287"/>
    <cellStyle name="Comma 5 5 3 2 9 3" xfId="27846"/>
    <cellStyle name="Comma 5 5 3 3" xfId="648"/>
    <cellStyle name="Comma 5 5 3 3 2" xfId="1341"/>
    <cellStyle name="Comma 5 5 3 3 2 2" xfId="9142"/>
    <cellStyle name="Comma 5 5 3 3 2 2 2" xfId="21585"/>
    <cellStyle name="Comma 5 5 3 3 2 2 2 2" xfId="46463"/>
    <cellStyle name="Comma 5 5 3 3 2 2 3" xfId="34030"/>
    <cellStyle name="Comma 5 5 3 3 2 3" xfId="4124"/>
    <cellStyle name="Comma 5 5 3 3 2 3 2" xfId="16578"/>
    <cellStyle name="Comma 5 5 3 3 2 3 2 2" xfId="41456"/>
    <cellStyle name="Comma 5 5 3 3 2 3 3" xfId="29023"/>
    <cellStyle name="Comma 5 5 3 3 2 4" xfId="14141"/>
    <cellStyle name="Comma 5 5 3 3 2 4 2" xfId="39019"/>
    <cellStyle name="Comma 5 5 3 3 2 5" xfId="26578"/>
    <cellStyle name="Comma 5 5 3 3 3" xfId="5486"/>
    <cellStyle name="Comma 5 5 3 3 3 2" xfId="10502"/>
    <cellStyle name="Comma 5 5 3 3 3 2 2" xfId="22945"/>
    <cellStyle name="Comma 5 5 3 3 3 2 2 2" xfId="47823"/>
    <cellStyle name="Comma 5 5 3 3 3 2 3" xfId="35390"/>
    <cellStyle name="Comma 5 5 3 3 3 3" xfId="17938"/>
    <cellStyle name="Comma 5 5 3 3 3 3 2" xfId="42816"/>
    <cellStyle name="Comma 5 5 3 3 3 4" xfId="30383"/>
    <cellStyle name="Comma 5 5 3 3 4" xfId="8258"/>
    <cellStyle name="Comma 5 5 3 3 4 2" xfId="20702"/>
    <cellStyle name="Comma 5 5 3 3 4 2 2" xfId="45580"/>
    <cellStyle name="Comma 5 5 3 3 4 3" xfId="33147"/>
    <cellStyle name="Comma 5 5 3 3 5" xfId="11956"/>
    <cellStyle name="Comma 5 5 3 3 5 2" xfId="24390"/>
    <cellStyle name="Comma 5 5 3 3 5 2 2" xfId="49268"/>
    <cellStyle name="Comma 5 5 3 3 5 3" xfId="36835"/>
    <cellStyle name="Comma 5 5 3 3 6" xfId="6735"/>
    <cellStyle name="Comma 5 5 3 3 6 2" xfId="19184"/>
    <cellStyle name="Comma 5 5 3 3 6 2 2" xfId="44062"/>
    <cellStyle name="Comma 5 5 3 3 6 3" xfId="31629"/>
    <cellStyle name="Comma 5 5 3 3 7" xfId="3189"/>
    <cellStyle name="Comma 5 5 3 3 7 2" xfId="15695"/>
    <cellStyle name="Comma 5 5 3 3 7 2 2" xfId="40573"/>
    <cellStyle name="Comma 5 5 3 3 7 3" xfId="28132"/>
    <cellStyle name="Comma 5 5 3 3 8" xfId="13452"/>
    <cellStyle name="Comma 5 5 3 3 8 2" xfId="38330"/>
    <cellStyle name="Comma 5 5 3 3 9" xfId="25889"/>
    <cellStyle name="Comma 5 5 3 4" xfId="1689"/>
    <cellStyle name="Comma 5 5 3 4 2" xfId="4427"/>
    <cellStyle name="Comma 5 5 3 4 2 2" xfId="9445"/>
    <cellStyle name="Comma 5 5 3 4 2 2 2" xfId="21888"/>
    <cellStyle name="Comma 5 5 3 4 2 2 2 2" xfId="46766"/>
    <cellStyle name="Comma 5 5 3 4 2 2 3" xfId="34333"/>
    <cellStyle name="Comma 5 5 3 4 2 3" xfId="16881"/>
    <cellStyle name="Comma 5 5 3 4 2 3 2" xfId="41759"/>
    <cellStyle name="Comma 5 5 3 4 2 4" xfId="29326"/>
    <cellStyle name="Comma 5 5 3 4 3" xfId="5835"/>
    <cellStyle name="Comma 5 5 3 4 3 2" xfId="10850"/>
    <cellStyle name="Comma 5 5 3 4 3 2 2" xfId="23293"/>
    <cellStyle name="Comma 5 5 3 4 3 2 2 2" xfId="48171"/>
    <cellStyle name="Comma 5 5 3 4 3 2 3" xfId="35738"/>
    <cellStyle name="Comma 5 5 3 4 3 3" xfId="18286"/>
    <cellStyle name="Comma 5 5 3 4 3 3 2" xfId="43164"/>
    <cellStyle name="Comma 5 5 3 4 3 4" xfId="30731"/>
    <cellStyle name="Comma 5 5 3 4 4" xfId="8561"/>
    <cellStyle name="Comma 5 5 3 4 4 2" xfId="21005"/>
    <cellStyle name="Comma 5 5 3 4 4 2 2" xfId="45883"/>
    <cellStyle name="Comma 5 5 3 4 4 3" xfId="33450"/>
    <cellStyle name="Comma 5 5 3 4 5" xfId="12304"/>
    <cellStyle name="Comma 5 5 3 4 5 2" xfId="24738"/>
    <cellStyle name="Comma 5 5 3 4 5 2 2" xfId="49616"/>
    <cellStyle name="Comma 5 5 3 4 5 3" xfId="37183"/>
    <cellStyle name="Comma 5 5 3 4 6" xfId="7038"/>
    <cellStyle name="Comma 5 5 3 4 6 2" xfId="19487"/>
    <cellStyle name="Comma 5 5 3 4 6 2 2" xfId="44365"/>
    <cellStyle name="Comma 5 5 3 4 6 3" xfId="31932"/>
    <cellStyle name="Comma 5 5 3 4 7" xfId="3492"/>
    <cellStyle name="Comma 5 5 3 4 7 2" xfId="15998"/>
    <cellStyle name="Comma 5 5 3 4 7 2 2" xfId="40876"/>
    <cellStyle name="Comma 5 5 3 4 7 3" xfId="28435"/>
    <cellStyle name="Comma 5 5 3 4 8" xfId="14489"/>
    <cellStyle name="Comma 5 5 3 4 8 2" xfId="39367"/>
    <cellStyle name="Comma 5 5 3 4 9" xfId="26926"/>
    <cellStyle name="Comma 5 5 3 5" xfId="2204"/>
    <cellStyle name="Comma 5 5 3 5 2" xfId="4834"/>
    <cellStyle name="Comma 5 5 3 5 2 2" xfId="9851"/>
    <cellStyle name="Comma 5 5 3 5 2 2 2" xfId="22294"/>
    <cellStyle name="Comma 5 5 3 5 2 2 2 2" xfId="47172"/>
    <cellStyle name="Comma 5 5 3 5 2 2 3" xfId="34739"/>
    <cellStyle name="Comma 5 5 3 5 2 3" xfId="17287"/>
    <cellStyle name="Comma 5 5 3 5 2 3 2" xfId="42165"/>
    <cellStyle name="Comma 5 5 3 5 2 4" xfId="29732"/>
    <cellStyle name="Comma 5 5 3 5 3" xfId="6232"/>
    <cellStyle name="Comma 5 5 3 5 3 2" xfId="11247"/>
    <cellStyle name="Comma 5 5 3 5 3 2 2" xfId="23690"/>
    <cellStyle name="Comma 5 5 3 5 3 2 2 2" xfId="48568"/>
    <cellStyle name="Comma 5 5 3 5 3 2 3" xfId="36135"/>
    <cellStyle name="Comma 5 5 3 5 3 3" xfId="18683"/>
    <cellStyle name="Comma 5 5 3 5 3 3 2" xfId="43561"/>
    <cellStyle name="Comma 5 5 3 5 3 4" xfId="31128"/>
    <cellStyle name="Comma 5 5 3 5 4" xfId="8144"/>
    <cellStyle name="Comma 5 5 3 5 4 2" xfId="20590"/>
    <cellStyle name="Comma 5 5 3 5 4 2 2" xfId="45468"/>
    <cellStyle name="Comma 5 5 3 5 4 3" xfId="33035"/>
    <cellStyle name="Comma 5 5 3 5 5" xfId="12701"/>
    <cellStyle name="Comma 5 5 3 5 5 2" xfId="25135"/>
    <cellStyle name="Comma 5 5 3 5 5 2 2" xfId="50013"/>
    <cellStyle name="Comma 5 5 3 5 5 3" xfId="37580"/>
    <cellStyle name="Comma 5 5 3 5 6" xfId="7445"/>
    <cellStyle name="Comma 5 5 3 5 6 2" xfId="19893"/>
    <cellStyle name="Comma 5 5 3 5 6 2 2" xfId="44771"/>
    <cellStyle name="Comma 5 5 3 5 6 3" xfId="32338"/>
    <cellStyle name="Comma 5 5 3 5 7" xfId="3074"/>
    <cellStyle name="Comma 5 5 3 5 7 2" xfId="15583"/>
    <cellStyle name="Comma 5 5 3 5 7 2 2" xfId="40461"/>
    <cellStyle name="Comma 5 5 3 5 7 3" xfId="28020"/>
    <cellStyle name="Comma 5 5 3 5 8" xfId="14886"/>
    <cellStyle name="Comma 5 5 3 5 8 2" xfId="39764"/>
    <cellStyle name="Comma 5 5 3 5 9" xfId="27323"/>
    <cellStyle name="Comma 5 5 3 6" xfId="1043"/>
    <cellStyle name="Comma 5 5 3 6 2" xfId="9030"/>
    <cellStyle name="Comma 5 5 3 6 2 2" xfId="21473"/>
    <cellStyle name="Comma 5 5 3 6 2 2 2" xfId="46351"/>
    <cellStyle name="Comma 5 5 3 6 2 3" xfId="33918"/>
    <cellStyle name="Comma 5 5 3 6 3" xfId="4012"/>
    <cellStyle name="Comma 5 5 3 6 3 2" xfId="16466"/>
    <cellStyle name="Comma 5 5 3 6 3 2 2" xfId="41344"/>
    <cellStyle name="Comma 5 5 3 6 3 3" xfId="28911"/>
    <cellStyle name="Comma 5 5 3 6 4" xfId="13843"/>
    <cellStyle name="Comma 5 5 3 6 4 2" xfId="38721"/>
    <cellStyle name="Comma 5 5 3 6 5" xfId="26280"/>
    <cellStyle name="Comma 5 5 3 7" xfId="5188"/>
    <cellStyle name="Comma 5 5 3 7 2" xfId="10204"/>
    <cellStyle name="Comma 5 5 3 7 2 2" xfId="22647"/>
    <cellStyle name="Comma 5 5 3 7 2 2 2" xfId="47525"/>
    <cellStyle name="Comma 5 5 3 7 2 3" xfId="35092"/>
    <cellStyle name="Comma 5 5 3 7 3" xfId="17640"/>
    <cellStyle name="Comma 5 5 3 7 3 2" xfId="42518"/>
    <cellStyle name="Comma 5 5 3 7 4" xfId="30085"/>
    <cellStyle name="Comma 5 5 3 8" xfId="7765"/>
    <cellStyle name="Comma 5 5 3 8 2" xfId="20211"/>
    <cellStyle name="Comma 5 5 3 8 2 2" xfId="45089"/>
    <cellStyle name="Comma 5 5 3 8 3" xfId="32656"/>
    <cellStyle name="Comma 5 5 3 9" xfId="11658"/>
    <cellStyle name="Comma 5 5 3 9 2" xfId="24092"/>
    <cellStyle name="Comma 5 5 3 9 2 2" xfId="48970"/>
    <cellStyle name="Comma 5 5 3 9 3" xfId="36537"/>
    <cellStyle name="Comma 5 5 4" xfId="389"/>
    <cellStyle name="Comma 5 5 4 10" xfId="13205"/>
    <cellStyle name="Comma 5 5 4 10 2" xfId="38083"/>
    <cellStyle name="Comma 5 5 4 11" xfId="25642"/>
    <cellStyle name="Comma 5 5 4 2" xfId="749"/>
    <cellStyle name="Comma 5 5 4 2 2" xfId="1343"/>
    <cellStyle name="Comma 5 5 4 2 2 2" xfId="9447"/>
    <cellStyle name="Comma 5 5 4 2 2 2 2" xfId="21890"/>
    <cellStyle name="Comma 5 5 4 2 2 2 2 2" xfId="46768"/>
    <cellStyle name="Comma 5 5 4 2 2 2 3" xfId="34335"/>
    <cellStyle name="Comma 5 5 4 2 2 3" xfId="4429"/>
    <cellStyle name="Comma 5 5 4 2 2 3 2" xfId="16883"/>
    <cellStyle name="Comma 5 5 4 2 2 3 2 2" xfId="41761"/>
    <cellStyle name="Comma 5 5 4 2 2 3 3" xfId="29328"/>
    <cellStyle name="Comma 5 5 4 2 2 4" xfId="14143"/>
    <cellStyle name="Comma 5 5 4 2 2 4 2" xfId="39021"/>
    <cellStyle name="Comma 5 5 4 2 2 5" xfId="26580"/>
    <cellStyle name="Comma 5 5 4 2 3" xfId="5488"/>
    <cellStyle name="Comma 5 5 4 2 3 2" xfId="10504"/>
    <cellStyle name="Comma 5 5 4 2 3 2 2" xfId="22947"/>
    <cellStyle name="Comma 5 5 4 2 3 2 2 2" xfId="47825"/>
    <cellStyle name="Comma 5 5 4 2 3 2 3" xfId="35392"/>
    <cellStyle name="Comma 5 5 4 2 3 3" xfId="17940"/>
    <cellStyle name="Comma 5 5 4 2 3 3 2" xfId="42818"/>
    <cellStyle name="Comma 5 5 4 2 3 4" xfId="30385"/>
    <cellStyle name="Comma 5 5 4 2 4" xfId="8563"/>
    <cellStyle name="Comma 5 5 4 2 4 2" xfId="21007"/>
    <cellStyle name="Comma 5 5 4 2 4 2 2" xfId="45885"/>
    <cellStyle name="Comma 5 5 4 2 4 3" xfId="33452"/>
    <cellStyle name="Comma 5 5 4 2 5" xfId="11958"/>
    <cellStyle name="Comma 5 5 4 2 5 2" xfId="24392"/>
    <cellStyle name="Comma 5 5 4 2 5 2 2" xfId="49270"/>
    <cellStyle name="Comma 5 5 4 2 5 3" xfId="36837"/>
    <cellStyle name="Comma 5 5 4 2 6" xfId="7040"/>
    <cellStyle name="Comma 5 5 4 2 6 2" xfId="19489"/>
    <cellStyle name="Comma 5 5 4 2 6 2 2" xfId="44367"/>
    <cellStyle name="Comma 5 5 4 2 6 3" xfId="31934"/>
    <cellStyle name="Comma 5 5 4 2 7" xfId="3494"/>
    <cellStyle name="Comma 5 5 4 2 7 2" xfId="16000"/>
    <cellStyle name="Comma 5 5 4 2 7 2 2" xfId="40878"/>
    <cellStyle name="Comma 5 5 4 2 7 3" xfId="28437"/>
    <cellStyle name="Comma 5 5 4 2 8" xfId="13552"/>
    <cellStyle name="Comma 5 5 4 2 8 2" xfId="38430"/>
    <cellStyle name="Comma 5 5 4 2 9" xfId="25989"/>
    <cellStyle name="Comma 5 5 4 3" xfId="1691"/>
    <cellStyle name="Comma 5 5 4 3 2" xfId="4934"/>
    <cellStyle name="Comma 5 5 4 3 2 2" xfId="9951"/>
    <cellStyle name="Comma 5 5 4 3 2 2 2" xfId="22394"/>
    <cellStyle name="Comma 5 5 4 3 2 2 2 2" xfId="47272"/>
    <cellStyle name="Comma 5 5 4 3 2 2 3" xfId="34839"/>
    <cellStyle name="Comma 5 5 4 3 2 3" xfId="17387"/>
    <cellStyle name="Comma 5 5 4 3 2 3 2" xfId="42265"/>
    <cellStyle name="Comma 5 5 4 3 2 4" xfId="29832"/>
    <cellStyle name="Comma 5 5 4 3 3" xfId="5837"/>
    <cellStyle name="Comma 5 5 4 3 3 2" xfId="10852"/>
    <cellStyle name="Comma 5 5 4 3 3 2 2" xfId="23295"/>
    <cellStyle name="Comma 5 5 4 3 3 2 2 2" xfId="48173"/>
    <cellStyle name="Comma 5 5 4 3 3 2 3" xfId="35740"/>
    <cellStyle name="Comma 5 5 4 3 3 3" xfId="18288"/>
    <cellStyle name="Comma 5 5 4 3 3 3 2" xfId="43166"/>
    <cellStyle name="Comma 5 5 4 3 3 4" xfId="30733"/>
    <cellStyle name="Comma 5 5 4 3 4" xfId="8358"/>
    <cellStyle name="Comma 5 5 4 3 4 2" xfId="20802"/>
    <cellStyle name="Comma 5 5 4 3 4 2 2" xfId="45680"/>
    <cellStyle name="Comma 5 5 4 3 4 3" xfId="33247"/>
    <cellStyle name="Comma 5 5 4 3 5" xfId="12306"/>
    <cellStyle name="Comma 5 5 4 3 5 2" xfId="24740"/>
    <cellStyle name="Comma 5 5 4 3 5 2 2" xfId="49618"/>
    <cellStyle name="Comma 5 5 4 3 5 3" xfId="37185"/>
    <cellStyle name="Comma 5 5 4 3 6" xfId="7545"/>
    <cellStyle name="Comma 5 5 4 3 6 2" xfId="19993"/>
    <cellStyle name="Comma 5 5 4 3 6 2 2" xfId="44871"/>
    <cellStyle name="Comma 5 5 4 3 6 3" xfId="32438"/>
    <cellStyle name="Comma 5 5 4 3 7" xfId="3289"/>
    <cellStyle name="Comma 5 5 4 3 7 2" xfId="15795"/>
    <cellStyle name="Comma 5 5 4 3 7 2 2" xfId="40673"/>
    <cellStyle name="Comma 5 5 4 3 7 3" xfId="28232"/>
    <cellStyle name="Comma 5 5 4 3 8" xfId="14491"/>
    <cellStyle name="Comma 5 5 4 3 8 2" xfId="39369"/>
    <cellStyle name="Comma 5 5 4 3 9" xfId="26928"/>
    <cellStyle name="Comma 5 5 4 4" xfId="2307"/>
    <cellStyle name="Comma 5 5 4 4 2" xfId="6332"/>
    <cellStyle name="Comma 5 5 4 4 2 2" xfId="11347"/>
    <cellStyle name="Comma 5 5 4 4 2 2 2" xfId="23790"/>
    <cellStyle name="Comma 5 5 4 4 2 2 2 2" xfId="48668"/>
    <cellStyle name="Comma 5 5 4 4 2 2 3" xfId="36235"/>
    <cellStyle name="Comma 5 5 4 4 2 3" xfId="18783"/>
    <cellStyle name="Comma 5 5 4 4 2 3 2" xfId="43661"/>
    <cellStyle name="Comma 5 5 4 4 2 4" xfId="31228"/>
    <cellStyle name="Comma 5 5 4 4 3" xfId="12801"/>
    <cellStyle name="Comma 5 5 4 4 3 2" xfId="25235"/>
    <cellStyle name="Comma 5 5 4 4 3 2 2" xfId="50113"/>
    <cellStyle name="Comma 5 5 4 4 3 3" xfId="37680"/>
    <cellStyle name="Comma 5 5 4 4 4" xfId="9242"/>
    <cellStyle name="Comma 5 5 4 4 4 2" xfId="21685"/>
    <cellStyle name="Comma 5 5 4 4 4 2 2" xfId="46563"/>
    <cellStyle name="Comma 5 5 4 4 4 3" xfId="34130"/>
    <cellStyle name="Comma 5 5 4 4 5" xfId="4224"/>
    <cellStyle name="Comma 5 5 4 4 5 2" xfId="16678"/>
    <cellStyle name="Comma 5 5 4 4 5 2 2" xfId="41556"/>
    <cellStyle name="Comma 5 5 4 4 5 3" xfId="29123"/>
    <cellStyle name="Comma 5 5 4 4 6" xfId="14986"/>
    <cellStyle name="Comma 5 5 4 4 6 2" xfId="39864"/>
    <cellStyle name="Comma 5 5 4 4 7" xfId="27423"/>
    <cellStyle name="Comma 5 5 4 5" xfId="1143"/>
    <cellStyle name="Comma 5 5 4 5 2" xfId="10304"/>
    <cellStyle name="Comma 5 5 4 5 2 2" xfId="22747"/>
    <cellStyle name="Comma 5 5 4 5 2 2 2" xfId="47625"/>
    <cellStyle name="Comma 5 5 4 5 2 3" xfId="35192"/>
    <cellStyle name="Comma 5 5 4 5 3" xfId="5288"/>
    <cellStyle name="Comma 5 5 4 5 3 2" xfId="17740"/>
    <cellStyle name="Comma 5 5 4 5 3 2 2" xfId="42618"/>
    <cellStyle name="Comma 5 5 4 5 3 3" xfId="30185"/>
    <cellStyle name="Comma 5 5 4 5 4" xfId="13943"/>
    <cellStyle name="Comma 5 5 4 5 4 2" xfId="38821"/>
    <cellStyle name="Comma 5 5 4 5 5" xfId="26380"/>
    <cellStyle name="Comma 5 5 4 6" xfId="7865"/>
    <cellStyle name="Comma 5 5 4 6 2" xfId="20311"/>
    <cellStyle name="Comma 5 5 4 6 2 2" xfId="45189"/>
    <cellStyle name="Comma 5 5 4 6 3" xfId="32756"/>
    <cellStyle name="Comma 5 5 4 7" xfId="11758"/>
    <cellStyle name="Comma 5 5 4 7 2" xfId="24192"/>
    <cellStyle name="Comma 5 5 4 7 2 2" xfId="49070"/>
    <cellStyle name="Comma 5 5 4 7 3" xfId="36637"/>
    <cellStyle name="Comma 5 5 4 8" xfId="6835"/>
    <cellStyle name="Comma 5 5 4 8 2" xfId="19284"/>
    <cellStyle name="Comma 5 5 4 8 2 2" xfId="44162"/>
    <cellStyle name="Comma 5 5 4 8 3" xfId="31729"/>
    <cellStyle name="Comma 5 5 4 9" xfId="2786"/>
    <cellStyle name="Comma 5 5 4 9 2" xfId="15304"/>
    <cellStyle name="Comma 5 5 4 9 2 2" xfId="40182"/>
    <cellStyle name="Comma 5 5 4 9 3" xfId="27741"/>
    <cellStyle name="Comma 5 5 5" xfId="218"/>
    <cellStyle name="Comma 5 5 5 2" xfId="1338"/>
    <cellStyle name="Comma 5 5 5 2 2" xfId="9083"/>
    <cellStyle name="Comma 5 5 5 2 2 2" xfId="21526"/>
    <cellStyle name="Comma 5 5 5 2 2 2 2" xfId="46404"/>
    <cellStyle name="Comma 5 5 5 2 2 3" xfId="33971"/>
    <cellStyle name="Comma 5 5 5 2 3" xfId="4065"/>
    <cellStyle name="Comma 5 5 5 2 3 2" xfId="16519"/>
    <cellStyle name="Comma 5 5 5 2 3 2 2" xfId="41397"/>
    <cellStyle name="Comma 5 5 5 2 3 3" xfId="28964"/>
    <cellStyle name="Comma 5 5 5 2 4" xfId="14138"/>
    <cellStyle name="Comma 5 5 5 2 4 2" xfId="39016"/>
    <cellStyle name="Comma 5 5 5 2 5" xfId="26575"/>
    <cellStyle name="Comma 5 5 5 3" xfId="5483"/>
    <cellStyle name="Comma 5 5 5 3 2" xfId="10499"/>
    <cellStyle name="Comma 5 5 5 3 2 2" xfId="22942"/>
    <cellStyle name="Comma 5 5 5 3 2 2 2" xfId="47820"/>
    <cellStyle name="Comma 5 5 5 3 2 3" xfId="35387"/>
    <cellStyle name="Comma 5 5 5 3 3" xfId="17935"/>
    <cellStyle name="Comma 5 5 5 3 3 2" xfId="42813"/>
    <cellStyle name="Comma 5 5 5 3 4" xfId="30380"/>
    <cellStyle name="Comma 5 5 5 4" xfId="8199"/>
    <cellStyle name="Comma 5 5 5 4 2" xfId="20643"/>
    <cellStyle name="Comma 5 5 5 4 2 2" xfId="45521"/>
    <cellStyle name="Comma 5 5 5 4 3" xfId="33088"/>
    <cellStyle name="Comma 5 5 5 5" xfId="11953"/>
    <cellStyle name="Comma 5 5 5 5 2" xfId="24387"/>
    <cellStyle name="Comma 5 5 5 5 2 2" xfId="49265"/>
    <cellStyle name="Comma 5 5 5 5 3" xfId="36832"/>
    <cellStyle name="Comma 5 5 5 6" xfId="6676"/>
    <cellStyle name="Comma 5 5 5 6 2" xfId="19125"/>
    <cellStyle name="Comma 5 5 5 6 2 2" xfId="44003"/>
    <cellStyle name="Comma 5 5 5 6 3" xfId="31570"/>
    <cellStyle name="Comma 5 5 5 7" xfId="3130"/>
    <cellStyle name="Comma 5 5 5 7 2" xfId="15636"/>
    <cellStyle name="Comma 5 5 5 7 2 2" xfId="40514"/>
    <cellStyle name="Comma 5 5 5 7 3" xfId="28073"/>
    <cellStyle name="Comma 5 5 5 8" xfId="13046"/>
    <cellStyle name="Comma 5 5 5 8 2" xfId="37924"/>
    <cellStyle name="Comma 5 5 5 9" xfId="25483"/>
    <cellStyle name="Comma 5 5 6" xfId="584"/>
    <cellStyle name="Comma 5 5 6 2" xfId="1686"/>
    <cellStyle name="Comma 5 5 6 2 2" xfId="9442"/>
    <cellStyle name="Comma 5 5 6 2 2 2" xfId="21885"/>
    <cellStyle name="Comma 5 5 6 2 2 2 2" xfId="46763"/>
    <cellStyle name="Comma 5 5 6 2 2 3" xfId="34330"/>
    <cellStyle name="Comma 5 5 6 2 3" xfId="4424"/>
    <cellStyle name="Comma 5 5 6 2 3 2" xfId="16878"/>
    <cellStyle name="Comma 5 5 6 2 3 2 2" xfId="41756"/>
    <cellStyle name="Comma 5 5 6 2 3 3" xfId="29323"/>
    <cellStyle name="Comma 5 5 6 2 4" xfId="14486"/>
    <cellStyle name="Comma 5 5 6 2 4 2" xfId="39364"/>
    <cellStyle name="Comma 5 5 6 2 5" xfId="26923"/>
    <cellStyle name="Comma 5 5 6 3" xfId="5832"/>
    <cellStyle name="Comma 5 5 6 3 2" xfId="10847"/>
    <cellStyle name="Comma 5 5 6 3 2 2" xfId="23290"/>
    <cellStyle name="Comma 5 5 6 3 2 2 2" xfId="48168"/>
    <cellStyle name="Comma 5 5 6 3 2 3" xfId="35735"/>
    <cellStyle name="Comma 5 5 6 3 3" xfId="18283"/>
    <cellStyle name="Comma 5 5 6 3 3 2" xfId="43161"/>
    <cellStyle name="Comma 5 5 6 3 4" xfId="30728"/>
    <cellStyle name="Comma 5 5 6 4" xfId="8558"/>
    <cellStyle name="Comma 5 5 6 4 2" xfId="21002"/>
    <cellStyle name="Comma 5 5 6 4 2 2" xfId="45880"/>
    <cellStyle name="Comma 5 5 6 4 3" xfId="33447"/>
    <cellStyle name="Comma 5 5 6 5" xfId="12301"/>
    <cellStyle name="Comma 5 5 6 5 2" xfId="24735"/>
    <cellStyle name="Comma 5 5 6 5 2 2" xfId="49613"/>
    <cellStyle name="Comma 5 5 6 5 3" xfId="37180"/>
    <cellStyle name="Comma 5 5 6 6" xfId="7035"/>
    <cellStyle name="Comma 5 5 6 6 2" xfId="19484"/>
    <cellStyle name="Comma 5 5 6 6 2 2" xfId="44362"/>
    <cellStyle name="Comma 5 5 6 6 3" xfId="31929"/>
    <cellStyle name="Comma 5 5 6 7" xfId="3489"/>
    <cellStyle name="Comma 5 5 6 7 2" xfId="15995"/>
    <cellStyle name="Comma 5 5 6 7 2 2" xfId="40873"/>
    <cellStyle name="Comma 5 5 6 7 3" xfId="28432"/>
    <cellStyle name="Comma 5 5 6 8" xfId="13393"/>
    <cellStyle name="Comma 5 5 6 8 2" xfId="38271"/>
    <cellStyle name="Comma 5 5 6 9" xfId="25830"/>
    <cellStyle name="Comma 5 5 7" xfId="2136"/>
    <cellStyle name="Comma 5 5 7 2" xfId="4775"/>
    <cellStyle name="Comma 5 5 7 2 2" xfId="9792"/>
    <cellStyle name="Comma 5 5 7 2 2 2" xfId="22235"/>
    <cellStyle name="Comma 5 5 7 2 2 2 2" xfId="47113"/>
    <cellStyle name="Comma 5 5 7 2 2 3" xfId="34680"/>
    <cellStyle name="Comma 5 5 7 2 3" xfId="17228"/>
    <cellStyle name="Comma 5 5 7 2 3 2" xfId="42106"/>
    <cellStyle name="Comma 5 5 7 2 4" xfId="29673"/>
    <cellStyle name="Comma 5 5 7 3" xfId="6173"/>
    <cellStyle name="Comma 5 5 7 3 2" xfId="11188"/>
    <cellStyle name="Comma 5 5 7 3 2 2" xfId="23631"/>
    <cellStyle name="Comma 5 5 7 3 2 2 2" xfId="48509"/>
    <cellStyle name="Comma 5 5 7 3 2 3" xfId="36076"/>
    <cellStyle name="Comma 5 5 7 3 3" xfId="18624"/>
    <cellStyle name="Comma 5 5 7 3 3 2" xfId="43502"/>
    <cellStyle name="Comma 5 5 7 3 4" xfId="31069"/>
    <cellStyle name="Comma 5 5 7 4" xfId="8038"/>
    <cellStyle name="Comma 5 5 7 4 2" xfId="20484"/>
    <cellStyle name="Comma 5 5 7 4 2 2" xfId="45362"/>
    <cellStyle name="Comma 5 5 7 4 3" xfId="32929"/>
    <cellStyle name="Comma 5 5 7 5" xfId="12642"/>
    <cellStyle name="Comma 5 5 7 5 2" xfId="25076"/>
    <cellStyle name="Comma 5 5 7 5 2 2" xfId="49954"/>
    <cellStyle name="Comma 5 5 7 5 3" xfId="37521"/>
    <cellStyle name="Comma 5 5 7 6" xfId="7386"/>
    <cellStyle name="Comma 5 5 7 6 2" xfId="19834"/>
    <cellStyle name="Comma 5 5 7 6 2 2" xfId="44712"/>
    <cellStyle name="Comma 5 5 7 6 3" xfId="32279"/>
    <cellStyle name="Comma 5 5 7 7" xfId="2965"/>
    <cellStyle name="Comma 5 5 7 7 2" xfId="15477"/>
    <cellStyle name="Comma 5 5 7 7 2 2" xfId="40355"/>
    <cellStyle name="Comma 5 5 7 7 3" xfId="27914"/>
    <cellStyle name="Comma 5 5 7 8" xfId="14827"/>
    <cellStyle name="Comma 5 5 7 8 2" xfId="39705"/>
    <cellStyle name="Comma 5 5 7 9" xfId="27264"/>
    <cellStyle name="Comma 5 5 8" xfId="984"/>
    <cellStyle name="Comma 5 5 8 2" xfId="11599"/>
    <cellStyle name="Comma 5 5 8 2 2" xfId="24033"/>
    <cellStyle name="Comma 5 5 8 2 2 2" xfId="48911"/>
    <cellStyle name="Comma 5 5 8 2 3" xfId="36478"/>
    <cellStyle name="Comma 5 5 8 3" xfId="8925"/>
    <cellStyle name="Comma 5 5 8 3 2" xfId="21368"/>
    <cellStyle name="Comma 5 5 8 3 2 2" xfId="46246"/>
    <cellStyle name="Comma 5 5 8 3 3" xfId="33813"/>
    <cellStyle name="Comma 5 5 8 4" xfId="3907"/>
    <cellStyle name="Comma 5 5 8 4 2" xfId="16361"/>
    <cellStyle name="Comma 5 5 8 4 2 2" xfId="41239"/>
    <cellStyle name="Comma 5 5 8 4 3" xfId="28806"/>
    <cellStyle name="Comma 5 5 8 5" xfId="13784"/>
    <cellStyle name="Comma 5 5 8 5 2" xfId="38662"/>
    <cellStyle name="Comma 5 5 8 6" xfId="26221"/>
    <cellStyle name="Comma 5 5 9" xfId="911"/>
    <cellStyle name="Comma 5 5 9 2" xfId="10143"/>
    <cellStyle name="Comma 5 5 9 2 2" xfId="22586"/>
    <cellStyle name="Comma 5 5 9 2 2 2" xfId="47464"/>
    <cellStyle name="Comma 5 5 9 2 3" xfId="35031"/>
    <cellStyle name="Comma 5 5 9 3" xfId="5127"/>
    <cellStyle name="Comma 5 5 9 3 2" xfId="17579"/>
    <cellStyle name="Comma 5 5 9 3 2 2" xfId="42457"/>
    <cellStyle name="Comma 5 5 9 3 3" xfId="30024"/>
    <cellStyle name="Comma 5 5 9 4" xfId="13711"/>
    <cellStyle name="Comma 5 5 9 4 2" xfId="38589"/>
    <cellStyle name="Comma 5 5 9 5" xfId="26148"/>
    <cellStyle name="Comma 5 6" xfId="173"/>
    <cellStyle name="Comma 5 6 10" xfId="6544"/>
    <cellStyle name="Comma 5 6 10 2" xfId="18993"/>
    <cellStyle name="Comma 5 6 10 2 2" xfId="43871"/>
    <cellStyle name="Comma 5 6 10 3" xfId="31438"/>
    <cellStyle name="Comma 5 6 11" xfId="2712"/>
    <cellStyle name="Comma 5 6 11 2" xfId="15230"/>
    <cellStyle name="Comma 5 6 11 2 2" xfId="40108"/>
    <cellStyle name="Comma 5 6 11 3" xfId="27667"/>
    <cellStyle name="Comma 5 6 12" xfId="13003"/>
    <cellStyle name="Comma 5 6 12 2" xfId="37881"/>
    <cellStyle name="Comma 5 6 13" xfId="25440"/>
    <cellStyle name="Comma 5 6 2" xfId="416"/>
    <cellStyle name="Comma 5 6 2 10" xfId="13231"/>
    <cellStyle name="Comma 5 6 2 10 2" xfId="38109"/>
    <cellStyle name="Comma 5 6 2 11" xfId="25668"/>
    <cellStyle name="Comma 5 6 2 2" xfId="776"/>
    <cellStyle name="Comma 5 6 2 2 2" xfId="1345"/>
    <cellStyle name="Comma 5 6 2 2 2 2" xfId="9449"/>
    <cellStyle name="Comma 5 6 2 2 2 2 2" xfId="21892"/>
    <cellStyle name="Comma 5 6 2 2 2 2 2 2" xfId="46770"/>
    <cellStyle name="Comma 5 6 2 2 2 2 3" xfId="34337"/>
    <cellStyle name="Comma 5 6 2 2 2 3" xfId="4431"/>
    <cellStyle name="Comma 5 6 2 2 2 3 2" xfId="16885"/>
    <cellStyle name="Comma 5 6 2 2 2 3 2 2" xfId="41763"/>
    <cellStyle name="Comma 5 6 2 2 2 3 3" xfId="29330"/>
    <cellStyle name="Comma 5 6 2 2 2 4" xfId="14145"/>
    <cellStyle name="Comma 5 6 2 2 2 4 2" xfId="39023"/>
    <cellStyle name="Comma 5 6 2 2 2 5" xfId="26582"/>
    <cellStyle name="Comma 5 6 2 2 3" xfId="5490"/>
    <cellStyle name="Comma 5 6 2 2 3 2" xfId="10506"/>
    <cellStyle name="Comma 5 6 2 2 3 2 2" xfId="22949"/>
    <cellStyle name="Comma 5 6 2 2 3 2 2 2" xfId="47827"/>
    <cellStyle name="Comma 5 6 2 2 3 2 3" xfId="35394"/>
    <cellStyle name="Comma 5 6 2 2 3 3" xfId="17942"/>
    <cellStyle name="Comma 5 6 2 2 3 3 2" xfId="42820"/>
    <cellStyle name="Comma 5 6 2 2 3 4" xfId="30387"/>
    <cellStyle name="Comma 5 6 2 2 4" xfId="8565"/>
    <cellStyle name="Comma 5 6 2 2 4 2" xfId="21009"/>
    <cellStyle name="Comma 5 6 2 2 4 2 2" xfId="45887"/>
    <cellStyle name="Comma 5 6 2 2 4 3" xfId="33454"/>
    <cellStyle name="Comma 5 6 2 2 5" xfId="11960"/>
    <cellStyle name="Comma 5 6 2 2 5 2" xfId="24394"/>
    <cellStyle name="Comma 5 6 2 2 5 2 2" xfId="49272"/>
    <cellStyle name="Comma 5 6 2 2 5 3" xfId="36839"/>
    <cellStyle name="Comma 5 6 2 2 6" xfId="7042"/>
    <cellStyle name="Comma 5 6 2 2 6 2" xfId="19491"/>
    <cellStyle name="Comma 5 6 2 2 6 2 2" xfId="44369"/>
    <cellStyle name="Comma 5 6 2 2 6 3" xfId="31936"/>
    <cellStyle name="Comma 5 6 2 2 7" xfId="3496"/>
    <cellStyle name="Comma 5 6 2 2 7 2" xfId="16002"/>
    <cellStyle name="Comma 5 6 2 2 7 2 2" xfId="40880"/>
    <cellStyle name="Comma 5 6 2 2 7 3" xfId="28439"/>
    <cellStyle name="Comma 5 6 2 2 8" xfId="13578"/>
    <cellStyle name="Comma 5 6 2 2 8 2" xfId="38456"/>
    <cellStyle name="Comma 5 6 2 2 9" xfId="26015"/>
    <cellStyle name="Comma 5 6 2 3" xfId="1693"/>
    <cellStyle name="Comma 5 6 2 3 2" xfId="4960"/>
    <cellStyle name="Comma 5 6 2 3 2 2" xfId="9977"/>
    <cellStyle name="Comma 5 6 2 3 2 2 2" xfId="22420"/>
    <cellStyle name="Comma 5 6 2 3 2 2 2 2" xfId="47298"/>
    <cellStyle name="Comma 5 6 2 3 2 2 3" xfId="34865"/>
    <cellStyle name="Comma 5 6 2 3 2 3" xfId="17413"/>
    <cellStyle name="Comma 5 6 2 3 2 3 2" xfId="42291"/>
    <cellStyle name="Comma 5 6 2 3 2 4" xfId="29858"/>
    <cellStyle name="Comma 5 6 2 3 3" xfId="5839"/>
    <cellStyle name="Comma 5 6 2 3 3 2" xfId="10854"/>
    <cellStyle name="Comma 5 6 2 3 3 2 2" xfId="23297"/>
    <cellStyle name="Comma 5 6 2 3 3 2 2 2" xfId="48175"/>
    <cellStyle name="Comma 5 6 2 3 3 2 3" xfId="35742"/>
    <cellStyle name="Comma 5 6 2 3 3 3" xfId="18290"/>
    <cellStyle name="Comma 5 6 2 3 3 3 2" xfId="43168"/>
    <cellStyle name="Comma 5 6 2 3 3 4" xfId="30735"/>
    <cellStyle name="Comma 5 6 2 3 4" xfId="8384"/>
    <cellStyle name="Comma 5 6 2 3 4 2" xfId="20828"/>
    <cellStyle name="Comma 5 6 2 3 4 2 2" xfId="45706"/>
    <cellStyle name="Comma 5 6 2 3 4 3" xfId="33273"/>
    <cellStyle name="Comma 5 6 2 3 5" xfId="12308"/>
    <cellStyle name="Comma 5 6 2 3 5 2" xfId="24742"/>
    <cellStyle name="Comma 5 6 2 3 5 2 2" xfId="49620"/>
    <cellStyle name="Comma 5 6 2 3 5 3" xfId="37187"/>
    <cellStyle name="Comma 5 6 2 3 6" xfId="7571"/>
    <cellStyle name="Comma 5 6 2 3 6 2" xfId="20019"/>
    <cellStyle name="Comma 5 6 2 3 6 2 2" xfId="44897"/>
    <cellStyle name="Comma 5 6 2 3 6 3" xfId="32464"/>
    <cellStyle name="Comma 5 6 2 3 7" xfId="3315"/>
    <cellStyle name="Comma 5 6 2 3 7 2" xfId="15821"/>
    <cellStyle name="Comma 5 6 2 3 7 2 2" xfId="40699"/>
    <cellStyle name="Comma 5 6 2 3 7 3" xfId="28258"/>
    <cellStyle name="Comma 5 6 2 3 8" xfId="14493"/>
    <cellStyle name="Comma 5 6 2 3 8 2" xfId="39371"/>
    <cellStyle name="Comma 5 6 2 3 9" xfId="26930"/>
    <cellStyle name="Comma 5 6 2 4" xfId="2334"/>
    <cellStyle name="Comma 5 6 2 4 2" xfId="6358"/>
    <cellStyle name="Comma 5 6 2 4 2 2" xfId="11373"/>
    <cellStyle name="Comma 5 6 2 4 2 2 2" xfId="23816"/>
    <cellStyle name="Comma 5 6 2 4 2 2 2 2" xfId="48694"/>
    <cellStyle name="Comma 5 6 2 4 2 2 3" xfId="36261"/>
    <cellStyle name="Comma 5 6 2 4 2 3" xfId="18809"/>
    <cellStyle name="Comma 5 6 2 4 2 3 2" xfId="43687"/>
    <cellStyle name="Comma 5 6 2 4 2 4" xfId="31254"/>
    <cellStyle name="Comma 5 6 2 4 3" xfId="12827"/>
    <cellStyle name="Comma 5 6 2 4 3 2" xfId="25261"/>
    <cellStyle name="Comma 5 6 2 4 3 2 2" xfId="50139"/>
    <cellStyle name="Comma 5 6 2 4 3 3" xfId="37706"/>
    <cellStyle name="Comma 5 6 2 4 4" xfId="9268"/>
    <cellStyle name="Comma 5 6 2 4 4 2" xfId="21711"/>
    <cellStyle name="Comma 5 6 2 4 4 2 2" xfId="46589"/>
    <cellStyle name="Comma 5 6 2 4 4 3" xfId="34156"/>
    <cellStyle name="Comma 5 6 2 4 5" xfId="4250"/>
    <cellStyle name="Comma 5 6 2 4 5 2" xfId="16704"/>
    <cellStyle name="Comma 5 6 2 4 5 2 2" xfId="41582"/>
    <cellStyle name="Comma 5 6 2 4 5 3" xfId="29149"/>
    <cellStyle name="Comma 5 6 2 4 6" xfId="15012"/>
    <cellStyle name="Comma 5 6 2 4 6 2" xfId="39890"/>
    <cellStyle name="Comma 5 6 2 4 7" xfId="27449"/>
    <cellStyle name="Comma 5 6 2 5" xfId="1169"/>
    <cellStyle name="Comma 5 6 2 5 2" xfId="10330"/>
    <cellStyle name="Comma 5 6 2 5 2 2" xfId="22773"/>
    <cellStyle name="Comma 5 6 2 5 2 2 2" xfId="47651"/>
    <cellStyle name="Comma 5 6 2 5 2 3" xfId="35218"/>
    <cellStyle name="Comma 5 6 2 5 3" xfId="5314"/>
    <cellStyle name="Comma 5 6 2 5 3 2" xfId="17766"/>
    <cellStyle name="Comma 5 6 2 5 3 2 2" xfId="42644"/>
    <cellStyle name="Comma 5 6 2 5 3 3" xfId="30211"/>
    <cellStyle name="Comma 5 6 2 5 4" xfId="13969"/>
    <cellStyle name="Comma 5 6 2 5 4 2" xfId="38847"/>
    <cellStyle name="Comma 5 6 2 5 5" xfId="26406"/>
    <cellStyle name="Comma 5 6 2 6" xfId="7891"/>
    <cellStyle name="Comma 5 6 2 6 2" xfId="20337"/>
    <cellStyle name="Comma 5 6 2 6 2 2" xfId="45215"/>
    <cellStyle name="Comma 5 6 2 6 3" xfId="32782"/>
    <cellStyle name="Comma 5 6 2 7" xfId="11784"/>
    <cellStyle name="Comma 5 6 2 7 2" xfId="24218"/>
    <cellStyle name="Comma 5 6 2 7 2 2" xfId="49096"/>
    <cellStyle name="Comma 5 6 2 7 3" xfId="36663"/>
    <cellStyle name="Comma 5 6 2 8" xfId="6861"/>
    <cellStyle name="Comma 5 6 2 8 2" xfId="19310"/>
    <cellStyle name="Comma 5 6 2 8 2 2" xfId="44188"/>
    <cellStyle name="Comma 5 6 2 8 3" xfId="31755"/>
    <cellStyle name="Comma 5 6 2 9" xfId="2812"/>
    <cellStyle name="Comma 5 6 2 9 2" xfId="15330"/>
    <cellStyle name="Comma 5 6 2 9 2 2" xfId="40208"/>
    <cellStyle name="Comma 5 6 2 9 3" xfId="27767"/>
    <cellStyle name="Comma 5 6 3" xfId="314"/>
    <cellStyle name="Comma 5 6 3 2" xfId="1344"/>
    <cellStyle name="Comma 5 6 3 2 2" xfId="9168"/>
    <cellStyle name="Comma 5 6 3 2 2 2" xfId="21611"/>
    <cellStyle name="Comma 5 6 3 2 2 2 2" xfId="46489"/>
    <cellStyle name="Comma 5 6 3 2 2 3" xfId="34056"/>
    <cellStyle name="Comma 5 6 3 2 3" xfId="4150"/>
    <cellStyle name="Comma 5 6 3 2 3 2" xfId="16604"/>
    <cellStyle name="Comma 5 6 3 2 3 2 2" xfId="41482"/>
    <cellStyle name="Comma 5 6 3 2 3 3" xfId="29049"/>
    <cellStyle name="Comma 5 6 3 2 4" xfId="14144"/>
    <cellStyle name="Comma 5 6 3 2 4 2" xfId="39022"/>
    <cellStyle name="Comma 5 6 3 2 5" xfId="26581"/>
    <cellStyle name="Comma 5 6 3 3" xfId="5489"/>
    <cellStyle name="Comma 5 6 3 3 2" xfId="10505"/>
    <cellStyle name="Comma 5 6 3 3 2 2" xfId="22948"/>
    <cellStyle name="Comma 5 6 3 3 2 2 2" xfId="47826"/>
    <cellStyle name="Comma 5 6 3 3 2 3" xfId="35393"/>
    <cellStyle name="Comma 5 6 3 3 3" xfId="17941"/>
    <cellStyle name="Comma 5 6 3 3 3 2" xfId="42819"/>
    <cellStyle name="Comma 5 6 3 3 4" xfId="30386"/>
    <cellStyle name="Comma 5 6 3 4" xfId="8284"/>
    <cellStyle name="Comma 5 6 3 4 2" xfId="20728"/>
    <cellStyle name="Comma 5 6 3 4 2 2" xfId="45606"/>
    <cellStyle name="Comma 5 6 3 4 3" xfId="33173"/>
    <cellStyle name="Comma 5 6 3 5" xfId="11959"/>
    <cellStyle name="Comma 5 6 3 5 2" xfId="24393"/>
    <cellStyle name="Comma 5 6 3 5 2 2" xfId="49271"/>
    <cellStyle name="Comma 5 6 3 5 3" xfId="36838"/>
    <cellStyle name="Comma 5 6 3 6" xfId="6761"/>
    <cellStyle name="Comma 5 6 3 6 2" xfId="19210"/>
    <cellStyle name="Comma 5 6 3 6 2 2" xfId="44088"/>
    <cellStyle name="Comma 5 6 3 6 3" xfId="31655"/>
    <cellStyle name="Comma 5 6 3 7" xfId="3215"/>
    <cellStyle name="Comma 5 6 3 7 2" xfId="15721"/>
    <cellStyle name="Comma 5 6 3 7 2 2" xfId="40599"/>
    <cellStyle name="Comma 5 6 3 7 3" xfId="28158"/>
    <cellStyle name="Comma 5 6 3 8" xfId="13131"/>
    <cellStyle name="Comma 5 6 3 8 2" xfId="38009"/>
    <cellStyle name="Comma 5 6 3 9" xfId="25568"/>
    <cellStyle name="Comma 5 6 4" xfId="675"/>
    <cellStyle name="Comma 5 6 4 2" xfId="1692"/>
    <cellStyle name="Comma 5 6 4 2 2" xfId="9448"/>
    <cellStyle name="Comma 5 6 4 2 2 2" xfId="21891"/>
    <cellStyle name="Comma 5 6 4 2 2 2 2" xfId="46769"/>
    <cellStyle name="Comma 5 6 4 2 2 3" xfId="34336"/>
    <cellStyle name="Comma 5 6 4 2 3" xfId="4430"/>
    <cellStyle name="Comma 5 6 4 2 3 2" xfId="16884"/>
    <cellStyle name="Comma 5 6 4 2 3 2 2" xfId="41762"/>
    <cellStyle name="Comma 5 6 4 2 3 3" xfId="29329"/>
    <cellStyle name="Comma 5 6 4 2 4" xfId="14492"/>
    <cellStyle name="Comma 5 6 4 2 4 2" xfId="39370"/>
    <cellStyle name="Comma 5 6 4 2 5" xfId="26929"/>
    <cellStyle name="Comma 5 6 4 3" xfId="5838"/>
    <cellStyle name="Comma 5 6 4 3 2" xfId="10853"/>
    <cellStyle name="Comma 5 6 4 3 2 2" xfId="23296"/>
    <cellStyle name="Comma 5 6 4 3 2 2 2" xfId="48174"/>
    <cellStyle name="Comma 5 6 4 3 2 3" xfId="35741"/>
    <cellStyle name="Comma 5 6 4 3 3" xfId="18289"/>
    <cellStyle name="Comma 5 6 4 3 3 2" xfId="43167"/>
    <cellStyle name="Comma 5 6 4 3 4" xfId="30734"/>
    <cellStyle name="Comma 5 6 4 4" xfId="8564"/>
    <cellStyle name="Comma 5 6 4 4 2" xfId="21008"/>
    <cellStyle name="Comma 5 6 4 4 2 2" xfId="45886"/>
    <cellStyle name="Comma 5 6 4 4 3" xfId="33453"/>
    <cellStyle name="Comma 5 6 4 5" xfId="12307"/>
    <cellStyle name="Comma 5 6 4 5 2" xfId="24741"/>
    <cellStyle name="Comma 5 6 4 5 2 2" xfId="49619"/>
    <cellStyle name="Comma 5 6 4 5 3" xfId="37186"/>
    <cellStyle name="Comma 5 6 4 6" xfId="7041"/>
    <cellStyle name="Comma 5 6 4 6 2" xfId="19490"/>
    <cellStyle name="Comma 5 6 4 6 2 2" xfId="44368"/>
    <cellStyle name="Comma 5 6 4 6 3" xfId="31935"/>
    <cellStyle name="Comma 5 6 4 7" xfId="3495"/>
    <cellStyle name="Comma 5 6 4 7 2" xfId="16001"/>
    <cellStyle name="Comma 5 6 4 7 2 2" xfId="40879"/>
    <cellStyle name="Comma 5 6 4 7 3" xfId="28438"/>
    <cellStyle name="Comma 5 6 4 8" xfId="13478"/>
    <cellStyle name="Comma 5 6 4 8 2" xfId="38356"/>
    <cellStyle name="Comma 5 6 4 9" xfId="25915"/>
    <cellStyle name="Comma 5 6 5" xfId="2232"/>
    <cellStyle name="Comma 5 6 5 2" xfId="4860"/>
    <cellStyle name="Comma 5 6 5 2 2" xfId="9877"/>
    <cellStyle name="Comma 5 6 5 2 2 2" xfId="22320"/>
    <cellStyle name="Comma 5 6 5 2 2 2 2" xfId="47198"/>
    <cellStyle name="Comma 5 6 5 2 2 3" xfId="34765"/>
    <cellStyle name="Comma 5 6 5 2 3" xfId="17313"/>
    <cellStyle name="Comma 5 6 5 2 3 2" xfId="42191"/>
    <cellStyle name="Comma 5 6 5 2 4" xfId="29758"/>
    <cellStyle name="Comma 5 6 5 3" xfId="6258"/>
    <cellStyle name="Comma 5 6 5 3 2" xfId="11273"/>
    <cellStyle name="Comma 5 6 5 3 2 2" xfId="23716"/>
    <cellStyle name="Comma 5 6 5 3 2 2 2" xfId="48594"/>
    <cellStyle name="Comma 5 6 5 3 2 3" xfId="36161"/>
    <cellStyle name="Comma 5 6 5 3 3" xfId="18709"/>
    <cellStyle name="Comma 5 6 5 3 3 2" xfId="43587"/>
    <cellStyle name="Comma 5 6 5 3 4" xfId="31154"/>
    <cellStyle name="Comma 5 6 5 4" xfId="8065"/>
    <cellStyle name="Comma 5 6 5 4 2" xfId="20511"/>
    <cellStyle name="Comma 5 6 5 4 2 2" xfId="45389"/>
    <cellStyle name="Comma 5 6 5 4 3" xfId="32956"/>
    <cellStyle name="Comma 5 6 5 5" xfId="12727"/>
    <cellStyle name="Comma 5 6 5 5 2" xfId="25161"/>
    <cellStyle name="Comma 5 6 5 5 2 2" xfId="50039"/>
    <cellStyle name="Comma 5 6 5 5 3" xfId="37606"/>
    <cellStyle name="Comma 5 6 5 6" xfId="7471"/>
    <cellStyle name="Comma 5 6 5 6 2" xfId="19919"/>
    <cellStyle name="Comma 5 6 5 6 2 2" xfId="44797"/>
    <cellStyle name="Comma 5 6 5 6 3" xfId="32364"/>
    <cellStyle name="Comma 5 6 5 7" xfId="2994"/>
    <cellStyle name="Comma 5 6 5 7 2" xfId="15504"/>
    <cellStyle name="Comma 5 6 5 7 2 2" xfId="40382"/>
    <cellStyle name="Comma 5 6 5 7 3" xfId="27941"/>
    <cellStyle name="Comma 5 6 5 8" xfId="14912"/>
    <cellStyle name="Comma 5 6 5 8 2" xfId="39790"/>
    <cellStyle name="Comma 5 6 5 9" xfId="27349"/>
    <cellStyle name="Comma 5 6 6" xfId="1069"/>
    <cellStyle name="Comma 5 6 6 2" xfId="8951"/>
    <cellStyle name="Comma 5 6 6 2 2" xfId="21394"/>
    <cellStyle name="Comma 5 6 6 2 2 2" xfId="46272"/>
    <cellStyle name="Comma 5 6 6 2 3" xfId="33839"/>
    <cellStyle name="Comma 5 6 6 3" xfId="3933"/>
    <cellStyle name="Comma 5 6 6 3 2" xfId="16387"/>
    <cellStyle name="Comma 5 6 6 3 2 2" xfId="41265"/>
    <cellStyle name="Comma 5 6 6 3 3" xfId="28832"/>
    <cellStyle name="Comma 5 6 6 4" xfId="13869"/>
    <cellStyle name="Comma 5 6 6 4 2" xfId="38747"/>
    <cellStyle name="Comma 5 6 6 5" xfId="26306"/>
    <cellStyle name="Comma 5 6 7" xfId="5214"/>
    <cellStyle name="Comma 5 6 7 2" xfId="10230"/>
    <cellStyle name="Comma 5 6 7 2 2" xfId="22673"/>
    <cellStyle name="Comma 5 6 7 2 2 2" xfId="47551"/>
    <cellStyle name="Comma 5 6 7 2 3" xfId="35118"/>
    <cellStyle name="Comma 5 6 7 3" xfId="17666"/>
    <cellStyle name="Comma 5 6 7 3 2" xfId="42544"/>
    <cellStyle name="Comma 5 6 7 4" xfId="30111"/>
    <cellStyle name="Comma 5 6 8" xfId="7791"/>
    <cellStyle name="Comma 5 6 8 2" xfId="20237"/>
    <cellStyle name="Comma 5 6 8 2 2" xfId="45115"/>
    <cellStyle name="Comma 5 6 8 3" xfId="32682"/>
    <cellStyle name="Comma 5 6 9" xfId="11684"/>
    <cellStyle name="Comma 5 6 9 2" xfId="24118"/>
    <cellStyle name="Comma 5 6 9 2 2" xfId="48996"/>
    <cellStyle name="Comma 5 6 9 3" xfId="36563"/>
    <cellStyle name="Comma 5 7" xfId="252"/>
    <cellStyle name="Comma 5 7 10" xfId="6592"/>
    <cellStyle name="Comma 5 7 10 2" xfId="19041"/>
    <cellStyle name="Comma 5 7 10 2 2" xfId="43919"/>
    <cellStyle name="Comma 5 7 10 3" xfId="31486"/>
    <cellStyle name="Comma 5 7 11" xfId="2655"/>
    <cellStyle name="Comma 5 7 11 2" xfId="15173"/>
    <cellStyle name="Comma 5 7 11 2 2" xfId="40051"/>
    <cellStyle name="Comma 5 7 11 3" xfId="27610"/>
    <cellStyle name="Comma 5 7 12" xfId="13074"/>
    <cellStyle name="Comma 5 7 12 2" xfId="37952"/>
    <cellStyle name="Comma 5 7 13" xfId="25511"/>
    <cellStyle name="Comma 5 7 2" xfId="466"/>
    <cellStyle name="Comma 5 7 2 10" xfId="13279"/>
    <cellStyle name="Comma 5 7 2 10 2" xfId="38157"/>
    <cellStyle name="Comma 5 7 2 11" xfId="25716"/>
    <cellStyle name="Comma 5 7 2 2" xfId="825"/>
    <cellStyle name="Comma 5 7 2 2 2" xfId="1347"/>
    <cellStyle name="Comma 5 7 2 2 2 2" xfId="9451"/>
    <cellStyle name="Comma 5 7 2 2 2 2 2" xfId="21894"/>
    <cellStyle name="Comma 5 7 2 2 2 2 2 2" xfId="46772"/>
    <cellStyle name="Comma 5 7 2 2 2 2 3" xfId="34339"/>
    <cellStyle name="Comma 5 7 2 2 2 3" xfId="4433"/>
    <cellStyle name="Comma 5 7 2 2 2 3 2" xfId="16887"/>
    <cellStyle name="Comma 5 7 2 2 2 3 2 2" xfId="41765"/>
    <cellStyle name="Comma 5 7 2 2 2 3 3" xfId="29332"/>
    <cellStyle name="Comma 5 7 2 2 2 4" xfId="14147"/>
    <cellStyle name="Comma 5 7 2 2 2 4 2" xfId="39025"/>
    <cellStyle name="Comma 5 7 2 2 2 5" xfId="26584"/>
    <cellStyle name="Comma 5 7 2 2 3" xfId="5492"/>
    <cellStyle name="Comma 5 7 2 2 3 2" xfId="10508"/>
    <cellStyle name="Comma 5 7 2 2 3 2 2" xfId="22951"/>
    <cellStyle name="Comma 5 7 2 2 3 2 2 2" xfId="47829"/>
    <cellStyle name="Comma 5 7 2 2 3 2 3" xfId="35396"/>
    <cellStyle name="Comma 5 7 2 2 3 3" xfId="17944"/>
    <cellStyle name="Comma 5 7 2 2 3 3 2" xfId="42822"/>
    <cellStyle name="Comma 5 7 2 2 3 4" xfId="30389"/>
    <cellStyle name="Comma 5 7 2 2 4" xfId="8567"/>
    <cellStyle name="Comma 5 7 2 2 4 2" xfId="21011"/>
    <cellStyle name="Comma 5 7 2 2 4 2 2" xfId="45889"/>
    <cellStyle name="Comma 5 7 2 2 4 3" xfId="33456"/>
    <cellStyle name="Comma 5 7 2 2 5" xfId="11962"/>
    <cellStyle name="Comma 5 7 2 2 5 2" xfId="24396"/>
    <cellStyle name="Comma 5 7 2 2 5 2 2" xfId="49274"/>
    <cellStyle name="Comma 5 7 2 2 5 3" xfId="36841"/>
    <cellStyle name="Comma 5 7 2 2 6" xfId="7044"/>
    <cellStyle name="Comma 5 7 2 2 6 2" xfId="19493"/>
    <cellStyle name="Comma 5 7 2 2 6 2 2" xfId="44371"/>
    <cellStyle name="Comma 5 7 2 2 6 3" xfId="31938"/>
    <cellStyle name="Comma 5 7 2 2 7" xfId="3498"/>
    <cellStyle name="Comma 5 7 2 2 7 2" xfId="16004"/>
    <cellStyle name="Comma 5 7 2 2 7 2 2" xfId="40882"/>
    <cellStyle name="Comma 5 7 2 2 7 3" xfId="28441"/>
    <cellStyle name="Comma 5 7 2 2 8" xfId="13626"/>
    <cellStyle name="Comma 5 7 2 2 8 2" xfId="38504"/>
    <cellStyle name="Comma 5 7 2 2 9" xfId="26063"/>
    <cellStyle name="Comma 5 7 2 3" xfId="1695"/>
    <cellStyle name="Comma 5 7 2 3 2" xfId="5008"/>
    <cellStyle name="Comma 5 7 2 3 2 2" xfId="10025"/>
    <cellStyle name="Comma 5 7 2 3 2 2 2" xfId="22468"/>
    <cellStyle name="Comma 5 7 2 3 2 2 2 2" xfId="47346"/>
    <cellStyle name="Comma 5 7 2 3 2 2 3" xfId="34913"/>
    <cellStyle name="Comma 5 7 2 3 2 3" xfId="17461"/>
    <cellStyle name="Comma 5 7 2 3 2 3 2" xfId="42339"/>
    <cellStyle name="Comma 5 7 2 3 2 4" xfId="29906"/>
    <cellStyle name="Comma 5 7 2 3 3" xfId="5841"/>
    <cellStyle name="Comma 5 7 2 3 3 2" xfId="10856"/>
    <cellStyle name="Comma 5 7 2 3 3 2 2" xfId="23299"/>
    <cellStyle name="Comma 5 7 2 3 3 2 2 2" xfId="48177"/>
    <cellStyle name="Comma 5 7 2 3 3 2 3" xfId="35744"/>
    <cellStyle name="Comma 5 7 2 3 3 3" xfId="18292"/>
    <cellStyle name="Comma 5 7 2 3 3 3 2" xfId="43170"/>
    <cellStyle name="Comma 5 7 2 3 3 4" xfId="30737"/>
    <cellStyle name="Comma 5 7 2 3 4" xfId="8432"/>
    <cellStyle name="Comma 5 7 2 3 4 2" xfId="20876"/>
    <cellStyle name="Comma 5 7 2 3 4 2 2" xfId="45754"/>
    <cellStyle name="Comma 5 7 2 3 4 3" xfId="33321"/>
    <cellStyle name="Comma 5 7 2 3 5" xfId="12310"/>
    <cellStyle name="Comma 5 7 2 3 5 2" xfId="24744"/>
    <cellStyle name="Comma 5 7 2 3 5 2 2" xfId="49622"/>
    <cellStyle name="Comma 5 7 2 3 5 3" xfId="37189"/>
    <cellStyle name="Comma 5 7 2 3 6" xfId="7619"/>
    <cellStyle name="Comma 5 7 2 3 6 2" xfId="20067"/>
    <cellStyle name="Comma 5 7 2 3 6 2 2" xfId="44945"/>
    <cellStyle name="Comma 5 7 2 3 6 3" xfId="32512"/>
    <cellStyle name="Comma 5 7 2 3 7" xfId="3363"/>
    <cellStyle name="Comma 5 7 2 3 7 2" xfId="15869"/>
    <cellStyle name="Comma 5 7 2 3 7 2 2" xfId="40747"/>
    <cellStyle name="Comma 5 7 2 3 7 3" xfId="28306"/>
    <cellStyle name="Comma 5 7 2 3 8" xfId="14495"/>
    <cellStyle name="Comma 5 7 2 3 8 2" xfId="39373"/>
    <cellStyle name="Comma 5 7 2 3 9" xfId="26932"/>
    <cellStyle name="Comma 5 7 2 4" xfId="2384"/>
    <cellStyle name="Comma 5 7 2 4 2" xfId="6406"/>
    <cellStyle name="Comma 5 7 2 4 2 2" xfId="11421"/>
    <cellStyle name="Comma 5 7 2 4 2 2 2" xfId="23864"/>
    <cellStyle name="Comma 5 7 2 4 2 2 2 2" xfId="48742"/>
    <cellStyle name="Comma 5 7 2 4 2 2 3" xfId="36309"/>
    <cellStyle name="Comma 5 7 2 4 2 3" xfId="18857"/>
    <cellStyle name="Comma 5 7 2 4 2 3 2" xfId="43735"/>
    <cellStyle name="Comma 5 7 2 4 2 4" xfId="31302"/>
    <cellStyle name="Comma 5 7 2 4 3" xfId="12875"/>
    <cellStyle name="Comma 5 7 2 4 3 2" xfId="25309"/>
    <cellStyle name="Comma 5 7 2 4 3 2 2" xfId="50187"/>
    <cellStyle name="Comma 5 7 2 4 3 3" xfId="37754"/>
    <cellStyle name="Comma 5 7 2 4 4" xfId="9316"/>
    <cellStyle name="Comma 5 7 2 4 4 2" xfId="21759"/>
    <cellStyle name="Comma 5 7 2 4 4 2 2" xfId="46637"/>
    <cellStyle name="Comma 5 7 2 4 4 3" xfId="34204"/>
    <cellStyle name="Comma 5 7 2 4 5" xfId="4298"/>
    <cellStyle name="Comma 5 7 2 4 5 2" xfId="16752"/>
    <cellStyle name="Comma 5 7 2 4 5 2 2" xfId="41630"/>
    <cellStyle name="Comma 5 7 2 4 5 3" xfId="29197"/>
    <cellStyle name="Comma 5 7 2 4 6" xfId="15060"/>
    <cellStyle name="Comma 5 7 2 4 6 2" xfId="39938"/>
    <cellStyle name="Comma 5 7 2 4 7" xfId="27497"/>
    <cellStyle name="Comma 5 7 2 5" xfId="1217"/>
    <cellStyle name="Comma 5 7 2 5 2" xfId="10378"/>
    <cellStyle name="Comma 5 7 2 5 2 2" xfId="22821"/>
    <cellStyle name="Comma 5 7 2 5 2 2 2" xfId="47699"/>
    <cellStyle name="Comma 5 7 2 5 2 3" xfId="35266"/>
    <cellStyle name="Comma 5 7 2 5 3" xfId="5362"/>
    <cellStyle name="Comma 5 7 2 5 3 2" xfId="17814"/>
    <cellStyle name="Comma 5 7 2 5 3 2 2" xfId="42692"/>
    <cellStyle name="Comma 5 7 2 5 3 3" xfId="30259"/>
    <cellStyle name="Comma 5 7 2 5 4" xfId="14017"/>
    <cellStyle name="Comma 5 7 2 5 4 2" xfId="38895"/>
    <cellStyle name="Comma 5 7 2 5 5" xfId="26454"/>
    <cellStyle name="Comma 5 7 2 6" xfId="7939"/>
    <cellStyle name="Comma 5 7 2 6 2" xfId="20385"/>
    <cellStyle name="Comma 5 7 2 6 2 2" xfId="45263"/>
    <cellStyle name="Comma 5 7 2 6 3" xfId="32830"/>
    <cellStyle name="Comma 5 7 2 7" xfId="11832"/>
    <cellStyle name="Comma 5 7 2 7 2" xfId="24266"/>
    <cellStyle name="Comma 5 7 2 7 2 2" xfId="49144"/>
    <cellStyle name="Comma 5 7 2 7 3" xfId="36711"/>
    <cellStyle name="Comma 5 7 2 8" xfId="6909"/>
    <cellStyle name="Comma 5 7 2 8 2" xfId="19358"/>
    <cellStyle name="Comma 5 7 2 8 2 2" xfId="44236"/>
    <cellStyle name="Comma 5 7 2 8 3" xfId="31803"/>
    <cellStyle name="Comma 5 7 2 9" xfId="2860"/>
    <cellStyle name="Comma 5 7 2 9 2" xfId="15378"/>
    <cellStyle name="Comma 5 7 2 9 2 2" xfId="40256"/>
    <cellStyle name="Comma 5 7 2 9 3" xfId="27815"/>
    <cellStyle name="Comma 5 7 3" xfId="614"/>
    <cellStyle name="Comma 5 7 3 2" xfId="1346"/>
    <cellStyle name="Comma 5 7 3 2 2" xfId="9111"/>
    <cellStyle name="Comma 5 7 3 2 2 2" xfId="21554"/>
    <cellStyle name="Comma 5 7 3 2 2 2 2" xfId="46432"/>
    <cellStyle name="Comma 5 7 3 2 2 3" xfId="33999"/>
    <cellStyle name="Comma 5 7 3 2 3" xfId="4093"/>
    <cellStyle name="Comma 5 7 3 2 3 2" xfId="16547"/>
    <cellStyle name="Comma 5 7 3 2 3 2 2" xfId="41425"/>
    <cellStyle name="Comma 5 7 3 2 3 3" xfId="28992"/>
    <cellStyle name="Comma 5 7 3 2 4" xfId="14146"/>
    <cellStyle name="Comma 5 7 3 2 4 2" xfId="39024"/>
    <cellStyle name="Comma 5 7 3 2 5" xfId="26583"/>
    <cellStyle name="Comma 5 7 3 3" xfId="5491"/>
    <cellStyle name="Comma 5 7 3 3 2" xfId="10507"/>
    <cellStyle name="Comma 5 7 3 3 2 2" xfId="22950"/>
    <cellStyle name="Comma 5 7 3 3 2 2 2" xfId="47828"/>
    <cellStyle name="Comma 5 7 3 3 2 3" xfId="35395"/>
    <cellStyle name="Comma 5 7 3 3 3" xfId="17943"/>
    <cellStyle name="Comma 5 7 3 3 3 2" xfId="42821"/>
    <cellStyle name="Comma 5 7 3 3 4" xfId="30388"/>
    <cellStyle name="Comma 5 7 3 4" xfId="8227"/>
    <cellStyle name="Comma 5 7 3 4 2" xfId="20671"/>
    <cellStyle name="Comma 5 7 3 4 2 2" xfId="45549"/>
    <cellStyle name="Comma 5 7 3 4 3" xfId="33116"/>
    <cellStyle name="Comma 5 7 3 5" xfId="11961"/>
    <cellStyle name="Comma 5 7 3 5 2" xfId="24395"/>
    <cellStyle name="Comma 5 7 3 5 2 2" xfId="49273"/>
    <cellStyle name="Comma 5 7 3 5 3" xfId="36840"/>
    <cellStyle name="Comma 5 7 3 6" xfId="6704"/>
    <cellStyle name="Comma 5 7 3 6 2" xfId="19153"/>
    <cellStyle name="Comma 5 7 3 6 2 2" xfId="44031"/>
    <cellStyle name="Comma 5 7 3 6 3" xfId="31598"/>
    <cellStyle name="Comma 5 7 3 7" xfId="3158"/>
    <cellStyle name="Comma 5 7 3 7 2" xfId="15664"/>
    <cellStyle name="Comma 5 7 3 7 2 2" xfId="40542"/>
    <cellStyle name="Comma 5 7 3 7 3" xfId="28101"/>
    <cellStyle name="Comma 5 7 3 8" xfId="13421"/>
    <cellStyle name="Comma 5 7 3 8 2" xfId="38299"/>
    <cellStyle name="Comma 5 7 3 9" xfId="25858"/>
    <cellStyle name="Comma 5 7 4" xfId="1694"/>
    <cellStyle name="Comma 5 7 4 2" xfId="4432"/>
    <cellStyle name="Comma 5 7 4 2 2" xfId="9450"/>
    <cellStyle name="Comma 5 7 4 2 2 2" xfId="21893"/>
    <cellStyle name="Comma 5 7 4 2 2 2 2" xfId="46771"/>
    <cellStyle name="Comma 5 7 4 2 2 3" xfId="34338"/>
    <cellStyle name="Comma 5 7 4 2 3" xfId="16886"/>
    <cellStyle name="Comma 5 7 4 2 3 2" xfId="41764"/>
    <cellStyle name="Comma 5 7 4 2 4" xfId="29331"/>
    <cellStyle name="Comma 5 7 4 3" xfId="5840"/>
    <cellStyle name="Comma 5 7 4 3 2" xfId="10855"/>
    <cellStyle name="Comma 5 7 4 3 2 2" xfId="23298"/>
    <cellStyle name="Comma 5 7 4 3 2 2 2" xfId="48176"/>
    <cellStyle name="Comma 5 7 4 3 2 3" xfId="35743"/>
    <cellStyle name="Comma 5 7 4 3 3" xfId="18291"/>
    <cellStyle name="Comma 5 7 4 3 3 2" xfId="43169"/>
    <cellStyle name="Comma 5 7 4 3 4" xfId="30736"/>
    <cellStyle name="Comma 5 7 4 4" xfId="8566"/>
    <cellStyle name="Comma 5 7 4 4 2" xfId="21010"/>
    <cellStyle name="Comma 5 7 4 4 2 2" xfId="45888"/>
    <cellStyle name="Comma 5 7 4 4 3" xfId="33455"/>
    <cellStyle name="Comma 5 7 4 5" xfId="12309"/>
    <cellStyle name="Comma 5 7 4 5 2" xfId="24743"/>
    <cellStyle name="Comma 5 7 4 5 2 2" xfId="49621"/>
    <cellStyle name="Comma 5 7 4 5 3" xfId="37188"/>
    <cellStyle name="Comma 5 7 4 6" xfId="7043"/>
    <cellStyle name="Comma 5 7 4 6 2" xfId="19492"/>
    <cellStyle name="Comma 5 7 4 6 2 2" xfId="44370"/>
    <cellStyle name="Comma 5 7 4 6 3" xfId="31937"/>
    <cellStyle name="Comma 5 7 4 7" xfId="3497"/>
    <cellStyle name="Comma 5 7 4 7 2" xfId="16003"/>
    <cellStyle name="Comma 5 7 4 7 2 2" xfId="40881"/>
    <cellStyle name="Comma 5 7 4 7 3" xfId="28440"/>
    <cellStyle name="Comma 5 7 4 8" xfId="14494"/>
    <cellStyle name="Comma 5 7 4 8 2" xfId="39372"/>
    <cellStyle name="Comma 5 7 4 9" xfId="26931"/>
    <cellStyle name="Comma 5 7 5" xfId="2170"/>
    <cellStyle name="Comma 5 7 5 2" xfId="4803"/>
    <cellStyle name="Comma 5 7 5 2 2" xfId="9820"/>
    <cellStyle name="Comma 5 7 5 2 2 2" xfId="22263"/>
    <cellStyle name="Comma 5 7 5 2 2 2 2" xfId="47141"/>
    <cellStyle name="Comma 5 7 5 2 2 3" xfId="34708"/>
    <cellStyle name="Comma 5 7 5 2 3" xfId="17256"/>
    <cellStyle name="Comma 5 7 5 2 3 2" xfId="42134"/>
    <cellStyle name="Comma 5 7 5 2 4" xfId="29701"/>
    <cellStyle name="Comma 5 7 5 3" xfId="6201"/>
    <cellStyle name="Comma 5 7 5 3 2" xfId="11216"/>
    <cellStyle name="Comma 5 7 5 3 2 2" xfId="23659"/>
    <cellStyle name="Comma 5 7 5 3 2 2 2" xfId="48537"/>
    <cellStyle name="Comma 5 7 5 3 2 3" xfId="36104"/>
    <cellStyle name="Comma 5 7 5 3 3" xfId="18652"/>
    <cellStyle name="Comma 5 7 5 3 3 2" xfId="43530"/>
    <cellStyle name="Comma 5 7 5 3 4" xfId="31097"/>
    <cellStyle name="Comma 5 7 5 4" xfId="8113"/>
    <cellStyle name="Comma 5 7 5 4 2" xfId="20559"/>
    <cellStyle name="Comma 5 7 5 4 2 2" xfId="45437"/>
    <cellStyle name="Comma 5 7 5 4 3" xfId="33004"/>
    <cellStyle name="Comma 5 7 5 5" xfId="12670"/>
    <cellStyle name="Comma 5 7 5 5 2" xfId="25104"/>
    <cellStyle name="Comma 5 7 5 5 2 2" xfId="49982"/>
    <cellStyle name="Comma 5 7 5 5 3" xfId="37549"/>
    <cellStyle name="Comma 5 7 5 6" xfId="7414"/>
    <cellStyle name="Comma 5 7 5 6 2" xfId="19862"/>
    <cellStyle name="Comma 5 7 5 6 2 2" xfId="44740"/>
    <cellStyle name="Comma 5 7 5 6 3" xfId="32307"/>
    <cellStyle name="Comma 5 7 5 7" xfId="3043"/>
    <cellStyle name="Comma 5 7 5 7 2" xfId="15552"/>
    <cellStyle name="Comma 5 7 5 7 2 2" xfId="40430"/>
    <cellStyle name="Comma 5 7 5 7 3" xfId="27989"/>
    <cellStyle name="Comma 5 7 5 8" xfId="14855"/>
    <cellStyle name="Comma 5 7 5 8 2" xfId="39733"/>
    <cellStyle name="Comma 5 7 5 9" xfId="27292"/>
    <cellStyle name="Comma 5 7 6" xfId="1012"/>
    <cellStyle name="Comma 5 7 6 2" xfId="8999"/>
    <cellStyle name="Comma 5 7 6 2 2" xfId="21442"/>
    <cellStyle name="Comma 5 7 6 2 2 2" xfId="46320"/>
    <cellStyle name="Comma 5 7 6 2 3" xfId="33887"/>
    <cellStyle name="Comma 5 7 6 3" xfId="3981"/>
    <cellStyle name="Comma 5 7 6 3 2" xfId="16435"/>
    <cellStyle name="Comma 5 7 6 3 2 2" xfId="41313"/>
    <cellStyle name="Comma 5 7 6 3 3" xfId="28880"/>
    <cellStyle name="Comma 5 7 6 4" xfId="13812"/>
    <cellStyle name="Comma 5 7 6 4 2" xfId="38690"/>
    <cellStyle name="Comma 5 7 6 5" xfId="26249"/>
    <cellStyle name="Comma 5 7 7" xfId="5157"/>
    <cellStyle name="Comma 5 7 7 2" xfId="10173"/>
    <cellStyle name="Comma 5 7 7 2 2" xfId="22616"/>
    <cellStyle name="Comma 5 7 7 2 2 2" xfId="47494"/>
    <cellStyle name="Comma 5 7 7 2 3" xfId="35061"/>
    <cellStyle name="Comma 5 7 7 3" xfId="17609"/>
    <cellStyle name="Comma 5 7 7 3 2" xfId="42487"/>
    <cellStyle name="Comma 5 7 7 4" xfId="30054"/>
    <cellStyle name="Comma 5 7 8" xfId="7734"/>
    <cellStyle name="Comma 5 7 8 2" xfId="20180"/>
    <cellStyle name="Comma 5 7 8 2 2" xfId="45058"/>
    <cellStyle name="Comma 5 7 8 3" xfId="32625"/>
    <cellStyle name="Comma 5 7 9" xfId="11627"/>
    <cellStyle name="Comma 5 7 9 2" xfId="24061"/>
    <cellStyle name="Comma 5 7 9 2 2" xfId="48939"/>
    <cellStyle name="Comma 5 7 9 3" xfId="36506"/>
    <cellStyle name="Comma 5 8" xfId="522"/>
    <cellStyle name="Comma 5 8 10" xfId="2916"/>
    <cellStyle name="Comma 5 8 10 2" xfId="15434"/>
    <cellStyle name="Comma 5 8 10 2 2" xfId="40312"/>
    <cellStyle name="Comma 5 8 10 3" xfId="27871"/>
    <cellStyle name="Comma 5 8 11" xfId="13335"/>
    <cellStyle name="Comma 5 8 11 2" xfId="38213"/>
    <cellStyle name="Comma 5 8 12" xfId="25772"/>
    <cellStyle name="Comma 5 8 2" xfId="881"/>
    <cellStyle name="Comma 5 8 2 2" xfId="1348"/>
    <cellStyle name="Comma 5 8 2 2 2" xfId="9372"/>
    <cellStyle name="Comma 5 8 2 2 2 2" xfId="21815"/>
    <cellStyle name="Comma 5 8 2 2 2 2 2" xfId="46693"/>
    <cellStyle name="Comma 5 8 2 2 2 3" xfId="34260"/>
    <cellStyle name="Comma 5 8 2 2 3" xfId="4354"/>
    <cellStyle name="Comma 5 8 2 2 3 2" xfId="16808"/>
    <cellStyle name="Comma 5 8 2 2 3 2 2" xfId="41686"/>
    <cellStyle name="Comma 5 8 2 2 3 3" xfId="29253"/>
    <cellStyle name="Comma 5 8 2 2 4" xfId="14148"/>
    <cellStyle name="Comma 5 8 2 2 4 2" xfId="39026"/>
    <cellStyle name="Comma 5 8 2 2 5" xfId="26585"/>
    <cellStyle name="Comma 5 8 2 3" xfId="5493"/>
    <cellStyle name="Comma 5 8 2 3 2" xfId="10509"/>
    <cellStyle name="Comma 5 8 2 3 2 2" xfId="22952"/>
    <cellStyle name="Comma 5 8 2 3 2 2 2" xfId="47830"/>
    <cellStyle name="Comma 5 8 2 3 2 3" xfId="35397"/>
    <cellStyle name="Comma 5 8 2 3 3" xfId="17945"/>
    <cellStyle name="Comma 5 8 2 3 3 2" xfId="42823"/>
    <cellStyle name="Comma 5 8 2 3 4" xfId="30390"/>
    <cellStyle name="Comma 5 8 2 4" xfId="8488"/>
    <cellStyle name="Comma 5 8 2 4 2" xfId="20932"/>
    <cellStyle name="Comma 5 8 2 4 2 2" xfId="45810"/>
    <cellStyle name="Comma 5 8 2 4 3" xfId="33377"/>
    <cellStyle name="Comma 5 8 2 5" xfId="11963"/>
    <cellStyle name="Comma 5 8 2 5 2" xfId="24397"/>
    <cellStyle name="Comma 5 8 2 5 2 2" xfId="49275"/>
    <cellStyle name="Comma 5 8 2 5 3" xfId="36842"/>
    <cellStyle name="Comma 5 8 2 6" xfId="6965"/>
    <cellStyle name="Comma 5 8 2 6 2" xfId="19414"/>
    <cellStyle name="Comma 5 8 2 6 2 2" xfId="44292"/>
    <cellStyle name="Comma 5 8 2 6 3" xfId="31859"/>
    <cellStyle name="Comma 5 8 2 7" xfId="3419"/>
    <cellStyle name="Comma 5 8 2 7 2" xfId="15925"/>
    <cellStyle name="Comma 5 8 2 7 2 2" xfId="40803"/>
    <cellStyle name="Comma 5 8 2 7 3" xfId="28362"/>
    <cellStyle name="Comma 5 8 2 8" xfId="13682"/>
    <cellStyle name="Comma 5 8 2 8 2" xfId="38560"/>
    <cellStyle name="Comma 5 8 2 9" xfId="26119"/>
    <cellStyle name="Comma 5 8 3" xfId="1696"/>
    <cellStyle name="Comma 5 8 3 2" xfId="4434"/>
    <cellStyle name="Comma 5 8 3 2 2" xfId="9452"/>
    <cellStyle name="Comma 5 8 3 2 2 2" xfId="21895"/>
    <cellStyle name="Comma 5 8 3 2 2 2 2" xfId="46773"/>
    <cellStyle name="Comma 5 8 3 2 2 3" xfId="34340"/>
    <cellStyle name="Comma 5 8 3 2 3" xfId="16888"/>
    <cellStyle name="Comma 5 8 3 2 3 2" xfId="41766"/>
    <cellStyle name="Comma 5 8 3 2 4" xfId="29333"/>
    <cellStyle name="Comma 5 8 3 3" xfId="5842"/>
    <cellStyle name="Comma 5 8 3 3 2" xfId="10857"/>
    <cellStyle name="Comma 5 8 3 3 2 2" xfId="23300"/>
    <cellStyle name="Comma 5 8 3 3 2 2 2" xfId="48178"/>
    <cellStyle name="Comma 5 8 3 3 2 3" xfId="35745"/>
    <cellStyle name="Comma 5 8 3 3 3" xfId="18293"/>
    <cellStyle name="Comma 5 8 3 3 3 2" xfId="43171"/>
    <cellStyle name="Comma 5 8 3 3 4" xfId="30738"/>
    <cellStyle name="Comma 5 8 3 4" xfId="8568"/>
    <cellStyle name="Comma 5 8 3 4 2" xfId="21012"/>
    <cellStyle name="Comma 5 8 3 4 2 2" xfId="45890"/>
    <cellStyle name="Comma 5 8 3 4 3" xfId="33457"/>
    <cellStyle name="Comma 5 8 3 5" xfId="12311"/>
    <cellStyle name="Comma 5 8 3 5 2" xfId="24745"/>
    <cellStyle name="Comma 5 8 3 5 2 2" xfId="49623"/>
    <cellStyle name="Comma 5 8 3 5 3" xfId="37190"/>
    <cellStyle name="Comma 5 8 3 6" xfId="7045"/>
    <cellStyle name="Comma 5 8 3 6 2" xfId="19494"/>
    <cellStyle name="Comma 5 8 3 6 2 2" xfId="44372"/>
    <cellStyle name="Comma 5 8 3 6 3" xfId="31939"/>
    <cellStyle name="Comma 5 8 3 7" xfId="3499"/>
    <cellStyle name="Comma 5 8 3 7 2" xfId="16005"/>
    <cellStyle name="Comma 5 8 3 7 2 2" xfId="40883"/>
    <cellStyle name="Comma 5 8 3 7 3" xfId="28442"/>
    <cellStyle name="Comma 5 8 3 8" xfId="14496"/>
    <cellStyle name="Comma 5 8 3 8 2" xfId="39374"/>
    <cellStyle name="Comma 5 8 3 9" xfId="26933"/>
    <cellStyle name="Comma 5 8 4" xfId="2440"/>
    <cellStyle name="Comma 5 8 4 2" xfId="5064"/>
    <cellStyle name="Comma 5 8 4 2 2" xfId="10081"/>
    <cellStyle name="Comma 5 8 4 2 2 2" xfId="22524"/>
    <cellStyle name="Comma 5 8 4 2 2 2 2" xfId="47402"/>
    <cellStyle name="Comma 5 8 4 2 2 3" xfId="34969"/>
    <cellStyle name="Comma 5 8 4 2 3" xfId="17517"/>
    <cellStyle name="Comma 5 8 4 2 3 2" xfId="42395"/>
    <cellStyle name="Comma 5 8 4 2 4" xfId="29962"/>
    <cellStyle name="Comma 5 8 4 3" xfId="6462"/>
    <cellStyle name="Comma 5 8 4 3 2" xfId="11477"/>
    <cellStyle name="Comma 5 8 4 3 2 2" xfId="23920"/>
    <cellStyle name="Comma 5 8 4 3 2 2 2" xfId="48798"/>
    <cellStyle name="Comma 5 8 4 3 2 3" xfId="36365"/>
    <cellStyle name="Comma 5 8 4 3 3" xfId="18913"/>
    <cellStyle name="Comma 5 8 4 3 3 2" xfId="43791"/>
    <cellStyle name="Comma 5 8 4 3 4" xfId="31358"/>
    <cellStyle name="Comma 5 8 4 4" xfId="8169"/>
    <cellStyle name="Comma 5 8 4 4 2" xfId="20615"/>
    <cellStyle name="Comma 5 8 4 4 2 2" xfId="45493"/>
    <cellStyle name="Comma 5 8 4 4 3" xfId="33060"/>
    <cellStyle name="Comma 5 8 4 5" xfId="12931"/>
    <cellStyle name="Comma 5 8 4 5 2" xfId="25365"/>
    <cellStyle name="Comma 5 8 4 5 2 2" xfId="50243"/>
    <cellStyle name="Comma 5 8 4 5 3" xfId="37810"/>
    <cellStyle name="Comma 5 8 4 6" xfId="7675"/>
    <cellStyle name="Comma 5 8 4 6 2" xfId="20123"/>
    <cellStyle name="Comma 5 8 4 6 2 2" xfId="45001"/>
    <cellStyle name="Comma 5 8 4 6 3" xfId="32568"/>
    <cellStyle name="Comma 5 8 4 7" xfId="3099"/>
    <cellStyle name="Comma 5 8 4 7 2" xfId="15608"/>
    <cellStyle name="Comma 5 8 4 7 2 2" xfId="40486"/>
    <cellStyle name="Comma 5 8 4 7 3" xfId="28045"/>
    <cellStyle name="Comma 5 8 4 8" xfId="15116"/>
    <cellStyle name="Comma 5 8 4 8 2" xfId="39994"/>
    <cellStyle name="Comma 5 8 4 9" xfId="27553"/>
    <cellStyle name="Comma 5 8 5" xfId="1273"/>
    <cellStyle name="Comma 5 8 5 2" xfId="9055"/>
    <cellStyle name="Comma 5 8 5 2 2" xfId="21498"/>
    <cellStyle name="Comma 5 8 5 2 2 2" xfId="46376"/>
    <cellStyle name="Comma 5 8 5 2 3" xfId="33943"/>
    <cellStyle name="Comma 5 8 5 3" xfId="4037"/>
    <cellStyle name="Comma 5 8 5 3 2" xfId="16491"/>
    <cellStyle name="Comma 5 8 5 3 2 2" xfId="41369"/>
    <cellStyle name="Comma 5 8 5 3 3" xfId="28936"/>
    <cellStyle name="Comma 5 8 5 4" xfId="14073"/>
    <cellStyle name="Comma 5 8 5 4 2" xfId="38951"/>
    <cellStyle name="Comma 5 8 5 5" xfId="26510"/>
    <cellStyle name="Comma 5 8 6" xfId="5418"/>
    <cellStyle name="Comma 5 8 6 2" xfId="10434"/>
    <cellStyle name="Comma 5 8 6 2 2" xfId="22877"/>
    <cellStyle name="Comma 5 8 6 2 2 2" xfId="47755"/>
    <cellStyle name="Comma 5 8 6 2 3" xfId="35322"/>
    <cellStyle name="Comma 5 8 6 3" xfId="17870"/>
    <cellStyle name="Comma 5 8 6 3 2" xfId="42748"/>
    <cellStyle name="Comma 5 8 6 4" xfId="30315"/>
    <cellStyle name="Comma 5 8 7" xfId="7995"/>
    <cellStyle name="Comma 5 8 7 2" xfId="20441"/>
    <cellStyle name="Comma 5 8 7 2 2" xfId="45319"/>
    <cellStyle name="Comma 5 8 7 3" xfId="32886"/>
    <cellStyle name="Comma 5 8 8" xfId="11888"/>
    <cellStyle name="Comma 5 8 8 2" xfId="24322"/>
    <cellStyle name="Comma 5 8 8 2 2" xfId="49200"/>
    <cellStyle name="Comma 5 8 8 3" xfId="36767"/>
    <cellStyle name="Comma 5 8 9" xfId="6648"/>
    <cellStyle name="Comma 5 8 9 2" xfId="19097"/>
    <cellStyle name="Comma 5 8 9 2 2" xfId="43975"/>
    <cellStyle name="Comma 5 8 9 3" xfId="31542"/>
    <cellStyle name="Comma 5 9" xfId="358"/>
    <cellStyle name="Comma 5 9 10" xfId="13174"/>
    <cellStyle name="Comma 5 9 10 2" xfId="38052"/>
    <cellStyle name="Comma 5 9 11" xfId="25611"/>
    <cellStyle name="Comma 5 9 2" xfId="718"/>
    <cellStyle name="Comma 5 9 2 2" xfId="1349"/>
    <cellStyle name="Comma 5 9 2 2 2" xfId="9453"/>
    <cellStyle name="Comma 5 9 2 2 2 2" xfId="21896"/>
    <cellStyle name="Comma 5 9 2 2 2 2 2" xfId="46774"/>
    <cellStyle name="Comma 5 9 2 2 2 3" xfId="34341"/>
    <cellStyle name="Comma 5 9 2 2 3" xfId="4435"/>
    <cellStyle name="Comma 5 9 2 2 3 2" xfId="16889"/>
    <cellStyle name="Comma 5 9 2 2 3 2 2" xfId="41767"/>
    <cellStyle name="Comma 5 9 2 2 3 3" xfId="29334"/>
    <cellStyle name="Comma 5 9 2 2 4" xfId="14149"/>
    <cellStyle name="Comma 5 9 2 2 4 2" xfId="39027"/>
    <cellStyle name="Comma 5 9 2 2 5" xfId="26586"/>
    <cellStyle name="Comma 5 9 2 3" xfId="5494"/>
    <cellStyle name="Comma 5 9 2 3 2" xfId="10510"/>
    <cellStyle name="Comma 5 9 2 3 2 2" xfId="22953"/>
    <cellStyle name="Comma 5 9 2 3 2 2 2" xfId="47831"/>
    <cellStyle name="Comma 5 9 2 3 2 3" xfId="35398"/>
    <cellStyle name="Comma 5 9 2 3 3" xfId="17946"/>
    <cellStyle name="Comma 5 9 2 3 3 2" xfId="42824"/>
    <cellStyle name="Comma 5 9 2 3 4" xfId="30391"/>
    <cellStyle name="Comma 5 9 2 4" xfId="8569"/>
    <cellStyle name="Comma 5 9 2 4 2" xfId="21013"/>
    <cellStyle name="Comma 5 9 2 4 2 2" xfId="45891"/>
    <cellStyle name="Comma 5 9 2 4 3" xfId="33458"/>
    <cellStyle name="Comma 5 9 2 5" xfId="11964"/>
    <cellStyle name="Comma 5 9 2 5 2" xfId="24398"/>
    <cellStyle name="Comma 5 9 2 5 2 2" xfId="49276"/>
    <cellStyle name="Comma 5 9 2 5 3" xfId="36843"/>
    <cellStyle name="Comma 5 9 2 6" xfId="7046"/>
    <cellStyle name="Comma 5 9 2 6 2" xfId="19495"/>
    <cellStyle name="Comma 5 9 2 6 2 2" xfId="44373"/>
    <cellStyle name="Comma 5 9 2 6 3" xfId="31940"/>
    <cellStyle name="Comma 5 9 2 7" xfId="3500"/>
    <cellStyle name="Comma 5 9 2 7 2" xfId="16006"/>
    <cellStyle name="Comma 5 9 2 7 2 2" xfId="40884"/>
    <cellStyle name="Comma 5 9 2 7 3" xfId="28443"/>
    <cellStyle name="Comma 5 9 2 8" xfId="13521"/>
    <cellStyle name="Comma 5 9 2 8 2" xfId="38399"/>
    <cellStyle name="Comma 5 9 2 9" xfId="25958"/>
    <cellStyle name="Comma 5 9 3" xfId="1697"/>
    <cellStyle name="Comma 5 9 3 2" xfId="4903"/>
    <cellStyle name="Comma 5 9 3 2 2" xfId="9920"/>
    <cellStyle name="Comma 5 9 3 2 2 2" xfId="22363"/>
    <cellStyle name="Comma 5 9 3 2 2 2 2" xfId="47241"/>
    <cellStyle name="Comma 5 9 3 2 2 3" xfId="34808"/>
    <cellStyle name="Comma 5 9 3 2 3" xfId="17356"/>
    <cellStyle name="Comma 5 9 3 2 3 2" xfId="42234"/>
    <cellStyle name="Comma 5 9 3 2 4" xfId="29801"/>
    <cellStyle name="Comma 5 9 3 3" xfId="5843"/>
    <cellStyle name="Comma 5 9 3 3 2" xfId="10858"/>
    <cellStyle name="Comma 5 9 3 3 2 2" xfId="23301"/>
    <cellStyle name="Comma 5 9 3 3 2 2 2" xfId="48179"/>
    <cellStyle name="Comma 5 9 3 3 2 3" xfId="35746"/>
    <cellStyle name="Comma 5 9 3 3 3" xfId="18294"/>
    <cellStyle name="Comma 5 9 3 3 3 2" xfId="43172"/>
    <cellStyle name="Comma 5 9 3 3 4" xfId="30739"/>
    <cellStyle name="Comma 5 9 3 4" xfId="8327"/>
    <cellStyle name="Comma 5 9 3 4 2" xfId="20771"/>
    <cellStyle name="Comma 5 9 3 4 2 2" xfId="45649"/>
    <cellStyle name="Comma 5 9 3 4 3" xfId="33216"/>
    <cellStyle name="Comma 5 9 3 5" xfId="12312"/>
    <cellStyle name="Comma 5 9 3 5 2" xfId="24746"/>
    <cellStyle name="Comma 5 9 3 5 2 2" xfId="49624"/>
    <cellStyle name="Comma 5 9 3 5 3" xfId="37191"/>
    <cellStyle name="Comma 5 9 3 6" xfId="7514"/>
    <cellStyle name="Comma 5 9 3 6 2" xfId="19962"/>
    <cellStyle name="Comma 5 9 3 6 2 2" xfId="44840"/>
    <cellStyle name="Comma 5 9 3 6 3" xfId="32407"/>
    <cellStyle name="Comma 5 9 3 7" xfId="3258"/>
    <cellStyle name="Comma 5 9 3 7 2" xfId="15764"/>
    <cellStyle name="Comma 5 9 3 7 2 2" xfId="40642"/>
    <cellStyle name="Comma 5 9 3 7 3" xfId="28201"/>
    <cellStyle name="Comma 5 9 3 8" xfId="14497"/>
    <cellStyle name="Comma 5 9 3 8 2" xfId="39375"/>
    <cellStyle name="Comma 5 9 3 9" xfId="26934"/>
    <cellStyle name="Comma 5 9 4" xfId="2276"/>
    <cellStyle name="Comma 5 9 4 2" xfId="6301"/>
    <cellStyle name="Comma 5 9 4 2 2" xfId="11316"/>
    <cellStyle name="Comma 5 9 4 2 2 2" xfId="23759"/>
    <cellStyle name="Comma 5 9 4 2 2 2 2" xfId="48637"/>
    <cellStyle name="Comma 5 9 4 2 2 3" xfId="36204"/>
    <cellStyle name="Comma 5 9 4 2 3" xfId="18752"/>
    <cellStyle name="Comma 5 9 4 2 3 2" xfId="43630"/>
    <cellStyle name="Comma 5 9 4 2 4" xfId="31197"/>
    <cellStyle name="Comma 5 9 4 3" xfId="12770"/>
    <cellStyle name="Comma 5 9 4 3 2" xfId="25204"/>
    <cellStyle name="Comma 5 9 4 3 2 2" xfId="50082"/>
    <cellStyle name="Comma 5 9 4 3 3" xfId="37649"/>
    <cellStyle name="Comma 5 9 4 4" xfId="9211"/>
    <cellStyle name="Comma 5 9 4 4 2" xfId="21654"/>
    <cellStyle name="Comma 5 9 4 4 2 2" xfId="46532"/>
    <cellStyle name="Comma 5 9 4 4 3" xfId="34099"/>
    <cellStyle name="Comma 5 9 4 5" xfId="4193"/>
    <cellStyle name="Comma 5 9 4 5 2" xfId="16647"/>
    <cellStyle name="Comma 5 9 4 5 2 2" xfId="41525"/>
    <cellStyle name="Comma 5 9 4 5 3" xfId="29092"/>
    <cellStyle name="Comma 5 9 4 6" xfId="14955"/>
    <cellStyle name="Comma 5 9 4 6 2" xfId="39833"/>
    <cellStyle name="Comma 5 9 4 7" xfId="27392"/>
    <cellStyle name="Comma 5 9 5" xfId="1112"/>
    <cellStyle name="Comma 5 9 5 2" xfId="10273"/>
    <cellStyle name="Comma 5 9 5 2 2" xfId="22716"/>
    <cellStyle name="Comma 5 9 5 2 2 2" xfId="47594"/>
    <cellStyle name="Comma 5 9 5 2 3" xfId="35161"/>
    <cellStyle name="Comma 5 9 5 3" xfId="5257"/>
    <cellStyle name="Comma 5 9 5 3 2" xfId="17709"/>
    <cellStyle name="Comma 5 9 5 3 2 2" xfId="42587"/>
    <cellStyle name="Comma 5 9 5 3 3" xfId="30154"/>
    <cellStyle name="Comma 5 9 5 4" xfId="13912"/>
    <cellStyle name="Comma 5 9 5 4 2" xfId="38790"/>
    <cellStyle name="Comma 5 9 5 5" xfId="26349"/>
    <cellStyle name="Comma 5 9 6" xfId="7834"/>
    <cellStyle name="Comma 5 9 6 2" xfId="20280"/>
    <cellStyle name="Comma 5 9 6 2 2" xfId="45158"/>
    <cellStyle name="Comma 5 9 6 3" xfId="32725"/>
    <cellStyle name="Comma 5 9 7" xfId="11727"/>
    <cellStyle name="Comma 5 9 7 2" xfId="24161"/>
    <cellStyle name="Comma 5 9 7 2 2" xfId="49039"/>
    <cellStyle name="Comma 5 9 7 3" xfId="36606"/>
    <cellStyle name="Comma 5 9 8" xfId="6804"/>
    <cellStyle name="Comma 5 9 8 2" xfId="19253"/>
    <cellStyle name="Comma 5 9 8 2 2" xfId="44131"/>
    <cellStyle name="Comma 5 9 8 3" xfId="31698"/>
    <cellStyle name="Comma 5 9 9" xfId="2755"/>
    <cellStyle name="Comma 5 9 9 2" xfId="15273"/>
    <cellStyle name="Comma 5 9 9 2 2" xfId="40151"/>
    <cellStyle name="Comma 5 9 9 3" xfId="27710"/>
    <cellStyle name="Comma 6" xfId="98"/>
    <cellStyle name="Comma 6 10" xfId="946"/>
    <cellStyle name="Comma 6 10 2" xfId="11561"/>
    <cellStyle name="Comma 6 10 2 2" xfId="23995"/>
    <cellStyle name="Comma 6 10 2 2 2" xfId="48873"/>
    <cellStyle name="Comma 6 10 2 3" xfId="36440"/>
    <cellStyle name="Comma 6 10 3" xfId="10105"/>
    <cellStyle name="Comma 6 10 3 2" xfId="22548"/>
    <cellStyle name="Comma 6 10 3 2 2" xfId="47426"/>
    <cellStyle name="Comma 6 10 3 3" xfId="34993"/>
    <cellStyle name="Comma 6 10 4" xfId="5089"/>
    <cellStyle name="Comma 6 10 4 2" xfId="17541"/>
    <cellStyle name="Comma 6 10 4 2 2" xfId="42419"/>
    <cellStyle name="Comma 6 10 4 3" xfId="29986"/>
    <cellStyle name="Comma 6 10 5" xfId="13746"/>
    <cellStyle name="Comma 6 10 5 2" xfId="38624"/>
    <cellStyle name="Comma 6 10 6" xfId="26183"/>
    <cellStyle name="Comma 6 11" xfId="916"/>
    <cellStyle name="Comma 6 11 2" xfId="7688"/>
    <cellStyle name="Comma 6 11 2 2" xfId="20134"/>
    <cellStyle name="Comma 6 11 2 2 2" xfId="45012"/>
    <cellStyle name="Comma 6 11 2 3" xfId="32579"/>
    <cellStyle name="Comma 6 11 3" xfId="13716"/>
    <cellStyle name="Comma 6 11 3 2" xfId="38594"/>
    <cellStyle name="Comma 6 11 4" xfId="26153"/>
    <cellStyle name="Comma 6 12" xfId="11531"/>
    <cellStyle name="Comma 6 12 2" xfId="23965"/>
    <cellStyle name="Comma 6 12 2 2" xfId="48843"/>
    <cellStyle name="Comma 6 12 3" xfId="36410"/>
    <cellStyle name="Comma 6 13" xfId="6504"/>
    <cellStyle name="Comma 6 13 2" xfId="18953"/>
    <cellStyle name="Comma 6 13 2 2" xfId="43831"/>
    <cellStyle name="Comma 6 13 3" xfId="31398"/>
    <cellStyle name="Comma 6 14" xfId="2605"/>
    <cellStyle name="Comma 6 14 2" xfId="15127"/>
    <cellStyle name="Comma 6 14 2 2" xfId="40005"/>
    <cellStyle name="Comma 6 14 3" xfId="27564"/>
    <cellStyle name="Comma 6 15" xfId="12954"/>
    <cellStyle name="Comma 6 15 2" xfId="37832"/>
    <cellStyle name="Comma 6 16" xfId="25391"/>
    <cellStyle name="Comma 6 2" xfId="148"/>
    <cellStyle name="Comma 6 2 10" xfId="7711"/>
    <cellStyle name="Comma 6 2 10 2" xfId="20157"/>
    <cellStyle name="Comma 6 2 10 2 2" xfId="45035"/>
    <cellStyle name="Comma 6 2 10 3" xfId="32602"/>
    <cellStyle name="Comma 6 2 11" xfId="11604"/>
    <cellStyle name="Comma 6 2 11 2" xfId="24038"/>
    <cellStyle name="Comma 6 2 11 2 2" xfId="48916"/>
    <cellStyle name="Comma 6 2 11 3" xfId="36483"/>
    <cellStyle name="Comma 6 2 12" xfId="6523"/>
    <cellStyle name="Comma 6 2 12 2" xfId="18972"/>
    <cellStyle name="Comma 6 2 12 2 2" xfId="43850"/>
    <cellStyle name="Comma 6 2 12 3" xfId="31417"/>
    <cellStyle name="Comma 6 2 13" xfId="2631"/>
    <cellStyle name="Comma 6 2 13 2" xfId="15150"/>
    <cellStyle name="Comma 6 2 13 2 2" xfId="40028"/>
    <cellStyle name="Comma 6 2 13 3" xfId="27587"/>
    <cellStyle name="Comma 6 2 14" xfId="12978"/>
    <cellStyle name="Comma 6 2 14 2" xfId="37856"/>
    <cellStyle name="Comma 6 2 15" xfId="25415"/>
    <cellStyle name="Comma 6 2 2" xfId="291"/>
    <cellStyle name="Comma 6 2 2 10" xfId="6627"/>
    <cellStyle name="Comma 6 2 2 10 2" xfId="19076"/>
    <cellStyle name="Comma 6 2 2 10 2 2" xfId="43954"/>
    <cellStyle name="Comma 6 2 2 10 3" xfId="31521"/>
    <cellStyle name="Comma 6 2 2 11" xfId="2691"/>
    <cellStyle name="Comma 6 2 2 11 2" xfId="15209"/>
    <cellStyle name="Comma 6 2 2 11 2 2" xfId="40087"/>
    <cellStyle name="Comma 6 2 2 11 3" xfId="27646"/>
    <cellStyle name="Comma 6 2 2 12" xfId="13110"/>
    <cellStyle name="Comma 6 2 2 12 2" xfId="37988"/>
    <cellStyle name="Comma 6 2 2 13" xfId="25547"/>
    <cellStyle name="Comma 6 2 2 2" xfId="501"/>
    <cellStyle name="Comma 6 2 2 2 10" xfId="13314"/>
    <cellStyle name="Comma 6 2 2 2 10 2" xfId="38192"/>
    <cellStyle name="Comma 6 2 2 2 11" xfId="25751"/>
    <cellStyle name="Comma 6 2 2 2 2" xfId="860"/>
    <cellStyle name="Comma 6 2 2 2 2 2" xfId="1353"/>
    <cellStyle name="Comma 6 2 2 2 2 2 2" xfId="9457"/>
    <cellStyle name="Comma 6 2 2 2 2 2 2 2" xfId="21900"/>
    <cellStyle name="Comma 6 2 2 2 2 2 2 2 2" xfId="46778"/>
    <cellStyle name="Comma 6 2 2 2 2 2 2 3" xfId="34345"/>
    <cellStyle name="Comma 6 2 2 2 2 2 3" xfId="4439"/>
    <cellStyle name="Comma 6 2 2 2 2 2 3 2" xfId="16893"/>
    <cellStyle name="Comma 6 2 2 2 2 2 3 2 2" xfId="41771"/>
    <cellStyle name="Comma 6 2 2 2 2 2 3 3" xfId="29338"/>
    <cellStyle name="Comma 6 2 2 2 2 2 4" xfId="14153"/>
    <cellStyle name="Comma 6 2 2 2 2 2 4 2" xfId="39031"/>
    <cellStyle name="Comma 6 2 2 2 2 2 5" xfId="26590"/>
    <cellStyle name="Comma 6 2 2 2 2 3" xfId="5498"/>
    <cellStyle name="Comma 6 2 2 2 2 3 2" xfId="10514"/>
    <cellStyle name="Comma 6 2 2 2 2 3 2 2" xfId="22957"/>
    <cellStyle name="Comma 6 2 2 2 2 3 2 2 2" xfId="47835"/>
    <cellStyle name="Comma 6 2 2 2 2 3 2 3" xfId="35402"/>
    <cellStyle name="Comma 6 2 2 2 2 3 3" xfId="17950"/>
    <cellStyle name="Comma 6 2 2 2 2 3 3 2" xfId="42828"/>
    <cellStyle name="Comma 6 2 2 2 2 3 4" xfId="30395"/>
    <cellStyle name="Comma 6 2 2 2 2 4" xfId="8573"/>
    <cellStyle name="Comma 6 2 2 2 2 4 2" xfId="21017"/>
    <cellStyle name="Comma 6 2 2 2 2 4 2 2" xfId="45895"/>
    <cellStyle name="Comma 6 2 2 2 2 4 3" xfId="33462"/>
    <cellStyle name="Comma 6 2 2 2 2 5" xfId="11968"/>
    <cellStyle name="Comma 6 2 2 2 2 5 2" xfId="24402"/>
    <cellStyle name="Comma 6 2 2 2 2 5 2 2" xfId="49280"/>
    <cellStyle name="Comma 6 2 2 2 2 5 3" xfId="36847"/>
    <cellStyle name="Comma 6 2 2 2 2 6" xfId="7050"/>
    <cellStyle name="Comma 6 2 2 2 2 6 2" xfId="19499"/>
    <cellStyle name="Comma 6 2 2 2 2 6 2 2" xfId="44377"/>
    <cellStyle name="Comma 6 2 2 2 2 6 3" xfId="31944"/>
    <cellStyle name="Comma 6 2 2 2 2 7" xfId="3504"/>
    <cellStyle name="Comma 6 2 2 2 2 7 2" xfId="16010"/>
    <cellStyle name="Comma 6 2 2 2 2 7 2 2" xfId="40888"/>
    <cellStyle name="Comma 6 2 2 2 2 7 3" xfId="28447"/>
    <cellStyle name="Comma 6 2 2 2 2 8" xfId="13661"/>
    <cellStyle name="Comma 6 2 2 2 2 8 2" xfId="38539"/>
    <cellStyle name="Comma 6 2 2 2 2 9" xfId="26098"/>
    <cellStyle name="Comma 6 2 2 2 3" xfId="1701"/>
    <cellStyle name="Comma 6 2 2 2 3 2" xfId="5043"/>
    <cellStyle name="Comma 6 2 2 2 3 2 2" xfId="10060"/>
    <cellStyle name="Comma 6 2 2 2 3 2 2 2" xfId="22503"/>
    <cellStyle name="Comma 6 2 2 2 3 2 2 2 2" xfId="47381"/>
    <cellStyle name="Comma 6 2 2 2 3 2 2 3" xfId="34948"/>
    <cellStyle name="Comma 6 2 2 2 3 2 3" xfId="17496"/>
    <cellStyle name="Comma 6 2 2 2 3 2 3 2" xfId="42374"/>
    <cellStyle name="Comma 6 2 2 2 3 2 4" xfId="29941"/>
    <cellStyle name="Comma 6 2 2 2 3 3" xfId="5847"/>
    <cellStyle name="Comma 6 2 2 2 3 3 2" xfId="10862"/>
    <cellStyle name="Comma 6 2 2 2 3 3 2 2" xfId="23305"/>
    <cellStyle name="Comma 6 2 2 2 3 3 2 2 2" xfId="48183"/>
    <cellStyle name="Comma 6 2 2 2 3 3 2 3" xfId="35750"/>
    <cellStyle name="Comma 6 2 2 2 3 3 3" xfId="18298"/>
    <cellStyle name="Comma 6 2 2 2 3 3 3 2" xfId="43176"/>
    <cellStyle name="Comma 6 2 2 2 3 3 4" xfId="30743"/>
    <cellStyle name="Comma 6 2 2 2 3 4" xfId="8467"/>
    <cellStyle name="Comma 6 2 2 2 3 4 2" xfId="20911"/>
    <cellStyle name="Comma 6 2 2 2 3 4 2 2" xfId="45789"/>
    <cellStyle name="Comma 6 2 2 2 3 4 3" xfId="33356"/>
    <cellStyle name="Comma 6 2 2 2 3 5" xfId="12316"/>
    <cellStyle name="Comma 6 2 2 2 3 5 2" xfId="24750"/>
    <cellStyle name="Comma 6 2 2 2 3 5 2 2" xfId="49628"/>
    <cellStyle name="Comma 6 2 2 2 3 5 3" xfId="37195"/>
    <cellStyle name="Comma 6 2 2 2 3 6" xfId="7654"/>
    <cellStyle name="Comma 6 2 2 2 3 6 2" xfId="20102"/>
    <cellStyle name="Comma 6 2 2 2 3 6 2 2" xfId="44980"/>
    <cellStyle name="Comma 6 2 2 2 3 6 3" xfId="32547"/>
    <cellStyle name="Comma 6 2 2 2 3 7" xfId="3398"/>
    <cellStyle name="Comma 6 2 2 2 3 7 2" xfId="15904"/>
    <cellStyle name="Comma 6 2 2 2 3 7 2 2" xfId="40782"/>
    <cellStyle name="Comma 6 2 2 2 3 7 3" xfId="28341"/>
    <cellStyle name="Comma 6 2 2 2 3 8" xfId="14501"/>
    <cellStyle name="Comma 6 2 2 2 3 8 2" xfId="39379"/>
    <cellStyle name="Comma 6 2 2 2 3 9" xfId="26938"/>
    <cellStyle name="Comma 6 2 2 2 4" xfId="2419"/>
    <cellStyle name="Comma 6 2 2 2 4 2" xfId="6441"/>
    <cellStyle name="Comma 6 2 2 2 4 2 2" xfId="11456"/>
    <cellStyle name="Comma 6 2 2 2 4 2 2 2" xfId="23899"/>
    <cellStyle name="Comma 6 2 2 2 4 2 2 2 2" xfId="48777"/>
    <cellStyle name="Comma 6 2 2 2 4 2 2 3" xfId="36344"/>
    <cellStyle name="Comma 6 2 2 2 4 2 3" xfId="18892"/>
    <cellStyle name="Comma 6 2 2 2 4 2 3 2" xfId="43770"/>
    <cellStyle name="Comma 6 2 2 2 4 2 4" xfId="31337"/>
    <cellStyle name="Comma 6 2 2 2 4 3" xfId="12910"/>
    <cellStyle name="Comma 6 2 2 2 4 3 2" xfId="25344"/>
    <cellStyle name="Comma 6 2 2 2 4 3 2 2" xfId="50222"/>
    <cellStyle name="Comma 6 2 2 2 4 3 3" xfId="37789"/>
    <cellStyle name="Comma 6 2 2 2 4 4" xfId="9351"/>
    <cellStyle name="Comma 6 2 2 2 4 4 2" xfId="21794"/>
    <cellStyle name="Comma 6 2 2 2 4 4 2 2" xfId="46672"/>
    <cellStyle name="Comma 6 2 2 2 4 4 3" xfId="34239"/>
    <cellStyle name="Comma 6 2 2 2 4 5" xfId="4333"/>
    <cellStyle name="Comma 6 2 2 2 4 5 2" xfId="16787"/>
    <cellStyle name="Comma 6 2 2 2 4 5 2 2" xfId="41665"/>
    <cellStyle name="Comma 6 2 2 2 4 5 3" xfId="29232"/>
    <cellStyle name="Comma 6 2 2 2 4 6" xfId="15095"/>
    <cellStyle name="Comma 6 2 2 2 4 6 2" xfId="39973"/>
    <cellStyle name="Comma 6 2 2 2 4 7" xfId="27532"/>
    <cellStyle name="Comma 6 2 2 2 5" xfId="1252"/>
    <cellStyle name="Comma 6 2 2 2 5 2" xfId="10413"/>
    <cellStyle name="Comma 6 2 2 2 5 2 2" xfId="22856"/>
    <cellStyle name="Comma 6 2 2 2 5 2 2 2" xfId="47734"/>
    <cellStyle name="Comma 6 2 2 2 5 2 3" xfId="35301"/>
    <cellStyle name="Comma 6 2 2 2 5 3" xfId="5397"/>
    <cellStyle name="Comma 6 2 2 2 5 3 2" xfId="17849"/>
    <cellStyle name="Comma 6 2 2 2 5 3 2 2" xfId="42727"/>
    <cellStyle name="Comma 6 2 2 2 5 3 3" xfId="30294"/>
    <cellStyle name="Comma 6 2 2 2 5 4" xfId="14052"/>
    <cellStyle name="Comma 6 2 2 2 5 4 2" xfId="38930"/>
    <cellStyle name="Comma 6 2 2 2 5 5" xfId="26489"/>
    <cellStyle name="Comma 6 2 2 2 6" xfId="7974"/>
    <cellStyle name="Comma 6 2 2 2 6 2" xfId="20420"/>
    <cellStyle name="Comma 6 2 2 2 6 2 2" xfId="45298"/>
    <cellStyle name="Comma 6 2 2 2 6 3" xfId="32865"/>
    <cellStyle name="Comma 6 2 2 2 7" xfId="11867"/>
    <cellStyle name="Comma 6 2 2 2 7 2" xfId="24301"/>
    <cellStyle name="Comma 6 2 2 2 7 2 2" xfId="49179"/>
    <cellStyle name="Comma 6 2 2 2 7 3" xfId="36746"/>
    <cellStyle name="Comma 6 2 2 2 8" xfId="6944"/>
    <cellStyle name="Comma 6 2 2 2 8 2" xfId="19393"/>
    <cellStyle name="Comma 6 2 2 2 8 2 2" xfId="44271"/>
    <cellStyle name="Comma 6 2 2 2 8 3" xfId="31838"/>
    <cellStyle name="Comma 6 2 2 2 9" xfId="2895"/>
    <cellStyle name="Comma 6 2 2 2 9 2" xfId="15413"/>
    <cellStyle name="Comma 6 2 2 2 9 2 2" xfId="40291"/>
    <cellStyle name="Comma 6 2 2 2 9 3" xfId="27850"/>
    <cellStyle name="Comma 6 2 2 3" xfId="653"/>
    <cellStyle name="Comma 6 2 2 3 2" xfId="1352"/>
    <cellStyle name="Comma 6 2 2 3 2 2" xfId="9147"/>
    <cellStyle name="Comma 6 2 2 3 2 2 2" xfId="21590"/>
    <cellStyle name="Comma 6 2 2 3 2 2 2 2" xfId="46468"/>
    <cellStyle name="Comma 6 2 2 3 2 2 3" xfId="34035"/>
    <cellStyle name="Comma 6 2 2 3 2 3" xfId="4129"/>
    <cellStyle name="Comma 6 2 2 3 2 3 2" xfId="16583"/>
    <cellStyle name="Comma 6 2 2 3 2 3 2 2" xfId="41461"/>
    <cellStyle name="Comma 6 2 2 3 2 3 3" xfId="29028"/>
    <cellStyle name="Comma 6 2 2 3 2 4" xfId="14152"/>
    <cellStyle name="Comma 6 2 2 3 2 4 2" xfId="39030"/>
    <cellStyle name="Comma 6 2 2 3 2 5" xfId="26589"/>
    <cellStyle name="Comma 6 2 2 3 3" xfId="5497"/>
    <cellStyle name="Comma 6 2 2 3 3 2" xfId="10513"/>
    <cellStyle name="Comma 6 2 2 3 3 2 2" xfId="22956"/>
    <cellStyle name="Comma 6 2 2 3 3 2 2 2" xfId="47834"/>
    <cellStyle name="Comma 6 2 2 3 3 2 3" xfId="35401"/>
    <cellStyle name="Comma 6 2 2 3 3 3" xfId="17949"/>
    <cellStyle name="Comma 6 2 2 3 3 3 2" xfId="42827"/>
    <cellStyle name="Comma 6 2 2 3 3 4" xfId="30394"/>
    <cellStyle name="Comma 6 2 2 3 4" xfId="8263"/>
    <cellStyle name="Comma 6 2 2 3 4 2" xfId="20707"/>
    <cellStyle name="Comma 6 2 2 3 4 2 2" xfId="45585"/>
    <cellStyle name="Comma 6 2 2 3 4 3" xfId="33152"/>
    <cellStyle name="Comma 6 2 2 3 5" xfId="11967"/>
    <cellStyle name="Comma 6 2 2 3 5 2" xfId="24401"/>
    <cellStyle name="Comma 6 2 2 3 5 2 2" xfId="49279"/>
    <cellStyle name="Comma 6 2 2 3 5 3" xfId="36846"/>
    <cellStyle name="Comma 6 2 2 3 6" xfId="6740"/>
    <cellStyle name="Comma 6 2 2 3 6 2" xfId="19189"/>
    <cellStyle name="Comma 6 2 2 3 6 2 2" xfId="44067"/>
    <cellStyle name="Comma 6 2 2 3 6 3" xfId="31634"/>
    <cellStyle name="Comma 6 2 2 3 7" xfId="3194"/>
    <cellStyle name="Comma 6 2 2 3 7 2" xfId="15700"/>
    <cellStyle name="Comma 6 2 2 3 7 2 2" xfId="40578"/>
    <cellStyle name="Comma 6 2 2 3 7 3" xfId="28137"/>
    <cellStyle name="Comma 6 2 2 3 8" xfId="13457"/>
    <cellStyle name="Comma 6 2 2 3 8 2" xfId="38335"/>
    <cellStyle name="Comma 6 2 2 3 9" xfId="25894"/>
    <cellStyle name="Comma 6 2 2 4" xfId="1700"/>
    <cellStyle name="Comma 6 2 2 4 2" xfId="4438"/>
    <cellStyle name="Comma 6 2 2 4 2 2" xfId="9456"/>
    <cellStyle name="Comma 6 2 2 4 2 2 2" xfId="21899"/>
    <cellStyle name="Comma 6 2 2 4 2 2 2 2" xfId="46777"/>
    <cellStyle name="Comma 6 2 2 4 2 2 3" xfId="34344"/>
    <cellStyle name="Comma 6 2 2 4 2 3" xfId="16892"/>
    <cellStyle name="Comma 6 2 2 4 2 3 2" xfId="41770"/>
    <cellStyle name="Comma 6 2 2 4 2 4" xfId="29337"/>
    <cellStyle name="Comma 6 2 2 4 3" xfId="5846"/>
    <cellStyle name="Comma 6 2 2 4 3 2" xfId="10861"/>
    <cellStyle name="Comma 6 2 2 4 3 2 2" xfId="23304"/>
    <cellStyle name="Comma 6 2 2 4 3 2 2 2" xfId="48182"/>
    <cellStyle name="Comma 6 2 2 4 3 2 3" xfId="35749"/>
    <cellStyle name="Comma 6 2 2 4 3 3" xfId="18297"/>
    <cellStyle name="Comma 6 2 2 4 3 3 2" xfId="43175"/>
    <cellStyle name="Comma 6 2 2 4 3 4" xfId="30742"/>
    <cellStyle name="Comma 6 2 2 4 4" xfId="8572"/>
    <cellStyle name="Comma 6 2 2 4 4 2" xfId="21016"/>
    <cellStyle name="Comma 6 2 2 4 4 2 2" xfId="45894"/>
    <cellStyle name="Comma 6 2 2 4 4 3" xfId="33461"/>
    <cellStyle name="Comma 6 2 2 4 5" xfId="12315"/>
    <cellStyle name="Comma 6 2 2 4 5 2" xfId="24749"/>
    <cellStyle name="Comma 6 2 2 4 5 2 2" xfId="49627"/>
    <cellStyle name="Comma 6 2 2 4 5 3" xfId="37194"/>
    <cellStyle name="Comma 6 2 2 4 6" xfId="7049"/>
    <cellStyle name="Comma 6 2 2 4 6 2" xfId="19498"/>
    <cellStyle name="Comma 6 2 2 4 6 2 2" xfId="44376"/>
    <cellStyle name="Comma 6 2 2 4 6 3" xfId="31943"/>
    <cellStyle name="Comma 6 2 2 4 7" xfId="3503"/>
    <cellStyle name="Comma 6 2 2 4 7 2" xfId="16009"/>
    <cellStyle name="Comma 6 2 2 4 7 2 2" xfId="40887"/>
    <cellStyle name="Comma 6 2 2 4 7 3" xfId="28446"/>
    <cellStyle name="Comma 6 2 2 4 8" xfId="14500"/>
    <cellStyle name="Comma 6 2 2 4 8 2" xfId="39378"/>
    <cellStyle name="Comma 6 2 2 4 9" xfId="26937"/>
    <cellStyle name="Comma 6 2 2 5" xfId="2209"/>
    <cellStyle name="Comma 6 2 2 5 2" xfId="4839"/>
    <cellStyle name="Comma 6 2 2 5 2 2" xfId="9856"/>
    <cellStyle name="Comma 6 2 2 5 2 2 2" xfId="22299"/>
    <cellStyle name="Comma 6 2 2 5 2 2 2 2" xfId="47177"/>
    <cellStyle name="Comma 6 2 2 5 2 2 3" xfId="34744"/>
    <cellStyle name="Comma 6 2 2 5 2 3" xfId="17292"/>
    <cellStyle name="Comma 6 2 2 5 2 3 2" xfId="42170"/>
    <cellStyle name="Comma 6 2 2 5 2 4" xfId="29737"/>
    <cellStyle name="Comma 6 2 2 5 3" xfId="6237"/>
    <cellStyle name="Comma 6 2 2 5 3 2" xfId="11252"/>
    <cellStyle name="Comma 6 2 2 5 3 2 2" xfId="23695"/>
    <cellStyle name="Comma 6 2 2 5 3 2 2 2" xfId="48573"/>
    <cellStyle name="Comma 6 2 2 5 3 2 3" xfId="36140"/>
    <cellStyle name="Comma 6 2 2 5 3 3" xfId="18688"/>
    <cellStyle name="Comma 6 2 2 5 3 3 2" xfId="43566"/>
    <cellStyle name="Comma 6 2 2 5 3 4" xfId="31133"/>
    <cellStyle name="Comma 6 2 2 5 4" xfId="8148"/>
    <cellStyle name="Comma 6 2 2 5 4 2" xfId="20594"/>
    <cellStyle name="Comma 6 2 2 5 4 2 2" xfId="45472"/>
    <cellStyle name="Comma 6 2 2 5 4 3" xfId="33039"/>
    <cellStyle name="Comma 6 2 2 5 5" xfId="12706"/>
    <cellStyle name="Comma 6 2 2 5 5 2" xfId="25140"/>
    <cellStyle name="Comma 6 2 2 5 5 2 2" xfId="50018"/>
    <cellStyle name="Comma 6 2 2 5 5 3" xfId="37585"/>
    <cellStyle name="Comma 6 2 2 5 6" xfId="7450"/>
    <cellStyle name="Comma 6 2 2 5 6 2" xfId="19898"/>
    <cellStyle name="Comma 6 2 2 5 6 2 2" xfId="44776"/>
    <cellStyle name="Comma 6 2 2 5 6 3" xfId="32343"/>
    <cellStyle name="Comma 6 2 2 5 7" xfId="3078"/>
    <cellStyle name="Comma 6 2 2 5 7 2" xfId="15587"/>
    <cellStyle name="Comma 6 2 2 5 7 2 2" xfId="40465"/>
    <cellStyle name="Comma 6 2 2 5 7 3" xfId="28024"/>
    <cellStyle name="Comma 6 2 2 5 8" xfId="14891"/>
    <cellStyle name="Comma 6 2 2 5 8 2" xfId="39769"/>
    <cellStyle name="Comma 6 2 2 5 9" xfId="27328"/>
    <cellStyle name="Comma 6 2 2 6" xfId="1048"/>
    <cellStyle name="Comma 6 2 2 6 2" xfId="9034"/>
    <cellStyle name="Comma 6 2 2 6 2 2" xfId="21477"/>
    <cellStyle name="Comma 6 2 2 6 2 2 2" xfId="46355"/>
    <cellStyle name="Comma 6 2 2 6 2 3" xfId="33922"/>
    <cellStyle name="Comma 6 2 2 6 3" xfId="4016"/>
    <cellStyle name="Comma 6 2 2 6 3 2" xfId="16470"/>
    <cellStyle name="Comma 6 2 2 6 3 2 2" xfId="41348"/>
    <cellStyle name="Comma 6 2 2 6 3 3" xfId="28915"/>
    <cellStyle name="Comma 6 2 2 6 4" xfId="13848"/>
    <cellStyle name="Comma 6 2 2 6 4 2" xfId="38726"/>
    <cellStyle name="Comma 6 2 2 6 5" xfId="26285"/>
    <cellStyle name="Comma 6 2 2 7" xfId="5193"/>
    <cellStyle name="Comma 6 2 2 7 2" xfId="10209"/>
    <cellStyle name="Comma 6 2 2 7 2 2" xfId="22652"/>
    <cellStyle name="Comma 6 2 2 7 2 2 2" xfId="47530"/>
    <cellStyle name="Comma 6 2 2 7 2 3" xfId="35097"/>
    <cellStyle name="Comma 6 2 2 7 3" xfId="17645"/>
    <cellStyle name="Comma 6 2 2 7 3 2" xfId="42523"/>
    <cellStyle name="Comma 6 2 2 7 4" xfId="30090"/>
    <cellStyle name="Comma 6 2 2 8" xfId="7770"/>
    <cellStyle name="Comma 6 2 2 8 2" xfId="20216"/>
    <cellStyle name="Comma 6 2 2 8 2 2" xfId="45094"/>
    <cellStyle name="Comma 6 2 2 8 3" xfId="32661"/>
    <cellStyle name="Comma 6 2 2 9" xfId="11663"/>
    <cellStyle name="Comma 6 2 2 9 2" xfId="24097"/>
    <cellStyle name="Comma 6 2 2 9 2 2" xfId="48975"/>
    <cellStyle name="Comma 6 2 2 9 3" xfId="36542"/>
    <cellStyle name="Comma 6 2 3" xfId="458"/>
    <cellStyle name="Comma 6 2 3 10" xfId="2853"/>
    <cellStyle name="Comma 6 2 3 10 2" xfId="15371"/>
    <cellStyle name="Comma 6 2 3 10 2 2" xfId="40249"/>
    <cellStyle name="Comma 6 2 3 10 3" xfId="27808"/>
    <cellStyle name="Comma 6 2 3 11" xfId="13272"/>
    <cellStyle name="Comma 6 2 3 11 2" xfId="38150"/>
    <cellStyle name="Comma 6 2 3 12" xfId="25709"/>
    <cellStyle name="Comma 6 2 3 2" xfId="818"/>
    <cellStyle name="Comma 6 2 3 2 2" xfId="1354"/>
    <cellStyle name="Comma 6 2 3 2 2 2" xfId="9309"/>
    <cellStyle name="Comma 6 2 3 2 2 2 2" xfId="21752"/>
    <cellStyle name="Comma 6 2 3 2 2 2 2 2" xfId="46630"/>
    <cellStyle name="Comma 6 2 3 2 2 2 3" xfId="34197"/>
    <cellStyle name="Comma 6 2 3 2 2 3" xfId="4291"/>
    <cellStyle name="Comma 6 2 3 2 2 3 2" xfId="16745"/>
    <cellStyle name="Comma 6 2 3 2 2 3 2 2" xfId="41623"/>
    <cellStyle name="Comma 6 2 3 2 2 3 3" xfId="29190"/>
    <cellStyle name="Comma 6 2 3 2 2 4" xfId="14154"/>
    <cellStyle name="Comma 6 2 3 2 2 4 2" xfId="39032"/>
    <cellStyle name="Comma 6 2 3 2 2 5" xfId="26591"/>
    <cellStyle name="Comma 6 2 3 2 3" xfId="5499"/>
    <cellStyle name="Comma 6 2 3 2 3 2" xfId="10515"/>
    <cellStyle name="Comma 6 2 3 2 3 2 2" xfId="22958"/>
    <cellStyle name="Comma 6 2 3 2 3 2 2 2" xfId="47836"/>
    <cellStyle name="Comma 6 2 3 2 3 2 3" xfId="35403"/>
    <cellStyle name="Comma 6 2 3 2 3 3" xfId="17951"/>
    <cellStyle name="Comma 6 2 3 2 3 3 2" xfId="42829"/>
    <cellStyle name="Comma 6 2 3 2 3 4" xfId="30396"/>
    <cellStyle name="Comma 6 2 3 2 4" xfId="8425"/>
    <cellStyle name="Comma 6 2 3 2 4 2" xfId="20869"/>
    <cellStyle name="Comma 6 2 3 2 4 2 2" xfId="45747"/>
    <cellStyle name="Comma 6 2 3 2 4 3" xfId="33314"/>
    <cellStyle name="Comma 6 2 3 2 5" xfId="11969"/>
    <cellStyle name="Comma 6 2 3 2 5 2" xfId="24403"/>
    <cellStyle name="Comma 6 2 3 2 5 2 2" xfId="49281"/>
    <cellStyle name="Comma 6 2 3 2 5 3" xfId="36848"/>
    <cellStyle name="Comma 6 2 3 2 6" xfId="6902"/>
    <cellStyle name="Comma 6 2 3 2 6 2" xfId="19351"/>
    <cellStyle name="Comma 6 2 3 2 6 2 2" xfId="44229"/>
    <cellStyle name="Comma 6 2 3 2 6 3" xfId="31796"/>
    <cellStyle name="Comma 6 2 3 2 7" xfId="3356"/>
    <cellStyle name="Comma 6 2 3 2 7 2" xfId="15862"/>
    <cellStyle name="Comma 6 2 3 2 7 2 2" xfId="40740"/>
    <cellStyle name="Comma 6 2 3 2 7 3" xfId="28299"/>
    <cellStyle name="Comma 6 2 3 2 8" xfId="13619"/>
    <cellStyle name="Comma 6 2 3 2 8 2" xfId="38497"/>
    <cellStyle name="Comma 6 2 3 2 9" xfId="26056"/>
    <cellStyle name="Comma 6 2 3 3" xfId="1702"/>
    <cellStyle name="Comma 6 2 3 3 2" xfId="4440"/>
    <cellStyle name="Comma 6 2 3 3 2 2" xfId="9458"/>
    <cellStyle name="Comma 6 2 3 3 2 2 2" xfId="21901"/>
    <cellStyle name="Comma 6 2 3 3 2 2 2 2" xfId="46779"/>
    <cellStyle name="Comma 6 2 3 3 2 2 3" xfId="34346"/>
    <cellStyle name="Comma 6 2 3 3 2 3" xfId="16894"/>
    <cellStyle name="Comma 6 2 3 3 2 3 2" xfId="41772"/>
    <cellStyle name="Comma 6 2 3 3 2 4" xfId="29339"/>
    <cellStyle name="Comma 6 2 3 3 3" xfId="5848"/>
    <cellStyle name="Comma 6 2 3 3 3 2" xfId="10863"/>
    <cellStyle name="Comma 6 2 3 3 3 2 2" xfId="23306"/>
    <cellStyle name="Comma 6 2 3 3 3 2 2 2" xfId="48184"/>
    <cellStyle name="Comma 6 2 3 3 3 2 3" xfId="35751"/>
    <cellStyle name="Comma 6 2 3 3 3 3" xfId="18299"/>
    <cellStyle name="Comma 6 2 3 3 3 3 2" xfId="43177"/>
    <cellStyle name="Comma 6 2 3 3 3 4" xfId="30744"/>
    <cellStyle name="Comma 6 2 3 3 4" xfId="8574"/>
    <cellStyle name="Comma 6 2 3 3 4 2" xfId="21018"/>
    <cellStyle name="Comma 6 2 3 3 4 2 2" xfId="45896"/>
    <cellStyle name="Comma 6 2 3 3 4 3" xfId="33463"/>
    <cellStyle name="Comma 6 2 3 3 5" xfId="12317"/>
    <cellStyle name="Comma 6 2 3 3 5 2" xfId="24751"/>
    <cellStyle name="Comma 6 2 3 3 5 2 2" xfId="49629"/>
    <cellStyle name="Comma 6 2 3 3 5 3" xfId="37196"/>
    <cellStyle name="Comma 6 2 3 3 6" xfId="7051"/>
    <cellStyle name="Comma 6 2 3 3 6 2" xfId="19500"/>
    <cellStyle name="Comma 6 2 3 3 6 2 2" xfId="44378"/>
    <cellStyle name="Comma 6 2 3 3 6 3" xfId="31945"/>
    <cellStyle name="Comma 6 2 3 3 7" xfId="3505"/>
    <cellStyle name="Comma 6 2 3 3 7 2" xfId="16011"/>
    <cellStyle name="Comma 6 2 3 3 7 2 2" xfId="40889"/>
    <cellStyle name="Comma 6 2 3 3 7 3" xfId="28448"/>
    <cellStyle name="Comma 6 2 3 3 8" xfId="14502"/>
    <cellStyle name="Comma 6 2 3 3 8 2" xfId="39380"/>
    <cellStyle name="Comma 6 2 3 3 9" xfId="26939"/>
    <cellStyle name="Comma 6 2 3 4" xfId="2376"/>
    <cellStyle name="Comma 6 2 3 4 2" xfId="5001"/>
    <cellStyle name="Comma 6 2 3 4 2 2" xfId="10018"/>
    <cellStyle name="Comma 6 2 3 4 2 2 2" xfId="22461"/>
    <cellStyle name="Comma 6 2 3 4 2 2 2 2" xfId="47339"/>
    <cellStyle name="Comma 6 2 3 4 2 2 3" xfId="34906"/>
    <cellStyle name="Comma 6 2 3 4 2 3" xfId="17454"/>
    <cellStyle name="Comma 6 2 3 4 2 3 2" xfId="42332"/>
    <cellStyle name="Comma 6 2 3 4 2 4" xfId="29899"/>
    <cellStyle name="Comma 6 2 3 4 3" xfId="6399"/>
    <cellStyle name="Comma 6 2 3 4 3 2" xfId="11414"/>
    <cellStyle name="Comma 6 2 3 4 3 2 2" xfId="23857"/>
    <cellStyle name="Comma 6 2 3 4 3 2 2 2" xfId="48735"/>
    <cellStyle name="Comma 6 2 3 4 3 2 3" xfId="36302"/>
    <cellStyle name="Comma 6 2 3 4 3 3" xfId="18850"/>
    <cellStyle name="Comma 6 2 3 4 3 3 2" xfId="43728"/>
    <cellStyle name="Comma 6 2 3 4 3 4" xfId="31295"/>
    <cellStyle name="Comma 6 2 3 4 4" xfId="8106"/>
    <cellStyle name="Comma 6 2 3 4 4 2" xfId="20552"/>
    <cellStyle name="Comma 6 2 3 4 4 2 2" xfId="45430"/>
    <cellStyle name="Comma 6 2 3 4 4 3" xfId="32997"/>
    <cellStyle name="Comma 6 2 3 4 5" xfId="12868"/>
    <cellStyle name="Comma 6 2 3 4 5 2" xfId="25302"/>
    <cellStyle name="Comma 6 2 3 4 5 2 2" xfId="50180"/>
    <cellStyle name="Comma 6 2 3 4 5 3" xfId="37747"/>
    <cellStyle name="Comma 6 2 3 4 6" xfId="7612"/>
    <cellStyle name="Comma 6 2 3 4 6 2" xfId="20060"/>
    <cellStyle name="Comma 6 2 3 4 6 2 2" xfId="44938"/>
    <cellStyle name="Comma 6 2 3 4 6 3" xfId="32505"/>
    <cellStyle name="Comma 6 2 3 4 7" xfId="3036"/>
    <cellStyle name="Comma 6 2 3 4 7 2" xfId="15545"/>
    <cellStyle name="Comma 6 2 3 4 7 2 2" xfId="40423"/>
    <cellStyle name="Comma 6 2 3 4 7 3" xfId="27982"/>
    <cellStyle name="Comma 6 2 3 4 8" xfId="15053"/>
    <cellStyle name="Comma 6 2 3 4 8 2" xfId="39931"/>
    <cellStyle name="Comma 6 2 3 4 9" xfId="27490"/>
    <cellStyle name="Comma 6 2 3 5" xfId="1210"/>
    <cellStyle name="Comma 6 2 3 5 2" xfId="8992"/>
    <cellStyle name="Comma 6 2 3 5 2 2" xfId="21435"/>
    <cellStyle name="Comma 6 2 3 5 2 2 2" xfId="46313"/>
    <cellStyle name="Comma 6 2 3 5 2 3" xfId="33880"/>
    <cellStyle name="Comma 6 2 3 5 3" xfId="3974"/>
    <cellStyle name="Comma 6 2 3 5 3 2" xfId="16428"/>
    <cellStyle name="Comma 6 2 3 5 3 2 2" xfId="41306"/>
    <cellStyle name="Comma 6 2 3 5 3 3" xfId="28873"/>
    <cellStyle name="Comma 6 2 3 5 4" xfId="14010"/>
    <cellStyle name="Comma 6 2 3 5 4 2" xfId="38888"/>
    <cellStyle name="Comma 6 2 3 5 5" xfId="26447"/>
    <cellStyle name="Comma 6 2 3 6" xfId="5355"/>
    <cellStyle name="Comma 6 2 3 6 2" xfId="10371"/>
    <cellStyle name="Comma 6 2 3 6 2 2" xfId="22814"/>
    <cellStyle name="Comma 6 2 3 6 2 2 2" xfId="47692"/>
    <cellStyle name="Comma 6 2 3 6 2 3" xfId="35259"/>
    <cellStyle name="Comma 6 2 3 6 3" xfId="17807"/>
    <cellStyle name="Comma 6 2 3 6 3 2" xfId="42685"/>
    <cellStyle name="Comma 6 2 3 6 4" xfId="30252"/>
    <cellStyle name="Comma 6 2 3 7" xfId="7932"/>
    <cellStyle name="Comma 6 2 3 7 2" xfId="20378"/>
    <cellStyle name="Comma 6 2 3 7 2 2" xfId="45256"/>
    <cellStyle name="Comma 6 2 3 7 3" xfId="32823"/>
    <cellStyle name="Comma 6 2 3 8" xfId="11825"/>
    <cellStyle name="Comma 6 2 3 8 2" xfId="24259"/>
    <cellStyle name="Comma 6 2 3 8 2 2" xfId="49137"/>
    <cellStyle name="Comma 6 2 3 8 3" xfId="36704"/>
    <cellStyle name="Comma 6 2 3 9" xfId="6585"/>
    <cellStyle name="Comma 6 2 3 9 2" xfId="19034"/>
    <cellStyle name="Comma 6 2 3 9 2 2" xfId="43912"/>
    <cellStyle name="Comma 6 2 3 9 3" xfId="31479"/>
    <cellStyle name="Comma 6 2 4" xfId="394"/>
    <cellStyle name="Comma 6 2 4 10" xfId="13210"/>
    <cellStyle name="Comma 6 2 4 10 2" xfId="38088"/>
    <cellStyle name="Comma 6 2 4 11" xfId="25647"/>
    <cellStyle name="Comma 6 2 4 2" xfId="754"/>
    <cellStyle name="Comma 6 2 4 2 2" xfId="1355"/>
    <cellStyle name="Comma 6 2 4 2 2 2" xfId="9459"/>
    <cellStyle name="Comma 6 2 4 2 2 2 2" xfId="21902"/>
    <cellStyle name="Comma 6 2 4 2 2 2 2 2" xfId="46780"/>
    <cellStyle name="Comma 6 2 4 2 2 2 3" xfId="34347"/>
    <cellStyle name="Comma 6 2 4 2 2 3" xfId="4441"/>
    <cellStyle name="Comma 6 2 4 2 2 3 2" xfId="16895"/>
    <cellStyle name="Comma 6 2 4 2 2 3 2 2" xfId="41773"/>
    <cellStyle name="Comma 6 2 4 2 2 3 3" xfId="29340"/>
    <cellStyle name="Comma 6 2 4 2 2 4" xfId="14155"/>
    <cellStyle name="Comma 6 2 4 2 2 4 2" xfId="39033"/>
    <cellStyle name="Comma 6 2 4 2 2 5" xfId="26592"/>
    <cellStyle name="Comma 6 2 4 2 3" xfId="5500"/>
    <cellStyle name="Comma 6 2 4 2 3 2" xfId="10516"/>
    <cellStyle name="Comma 6 2 4 2 3 2 2" xfId="22959"/>
    <cellStyle name="Comma 6 2 4 2 3 2 2 2" xfId="47837"/>
    <cellStyle name="Comma 6 2 4 2 3 2 3" xfId="35404"/>
    <cellStyle name="Comma 6 2 4 2 3 3" xfId="17952"/>
    <cellStyle name="Comma 6 2 4 2 3 3 2" xfId="42830"/>
    <cellStyle name="Comma 6 2 4 2 3 4" xfId="30397"/>
    <cellStyle name="Comma 6 2 4 2 4" xfId="8575"/>
    <cellStyle name="Comma 6 2 4 2 4 2" xfId="21019"/>
    <cellStyle name="Comma 6 2 4 2 4 2 2" xfId="45897"/>
    <cellStyle name="Comma 6 2 4 2 4 3" xfId="33464"/>
    <cellStyle name="Comma 6 2 4 2 5" xfId="11970"/>
    <cellStyle name="Comma 6 2 4 2 5 2" xfId="24404"/>
    <cellStyle name="Comma 6 2 4 2 5 2 2" xfId="49282"/>
    <cellStyle name="Comma 6 2 4 2 5 3" xfId="36849"/>
    <cellStyle name="Comma 6 2 4 2 6" xfId="7052"/>
    <cellStyle name="Comma 6 2 4 2 6 2" xfId="19501"/>
    <cellStyle name="Comma 6 2 4 2 6 2 2" xfId="44379"/>
    <cellStyle name="Comma 6 2 4 2 6 3" xfId="31946"/>
    <cellStyle name="Comma 6 2 4 2 7" xfId="3506"/>
    <cellStyle name="Comma 6 2 4 2 7 2" xfId="16012"/>
    <cellStyle name="Comma 6 2 4 2 7 2 2" xfId="40890"/>
    <cellStyle name="Comma 6 2 4 2 7 3" xfId="28449"/>
    <cellStyle name="Comma 6 2 4 2 8" xfId="13557"/>
    <cellStyle name="Comma 6 2 4 2 8 2" xfId="38435"/>
    <cellStyle name="Comma 6 2 4 2 9" xfId="25994"/>
    <cellStyle name="Comma 6 2 4 3" xfId="1703"/>
    <cellStyle name="Comma 6 2 4 3 2" xfId="4939"/>
    <cellStyle name="Comma 6 2 4 3 2 2" xfId="9956"/>
    <cellStyle name="Comma 6 2 4 3 2 2 2" xfId="22399"/>
    <cellStyle name="Comma 6 2 4 3 2 2 2 2" xfId="47277"/>
    <cellStyle name="Comma 6 2 4 3 2 2 3" xfId="34844"/>
    <cellStyle name="Comma 6 2 4 3 2 3" xfId="17392"/>
    <cellStyle name="Comma 6 2 4 3 2 3 2" xfId="42270"/>
    <cellStyle name="Comma 6 2 4 3 2 4" xfId="29837"/>
    <cellStyle name="Comma 6 2 4 3 3" xfId="5849"/>
    <cellStyle name="Comma 6 2 4 3 3 2" xfId="10864"/>
    <cellStyle name="Comma 6 2 4 3 3 2 2" xfId="23307"/>
    <cellStyle name="Comma 6 2 4 3 3 2 2 2" xfId="48185"/>
    <cellStyle name="Comma 6 2 4 3 3 2 3" xfId="35752"/>
    <cellStyle name="Comma 6 2 4 3 3 3" xfId="18300"/>
    <cellStyle name="Comma 6 2 4 3 3 3 2" xfId="43178"/>
    <cellStyle name="Comma 6 2 4 3 3 4" xfId="30745"/>
    <cellStyle name="Comma 6 2 4 3 4" xfId="8363"/>
    <cellStyle name="Comma 6 2 4 3 4 2" xfId="20807"/>
    <cellStyle name="Comma 6 2 4 3 4 2 2" xfId="45685"/>
    <cellStyle name="Comma 6 2 4 3 4 3" xfId="33252"/>
    <cellStyle name="Comma 6 2 4 3 5" xfId="12318"/>
    <cellStyle name="Comma 6 2 4 3 5 2" xfId="24752"/>
    <cellStyle name="Comma 6 2 4 3 5 2 2" xfId="49630"/>
    <cellStyle name="Comma 6 2 4 3 5 3" xfId="37197"/>
    <cellStyle name="Comma 6 2 4 3 6" xfId="7550"/>
    <cellStyle name="Comma 6 2 4 3 6 2" xfId="19998"/>
    <cellStyle name="Comma 6 2 4 3 6 2 2" xfId="44876"/>
    <cellStyle name="Comma 6 2 4 3 6 3" xfId="32443"/>
    <cellStyle name="Comma 6 2 4 3 7" xfId="3294"/>
    <cellStyle name="Comma 6 2 4 3 7 2" xfId="15800"/>
    <cellStyle name="Comma 6 2 4 3 7 2 2" xfId="40678"/>
    <cellStyle name="Comma 6 2 4 3 7 3" xfId="28237"/>
    <cellStyle name="Comma 6 2 4 3 8" xfId="14503"/>
    <cellStyle name="Comma 6 2 4 3 8 2" xfId="39381"/>
    <cellStyle name="Comma 6 2 4 3 9" xfId="26940"/>
    <cellStyle name="Comma 6 2 4 4" xfId="2312"/>
    <cellStyle name="Comma 6 2 4 4 2" xfId="6337"/>
    <cellStyle name="Comma 6 2 4 4 2 2" xfId="11352"/>
    <cellStyle name="Comma 6 2 4 4 2 2 2" xfId="23795"/>
    <cellStyle name="Comma 6 2 4 4 2 2 2 2" xfId="48673"/>
    <cellStyle name="Comma 6 2 4 4 2 2 3" xfId="36240"/>
    <cellStyle name="Comma 6 2 4 4 2 3" xfId="18788"/>
    <cellStyle name="Comma 6 2 4 4 2 3 2" xfId="43666"/>
    <cellStyle name="Comma 6 2 4 4 2 4" xfId="31233"/>
    <cellStyle name="Comma 6 2 4 4 3" xfId="12806"/>
    <cellStyle name="Comma 6 2 4 4 3 2" xfId="25240"/>
    <cellStyle name="Comma 6 2 4 4 3 2 2" xfId="50118"/>
    <cellStyle name="Comma 6 2 4 4 3 3" xfId="37685"/>
    <cellStyle name="Comma 6 2 4 4 4" xfId="9247"/>
    <cellStyle name="Comma 6 2 4 4 4 2" xfId="21690"/>
    <cellStyle name="Comma 6 2 4 4 4 2 2" xfId="46568"/>
    <cellStyle name="Comma 6 2 4 4 4 3" xfId="34135"/>
    <cellStyle name="Comma 6 2 4 4 5" xfId="4229"/>
    <cellStyle name="Comma 6 2 4 4 5 2" xfId="16683"/>
    <cellStyle name="Comma 6 2 4 4 5 2 2" xfId="41561"/>
    <cellStyle name="Comma 6 2 4 4 5 3" xfId="29128"/>
    <cellStyle name="Comma 6 2 4 4 6" xfId="14991"/>
    <cellStyle name="Comma 6 2 4 4 6 2" xfId="39869"/>
    <cellStyle name="Comma 6 2 4 4 7" xfId="27428"/>
    <cellStyle name="Comma 6 2 4 5" xfId="1148"/>
    <cellStyle name="Comma 6 2 4 5 2" xfId="10309"/>
    <cellStyle name="Comma 6 2 4 5 2 2" xfId="22752"/>
    <cellStyle name="Comma 6 2 4 5 2 2 2" xfId="47630"/>
    <cellStyle name="Comma 6 2 4 5 2 3" xfId="35197"/>
    <cellStyle name="Comma 6 2 4 5 3" xfId="5293"/>
    <cellStyle name="Comma 6 2 4 5 3 2" xfId="17745"/>
    <cellStyle name="Comma 6 2 4 5 3 2 2" xfId="42623"/>
    <cellStyle name="Comma 6 2 4 5 3 3" xfId="30190"/>
    <cellStyle name="Comma 6 2 4 5 4" xfId="13948"/>
    <cellStyle name="Comma 6 2 4 5 4 2" xfId="38826"/>
    <cellStyle name="Comma 6 2 4 5 5" xfId="26385"/>
    <cellStyle name="Comma 6 2 4 6" xfId="7870"/>
    <cellStyle name="Comma 6 2 4 6 2" xfId="20316"/>
    <cellStyle name="Comma 6 2 4 6 2 2" xfId="45194"/>
    <cellStyle name="Comma 6 2 4 6 3" xfId="32761"/>
    <cellStyle name="Comma 6 2 4 7" xfId="11763"/>
    <cellStyle name="Comma 6 2 4 7 2" xfId="24197"/>
    <cellStyle name="Comma 6 2 4 7 2 2" xfId="49075"/>
    <cellStyle name="Comma 6 2 4 7 3" xfId="36642"/>
    <cellStyle name="Comma 6 2 4 8" xfId="6840"/>
    <cellStyle name="Comma 6 2 4 8 2" xfId="19289"/>
    <cellStyle name="Comma 6 2 4 8 2 2" xfId="44167"/>
    <cellStyle name="Comma 6 2 4 8 3" xfId="31734"/>
    <cellStyle name="Comma 6 2 4 9" xfId="2791"/>
    <cellStyle name="Comma 6 2 4 9 2" xfId="15309"/>
    <cellStyle name="Comma 6 2 4 9 2 2" xfId="40187"/>
    <cellStyle name="Comma 6 2 4 9 3" xfId="27746"/>
    <cellStyle name="Comma 6 2 5" xfId="223"/>
    <cellStyle name="Comma 6 2 5 2" xfId="1351"/>
    <cellStyle name="Comma 6 2 5 2 2" xfId="9088"/>
    <cellStyle name="Comma 6 2 5 2 2 2" xfId="21531"/>
    <cellStyle name="Comma 6 2 5 2 2 2 2" xfId="46409"/>
    <cellStyle name="Comma 6 2 5 2 2 3" xfId="33976"/>
    <cellStyle name="Comma 6 2 5 2 3" xfId="4070"/>
    <cellStyle name="Comma 6 2 5 2 3 2" xfId="16524"/>
    <cellStyle name="Comma 6 2 5 2 3 2 2" xfId="41402"/>
    <cellStyle name="Comma 6 2 5 2 3 3" xfId="28969"/>
    <cellStyle name="Comma 6 2 5 2 4" xfId="14151"/>
    <cellStyle name="Comma 6 2 5 2 4 2" xfId="39029"/>
    <cellStyle name="Comma 6 2 5 2 5" xfId="26588"/>
    <cellStyle name="Comma 6 2 5 3" xfId="5496"/>
    <cellStyle name="Comma 6 2 5 3 2" xfId="10512"/>
    <cellStyle name="Comma 6 2 5 3 2 2" xfId="22955"/>
    <cellStyle name="Comma 6 2 5 3 2 2 2" xfId="47833"/>
    <cellStyle name="Comma 6 2 5 3 2 3" xfId="35400"/>
    <cellStyle name="Comma 6 2 5 3 3" xfId="17948"/>
    <cellStyle name="Comma 6 2 5 3 3 2" xfId="42826"/>
    <cellStyle name="Comma 6 2 5 3 4" xfId="30393"/>
    <cellStyle name="Comma 6 2 5 4" xfId="8204"/>
    <cellStyle name="Comma 6 2 5 4 2" xfId="20648"/>
    <cellStyle name="Comma 6 2 5 4 2 2" xfId="45526"/>
    <cellStyle name="Comma 6 2 5 4 3" xfId="33093"/>
    <cellStyle name="Comma 6 2 5 5" xfId="11966"/>
    <cellStyle name="Comma 6 2 5 5 2" xfId="24400"/>
    <cellStyle name="Comma 6 2 5 5 2 2" xfId="49278"/>
    <cellStyle name="Comma 6 2 5 5 3" xfId="36845"/>
    <cellStyle name="Comma 6 2 5 6" xfId="6681"/>
    <cellStyle name="Comma 6 2 5 6 2" xfId="19130"/>
    <cellStyle name="Comma 6 2 5 6 2 2" xfId="44008"/>
    <cellStyle name="Comma 6 2 5 6 3" xfId="31575"/>
    <cellStyle name="Comma 6 2 5 7" xfId="3135"/>
    <cellStyle name="Comma 6 2 5 7 2" xfId="15641"/>
    <cellStyle name="Comma 6 2 5 7 2 2" xfId="40519"/>
    <cellStyle name="Comma 6 2 5 7 3" xfId="28078"/>
    <cellStyle name="Comma 6 2 5 8" xfId="13051"/>
    <cellStyle name="Comma 6 2 5 8 2" xfId="37929"/>
    <cellStyle name="Comma 6 2 5 9" xfId="25488"/>
    <cellStyle name="Comma 6 2 6" xfId="589"/>
    <cellStyle name="Comma 6 2 6 2" xfId="1699"/>
    <cellStyle name="Comma 6 2 6 2 2" xfId="9455"/>
    <cellStyle name="Comma 6 2 6 2 2 2" xfId="21898"/>
    <cellStyle name="Comma 6 2 6 2 2 2 2" xfId="46776"/>
    <cellStyle name="Comma 6 2 6 2 2 3" xfId="34343"/>
    <cellStyle name="Comma 6 2 6 2 3" xfId="4437"/>
    <cellStyle name="Comma 6 2 6 2 3 2" xfId="16891"/>
    <cellStyle name="Comma 6 2 6 2 3 2 2" xfId="41769"/>
    <cellStyle name="Comma 6 2 6 2 3 3" xfId="29336"/>
    <cellStyle name="Comma 6 2 6 2 4" xfId="14499"/>
    <cellStyle name="Comma 6 2 6 2 4 2" xfId="39377"/>
    <cellStyle name="Comma 6 2 6 2 5" xfId="26936"/>
    <cellStyle name="Comma 6 2 6 3" xfId="5845"/>
    <cellStyle name="Comma 6 2 6 3 2" xfId="10860"/>
    <cellStyle name="Comma 6 2 6 3 2 2" xfId="23303"/>
    <cellStyle name="Comma 6 2 6 3 2 2 2" xfId="48181"/>
    <cellStyle name="Comma 6 2 6 3 2 3" xfId="35748"/>
    <cellStyle name="Comma 6 2 6 3 3" xfId="18296"/>
    <cellStyle name="Comma 6 2 6 3 3 2" xfId="43174"/>
    <cellStyle name="Comma 6 2 6 3 4" xfId="30741"/>
    <cellStyle name="Comma 6 2 6 4" xfId="8571"/>
    <cellStyle name="Comma 6 2 6 4 2" xfId="21015"/>
    <cellStyle name="Comma 6 2 6 4 2 2" xfId="45893"/>
    <cellStyle name="Comma 6 2 6 4 3" xfId="33460"/>
    <cellStyle name="Comma 6 2 6 5" xfId="12314"/>
    <cellStyle name="Comma 6 2 6 5 2" xfId="24748"/>
    <cellStyle name="Comma 6 2 6 5 2 2" xfId="49626"/>
    <cellStyle name="Comma 6 2 6 5 3" xfId="37193"/>
    <cellStyle name="Comma 6 2 6 6" xfId="7048"/>
    <cellStyle name="Comma 6 2 6 6 2" xfId="19497"/>
    <cellStyle name="Comma 6 2 6 6 2 2" xfId="44375"/>
    <cellStyle name="Comma 6 2 6 6 3" xfId="31942"/>
    <cellStyle name="Comma 6 2 6 7" xfId="3502"/>
    <cellStyle name="Comma 6 2 6 7 2" xfId="16008"/>
    <cellStyle name="Comma 6 2 6 7 2 2" xfId="40886"/>
    <cellStyle name="Comma 6 2 6 7 3" xfId="28445"/>
    <cellStyle name="Comma 6 2 6 8" xfId="13398"/>
    <cellStyle name="Comma 6 2 6 8 2" xfId="38276"/>
    <cellStyle name="Comma 6 2 6 9" xfId="25835"/>
    <cellStyle name="Comma 6 2 7" xfId="2141"/>
    <cellStyle name="Comma 6 2 7 2" xfId="4780"/>
    <cellStyle name="Comma 6 2 7 2 2" xfId="9797"/>
    <cellStyle name="Comma 6 2 7 2 2 2" xfId="22240"/>
    <cellStyle name="Comma 6 2 7 2 2 2 2" xfId="47118"/>
    <cellStyle name="Comma 6 2 7 2 2 3" xfId="34685"/>
    <cellStyle name="Comma 6 2 7 2 3" xfId="17233"/>
    <cellStyle name="Comma 6 2 7 2 3 2" xfId="42111"/>
    <cellStyle name="Comma 6 2 7 2 4" xfId="29678"/>
    <cellStyle name="Comma 6 2 7 3" xfId="6178"/>
    <cellStyle name="Comma 6 2 7 3 2" xfId="11193"/>
    <cellStyle name="Comma 6 2 7 3 2 2" xfId="23636"/>
    <cellStyle name="Comma 6 2 7 3 2 2 2" xfId="48514"/>
    <cellStyle name="Comma 6 2 7 3 2 3" xfId="36081"/>
    <cellStyle name="Comma 6 2 7 3 3" xfId="18629"/>
    <cellStyle name="Comma 6 2 7 3 3 2" xfId="43507"/>
    <cellStyle name="Comma 6 2 7 3 4" xfId="31074"/>
    <cellStyle name="Comma 6 2 7 4" xfId="8043"/>
    <cellStyle name="Comma 6 2 7 4 2" xfId="20489"/>
    <cellStyle name="Comma 6 2 7 4 2 2" xfId="45367"/>
    <cellStyle name="Comma 6 2 7 4 3" xfId="32934"/>
    <cellStyle name="Comma 6 2 7 5" xfId="12647"/>
    <cellStyle name="Comma 6 2 7 5 2" xfId="25081"/>
    <cellStyle name="Comma 6 2 7 5 2 2" xfId="49959"/>
    <cellStyle name="Comma 6 2 7 5 3" xfId="37526"/>
    <cellStyle name="Comma 6 2 7 6" xfId="7391"/>
    <cellStyle name="Comma 6 2 7 6 2" xfId="19839"/>
    <cellStyle name="Comma 6 2 7 6 2 2" xfId="44717"/>
    <cellStyle name="Comma 6 2 7 6 3" xfId="32284"/>
    <cellStyle name="Comma 6 2 7 7" xfId="2970"/>
    <cellStyle name="Comma 6 2 7 7 2" xfId="15482"/>
    <cellStyle name="Comma 6 2 7 7 2 2" xfId="40360"/>
    <cellStyle name="Comma 6 2 7 7 3" xfId="27919"/>
    <cellStyle name="Comma 6 2 7 8" xfId="14832"/>
    <cellStyle name="Comma 6 2 7 8 2" xfId="39710"/>
    <cellStyle name="Comma 6 2 7 9" xfId="27269"/>
    <cellStyle name="Comma 6 2 8" xfId="989"/>
    <cellStyle name="Comma 6 2 8 2" xfId="8930"/>
    <cellStyle name="Comma 6 2 8 2 2" xfId="21373"/>
    <cellStyle name="Comma 6 2 8 2 2 2" xfId="46251"/>
    <cellStyle name="Comma 6 2 8 2 3" xfId="33818"/>
    <cellStyle name="Comma 6 2 8 3" xfId="3912"/>
    <cellStyle name="Comma 6 2 8 3 2" xfId="16366"/>
    <cellStyle name="Comma 6 2 8 3 2 2" xfId="41244"/>
    <cellStyle name="Comma 6 2 8 3 3" xfId="28811"/>
    <cellStyle name="Comma 6 2 8 4" xfId="13789"/>
    <cellStyle name="Comma 6 2 8 4 2" xfId="38667"/>
    <cellStyle name="Comma 6 2 8 5" xfId="26226"/>
    <cellStyle name="Comma 6 2 9" xfId="5132"/>
    <cellStyle name="Comma 6 2 9 2" xfId="10148"/>
    <cellStyle name="Comma 6 2 9 2 2" xfId="22591"/>
    <cellStyle name="Comma 6 2 9 2 2 2" xfId="47469"/>
    <cellStyle name="Comma 6 2 9 2 3" xfId="35036"/>
    <cellStyle name="Comma 6 2 9 3" xfId="17584"/>
    <cellStyle name="Comma 6 2 9 3 2" xfId="42462"/>
    <cellStyle name="Comma 6 2 9 4" xfId="30029"/>
    <cellStyle name="Comma 6 3" xfId="178"/>
    <cellStyle name="Comma 6 3 10" xfId="6566"/>
    <cellStyle name="Comma 6 3 10 2" xfId="19015"/>
    <cellStyle name="Comma 6 3 10 2 2" xfId="43893"/>
    <cellStyle name="Comma 6 3 10 3" xfId="31460"/>
    <cellStyle name="Comma 6 3 11" xfId="2734"/>
    <cellStyle name="Comma 6 3 11 2" xfId="15252"/>
    <cellStyle name="Comma 6 3 11 2 2" xfId="40130"/>
    <cellStyle name="Comma 6 3 11 3" xfId="27689"/>
    <cellStyle name="Comma 6 3 12" xfId="13008"/>
    <cellStyle name="Comma 6 3 12 2" xfId="37886"/>
    <cellStyle name="Comma 6 3 13" xfId="25445"/>
    <cellStyle name="Comma 6 3 2" xfId="438"/>
    <cellStyle name="Comma 6 3 2 10" xfId="13253"/>
    <cellStyle name="Comma 6 3 2 10 2" xfId="38131"/>
    <cellStyle name="Comma 6 3 2 11" xfId="25690"/>
    <cellStyle name="Comma 6 3 2 2" xfId="798"/>
    <cellStyle name="Comma 6 3 2 2 2" xfId="1357"/>
    <cellStyle name="Comma 6 3 2 2 2 2" xfId="9461"/>
    <cellStyle name="Comma 6 3 2 2 2 2 2" xfId="21904"/>
    <cellStyle name="Comma 6 3 2 2 2 2 2 2" xfId="46782"/>
    <cellStyle name="Comma 6 3 2 2 2 2 3" xfId="34349"/>
    <cellStyle name="Comma 6 3 2 2 2 3" xfId="4443"/>
    <cellStyle name="Comma 6 3 2 2 2 3 2" xfId="16897"/>
    <cellStyle name="Comma 6 3 2 2 2 3 2 2" xfId="41775"/>
    <cellStyle name="Comma 6 3 2 2 2 3 3" xfId="29342"/>
    <cellStyle name="Comma 6 3 2 2 2 4" xfId="14157"/>
    <cellStyle name="Comma 6 3 2 2 2 4 2" xfId="39035"/>
    <cellStyle name="Comma 6 3 2 2 2 5" xfId="26594"/>
    <cellStyle name="Comma 6 3 2 2 3" xfId="5502"/>
    <cellStyle name="Comma 6 3 2 2 3 2" xfId="10518"/>
    <cellStyle name="Comma 6 3 2 2 3 2 2" xfId="22961"/>
    <cellStyle name="Comma 6 3 2 2 3 2 2 2" xfId="47839"/>
    <cellStyle name="Comma 6 3 2 2 3 2 3" xfId="35406"/>
    <cellStyle name="Comma 6 3 2 2 3 3" xfId="17954"/>
    <cellStyle name="Comma 6 3 2 2 3 3 2" xfId="42832"/>
    <cellStyle name="Comma 6 3 2 2 3 4" xfId="30399"/>
    <cellStyle name="Comma 6 3 2 2 4" xfId="8577"/>
    <cellStyle name="Comma 6 3 2 2 4 2" xfId="21021"/>
    <cellStyle name="Comma 6 3 2 2 4 2 2" xfId="45899"/>
    <cellStyle name="Comma 6 3 2 2 4 3" xfId="33466"/>
    <cellStyle name="Comma 6 3 2 2 5" xfId="11972"/>
    <cellStyle name="Comma 6 3 2 2 5 2" xfId="24406"/>
    <cellStyle name="Comma 6 3 2 2 5 2 2" xfId="49284"/>
    <cellStyle name="Comma 6 3 2 2 5 3" xfId="36851"/>
    <cellStyle name="Comma 6 3 2 2 6" xfId="7054"/>
    <cellStyle name="Comma 6 3 2 2 6 2" xfId="19503"/>
    <cellStyle name="Comma 6 3 2 2 6 2 2" xfId="44381"/>
    <cellStyle name="Comma 6 3 2 2 6 3" xfId="31948"/>
    <cellStyle name="Comma 6 3 2 2 7" xfId="3508"/>
    <cellStyle name="Comma 6 3 2 2 7 2" xfId="16014"/>
    <cellStyle name="Comma 6 3 2 2 7 2 2" xfId="40892"/>
    <cellStyle name="Comma 6 3 2 2 7 3" xfId="28451"/>
    <cellStyle name="Comma 6 3 2 2 8" xfId="13600"/>
    <cellStyle name="Comma 6 3 2 2 8 2" xfId="38478"/>
    <cellStyle name="Comma 6 3 2 2 9" xfId="26037"/>
    <cellStyle name="Comma 6 3 2 3" xfId="1705"/>
    <cellStyle name="Comma 6 3 2 3 2" xfId="4982"/>
    <cellStyle name="Comma 6 3 2 3 2 2" xfId="9999"/>
    <cellStyle name="Comma 6 3 2 3 2 2 2" xfId="22442"/>
    <cellStyle name="Comma 6 3 2 3 2 2 2 2" xfId="47320"/>
    <cellStyle name="Comma 6 3 2 3 2 2 3" xfId="34887"/>
    <cellStyle name="Comma 6 3 2 3 2 3" xfId="17435"/>
    <cellStyle name="Comma 6 3 2 3 2 3 2" xfId="42313"/>
    <cellStyle name="Comma 6 3 2 3 2 4" xfId="29880"/>
    <cellStyle name="Comma 6 3 2 3 3" xfId="5851"/>
    <cellStyle name="Comma 6 3 2 3 3 2" xfId="10866"/>
    <cellStyle name="Comma 6 3 2 3 3 2 2" xfId="23309"/>
    <cellStyle name="Comma 6 3 2 3 3 2 2 2" xfId="48187"/>
    <cellStyle name="Comma 6 3 2 3 3 2 3" xfId="35754"/>
    <cellStyle name="Comma 6 3 2 3 3 3" xfId="18302"/>
    <cellStyle name="Comma 6 3 2 3 3 3 2" xfId="43180"/>
    <cellStyle name="Comma 6 3 2 3 3 4" xfId="30747"/>
    <cellStyle name="Comma 6 3 2 3 4" xfId="8406"/>
    <cellStyle name="Comma 6 3 2 3 4 2" xfId="20850"/>
    <cellStyle name="Comma 6 3 2 3 4 2 2" xfId="45728"/>
    <cellStyle name="Comma 6 3 2 3 4 3" xfId="33295"/>
    <cellStyle name="Comma 6 3 2 3 5" xfId="12320"/>
    <cellStyle name="Comma 6 3 2 3 5 2" xfId="24754"/>
    <cellStyle name="Comma 6 3 2 3 5 2 2" xfId="49632"/>
    <cellStyle name="Comma 6 3 2 3 5 3" xfId="37199"/>
    <cellStyle name="Comma 6 3 2 3 6" xfId="7593"/>
    <cellStyle name="Comma 6 3 2 3 6 2" xfId="20041"/>
    <cellStyle name="Comma 6 3 2 3 6 2 2" xfId="44919"/>
    <cellStyle name="Comma 6 3 2 3 6 3" xfId="32486"/>
    <cellStyle name="Comma 6 3 2 3 7" xfId="3337"/>
    <cellStyle name="Comma 6 3 2 3 7 2" xfId="15843"/>
    <cellStyle name="Comma 6 3 2 3 7 2 2" xfId="40721"/>
    <cellStyle name="Comma 6 3 2 3 7 3" xfId="28280"/>
    <cellStyle name="Comma 6 3 2 3 8" xfId="14505"/>
    <cellStyle name="Comma 6 3 2 3 8 2" xfId="39383"/>
    <cellStyle name="Comma 6 3 2 3 9" xfId="26942"/>
    <cellStyle name="Comma 6 3 2 4" xfId="2356"/>
    <cellStyle name="Comma 6 3 2 4 2" xfId="6380"/>
    <cellStyle name="Comma 6 3 2 4 2 2" xfId="11395"/>
    <cellStyle name="Comma 6 3 2 4 2 2 2" xfId="23838"/>
    <cellStyle name="Comma 6 3 2 4 2 2 2 2" xfId="48716"/>
    <cellStyle name="Comma 6 3 2 4 2 2 3" xfId="36283"/>
    <cellStyle name="Comma 6 3 2 4 2 3" xfId="18831"/>
    <cellStyle name="Comma 6 3 2 4 2 3 2" xfId="43709"/>
    <cellStyle name="Comma 6 3 2 4 2 4" xfId="31276"/>
    <cellStyle name="Comma 6 3 2 4 3" xfId="12849"/>
    <cellStyle name="Comma 6 3 2 4 3 2" xfId="25283"/>
    <cellStyle name="Comma 6 3 2 4 3 2 2" xfId="50161"/>
    <cellStyle name="Comma 6 3 2 4 3 3" xfId="37728"/>
    <cellStyle name="Comma 6 3 2 4 4" xfId="9290"/>
    <cellStyle name="Comma 6 3 2 4 4 2" xfId="21733"/>
    <cellStyle name="Comma 6 3 2 4 4 2 2" xfId="46611"/>
    <cellStyle name="Comma 6 3 2 4 4 3" xfId="34178"/>
    <cellStyle name="Comma 6 3 2 4 5" xfId="4272"/>
    <cellStyle name="Comma 6 3 2 4 5 2" xfId="16726"/>
    <cellStyle name="Comma 6 3 2 4 5 2 2" xfId="41604"/>
    <cellStyle name="Comma 6 3 2 4 5 3" xfId="29171"/>
    <cellStyle name="Comma 6 3 2 4 6" xfId="15034"/>
    <cellStyle name="Comma 6 3 2 4 6 2" xfId="39912"/>
    <cellStyle name="Comma 6 3 2 4 7" xfId="27471"/>
    <cellStyle name="Comma 6 3 2 5" xfId="1191"/>
    <cellStyle name="Comma 6 3 2 5 2" xfId="10352"/>
    <cellStyle name="Comma 6 3 2 5 2 2" xfId="22795"/>
    <cellStyle name="Comma 6 3 2 5 2 2 2" xfId="47673"/>
    <cellStyle name="Comma 6 3 2 5 2 3" xfId="35240"/>
    <cellStyle name="Comma 6 3 2 5 3" xfId="5336"/>
    <cellStyle name="Comma 6 3 2 5 3 2" xfId="17788"/>
    <cellStyle name="Comma 6 3 2 5 3 2 2" xfId="42666"/>
    <cellStyle name="Comma 6 3 2 5 3 3" xfId="30233"/>
    <cellStyle name="Comma 6 3 2 5 4" xfId="13991"/>
    <cellStyle name="Comma 6 3 2 5 4 2" xfId="38869"/>
    <cellStyle name="Comma 6 3 2 5 5" xfId="26428"/>
    <cellStyle name="Comma 6 3 2 6" xfId="7913"/>
    <cellStyle name="Comma 6 3 2 6 2" xfId="20359"/>
    <cellStyle name="Comma 6 3 2 6 2 2" xfId="45237"/>
    <cellStyle name="Comma 6 3 2 6 3" xfId="32804"/>
    <cellStyle name="Comma 6 3 2 7" xfId="11806"/>
    <cellStyle name="Comma 6 3 2 7 2" xfId="24240"/>
    <cellStyle name="Comma 6 3 2 7 2 2" xfId="49118"/>
    <cellStyle name="Comma 6 3 2 7 3" xfId="36685"/>
    <cellStyle name="Comma 6 3 2 8" xfId="6883"/>
    <cellStyle name="Comma 6 3 2 8 2" xfId="19332"/>
    <cellStyle name="Comma 6 3 2 8 2 2" xfId="44210"/>
    <cellStyle name="Comma 6 3 2 8 3" xfId="31777"/>
    <cellStyle name="Comma 6 3 2 9" xfId="2834"/>
    <cellStyle name="Comma 6 3 2 9 2" xfId="15352"/>
    <cellStyle name="Comma 6 3 2 9 2 2" xfId="40230"/>
    <cellStyle name="Comma 6 3 2 9 3" xfId="27789"/>
    <cellStyle name="Comma 6 3 3" xfId="336"/>
    <cellStyle name="Comma 6 3 3 2" xfId="1356"/>
    <cellStyle name="Comma 6 3 3 2 2" xfId="9190"/>
    <cellStyle name="Comma 6 3 3 2 2 2" xfId="21633"/>
    <cellStyle name="Comma 6 3 3 2 2 2 2" xfId="46511"/>
    <cellStyle name="Comma 6 3 3 2 2 3" xfId="34078"/>
    <cellStyle name="Comma 6 3 3 2 3" xfId="4172"/>
    <cellStyle name="Comma 6 3 3 2 3 2" xfId="16626"/>
    <cellStyle name="Comma 6 3 3 2 3 2 2" xfId="41504"/>
    <cellStyle name="Comma 6 3 3 2 3 3" xfId="29071"/>
    <cellStyle name="Comma 6 3 3 2 4" xfId="14156"/>
    <cellStyle name="Comma 6 3 3 2 4 2" xfId="39034"/>
    <cellStyle name="Comma 6 3 3 2 5" xfId="26593"/>
    <cellStyle name="Comma 6 3 3 3" xfId="5501"/>
    <cellStyle name="Comma 6 3 3 3 2" xfId="10517"/>
    <cellStyle name="Comma 6 3 3 3 2 2" xfId="22960"/>
    <cellStyle name="Comma 6 3 3 3 2 2 2" xfId="47838"/>
    <cellStyle name="Comma 6 3 3 3 2 3" xfId="35405"/>
    <cellStyle name="Comma 6 3 3 3 3" xfId="17953"/>
    <cellStyle name="Comma 6 3 3 3 3 2" xfId="42831"/>
    <cellStyle name="Comma 6 3 3 3 4" xfId="30398"/>
    <cellStyle name="Comma 6 3 3 4" xfId="8306"/>
    <cellStyle name="Comma 6 3 3 4 2" xfId="20750"/>
    <cellStyle name="Comma 6 3 3 4 2 2" xfId="45628"/>
    <cellStyle name="Comma 6 3 3 4 3" xfId="33195"/>
    <cellStyle name="Comma 6 3 3 5" xfId="11971"/>
    <cellStyle name="Comma 6 3 3 5 2" xfId="24405"/>
    <cellStyle name="Comma 6 3 3 5 2 2" xfId="49283"/>
    <cellStyle name="Comma 6 3 3 5 3" xfId="36850"/>
    <cellStyle name="Comma 6 3 3 6" xfId="6783"/>
    <cellStyle name="Comma 6 3 3 6 2" xfId="19232"/>
    <cellStyle name="Comma 6 3 3 6 2 2" xfId="44110"/>
    <cellStyle name="Comma 6 3 3 6 3" xfId="31677"/>
    <cellStyle name="Comma 6 3 3 7" xfId="3237"/>
    <cellStyle name="Comma 6 3 3 7 2" xfId="15743"/>
    <cellStyle name="Comma 6 3 3 7 2 2" xfId="40621"/>
    <cellStyle name="Comma 6 3 3 7 3" xfId="28180"/>
    <cellStyle name="Comma 6 3 3 8" xfId="13153"/>
    <cellStyle name="Comma 6 3 3 8 2" xfId="38031"/>
    <cellStyle name="Comma 6 3 3 9" xfId="25590"/>
    <cellStyle name="Comma 6 3 4" xfId="697"/>
    <cellStyle name="Comma 6 3 4 2" xfId="1704"/>
    <cellStyle name="Comma 6 3 4 2 2" xfId="9460"/>
    <cellStyle name="Comma 6 3 4 2 2 2" xfId="21903"/>
    <cellStyle name="Comma 6 3 4 2 2 2 2" xfId="46781"/>
    <cellStyle name="Comma 6 3 4 2 2 3" xfId="34348"/>
    <cellStyle name="Comma 6 3 4 2 3" xfId="4442"/>
    <cellStyle name="Comma 6 3 4 2 3 2" xfId="16896"/>
    <cellStyle name="Comma 6 3 4 2 3 2 2" xfId="41774"/>
    <cellStyle name="Comma 6 3 4 2 3 3" xfId="29341"/>
    <cellStyle name="Comma 6 3 4 2 4" xfId="14504"/>
    <cellStyle name="Comma 6 3 4 2 4 2" xfId="39382"/>
    <cellStyle name="Comma 6 3 4 2 5" xfId="26941"/>
    <cellStyle name="Comma 6 3 4 3" xfId="5850"/>
    <cellStyle name="Comma 6 3 4 3 2" xfId="10865"/>
    <cellStyle name="Comma 6 3 4 3 2 2" xfId="23308"/>
    <cellStyle name="Comma 6 3 4 3 2 2 2" xfId="48186"/>
    <cellStyle name="Comma 6 3 4 3 2 3" xfId="35753"/>
    <cellStyle name="Comma 6 3 4 3 3" xfId="18301"/>
    <cellStyle name="Comma 6 3 4 3 3 2" xfId="43179"/>
    <cellStyle name="Comma 6 3 4 3 4" xfId="30746"/>
    <cellStyle name="Comma 6 3 4 4" xfId="8576"/>
    <cellStyle name="Comma 6 3 4 4 2" xfId="21020"/>
    <cellStyle name="Comma 6 3 4 4 2 2" xfId="45898"/>
    <cellStyle name="Comma 6 3 4 4 3" xfId="33465"/>
    <cellStyle name="Comma 6 3 4 5" xfId="12319"/>
    <cellStyle name="Comma 6 3 4 5 2" xfId="24753"/>
    <cellStyle name="Comma 6 3 4 5 2 2" xfId="49631"/>
    <cellStyle name="Comma 6 3 4 5 3" xfId="37198"/>
    <cellStyle name="Comma 6 3 4 6" xfId="7053"/>
    <cellStyle name="Comma 6 3 4 6 2" xfId="19502"/>
    <cellStyle name="Comma 6 3 4 6 2 2" xfId="44380"/>
    <cellStyle name="Comma 6 3 4 6 3" xfId="31947"/>
    <cellStyle name="Comma 6 3 4 7" xfId="3507"/>
    <cellStyle name="Comma 6 3 4 7 2" xfId="16013"/>
    <cellStyle name="Comma 6 3 4 7 2 2" xfId="40891"/>
    <cellStyle name="Comma 6 3 4 7 3" xfId="28450"/>
    <cellStyle name="Comma 6 3 4 8" xfId="13500"/>
    <cellStyle name="Comma 6 3 4 8 2" xfId="38378"/>
    <cellStyle name="Comma 6 3 4 9" xfId="25937"/>
    <cellStyle name="Comma 6 3 5" xfId="2254"/>
    <cellStyle name="Comma 6 3 5 2" xfId="4882"/>
    <cellStyle name="Comma 6 3 5 2 2" xfId="9899"/>
    <cellStyle name="Comma 6 3 5 2 2 2" xfId="22342"/>
    <cellStyle name="Comma 6 3 5 2 2 2 2" xfId="47220"/>
    <cellStyle name="Comma 6 3 5 2 2 3" xfId="34787"/>
    <cellStyle name="Comma 6 3 5 2 3" xfId="17335"/>
    <cellStyle name="Comma 6 3 5 2 3 2" xfId="42213"/>
    <cellStyle name="Comma 6 3 5 2 4" xfId="29780"/>
    <cellStyle name="Comma 6 3 5 3" xfId="6280"/>
    <cellStyle name="Comma 6 3 5 3 2" xfId="11295"/>
    <cellStyle name="Comma 6 3 5 3 2 2" xfId="23738"/>
    <cellStyle name="Comma 6 3 5 3 2 2 2" xfId="48616"/>
    <cellStyle name="Comma 6 3 5 3 2 3" xfId="36183"/>
    <cellStyle name="Comma 6 3 5 3 3" xfId="18731"/>
    <cellStyle name="Comma 6 3 5 3 3 2" xfId="43609"/>
    <cellStyle name="Comma 6 3 5 3 4" xfId="31176"/>
    <cellStyle name="Comma 6 3 5 4" xfId="8087"/>
    <cellStyle name="Comma 6 3 5 4 2" xfId="20533"/>
    <cellStyle name="Comma 6 3 5 4 2 2" xfId="45411"/>
    <cellStyle name="Comma 6 3 5 4 3" xfId="32978"/>
    <cellStyle name="Comma 6 3 5 5" xfId="12749"/>
    <cellStyle name="Comma 6 3 5 5 2" xfId="25183"/>
    <cellStyle name="Comma 6 3 5 5 2 2" xfId="50061"/>
    <cellStyle name="Comma 6 3 5 5 3" xfId="37628"/>
    <cellStyle name="Comma 6 3 5 6" xfId="7493"/>
    <cellStyle name="Comma 6 3 5 6 2" xfId="19941"/>
    <cellStyle name="Comma 6 3 5 6 2 2" xfId="44819"/>
    <cellStyle name="Comma 6 3 5 6 3" xfId="32386"/>
    <cellStyle name="Comma 6 3 5 7" xfId="3016"/>
    <cellStyle name="Comma 6 3 5 7 2" xfId="15526"/>
    <cellStyle name="Comma 6 3 5 7 2 2" xfId="40404"/>
    <cellStyle name="Comma 6 3 5 7 3" xfId="27963"/>
    <cellStyle name="Comma 6 3 5 8" xfId="14934"/>
    <cellStyle name="Comma 6 3 5 8 2" xfId="39812"/>
    <cellStyle name="Comma 6 3 5 9" xfId="27371"/>
    <cellStyle name="Comma 6 3 6" xfId="1091"/>
    <cellStyle name="Comma 6 3 6 2" xfId="8973"/>
    <cellStyle name="Comma 6 3 6 2 2" xfId="21416"/>
    <cellStyle name="Comma 6 3 6 2 2 2" xfId="46294"/>
    <cellStyle name="Comma 6 3 6 2 3" xfId="33861"/>
    <cellStyle name="Comma 6 3 6 3" xfId="3955"/>
    <cellStyle name="Comma 6 3 6 3 2" xfId="16409"/>
    <cellStyle name="Comma 6 3 6 3 2 2" xfId="41287"/>
    <cellStyle name="Comma 6 3 6 3 3" xfId="28854"/>
    <cellStyle name="Comma 6 3 6 4" xfId="13891"/>
    <cellStyle name="Comma 6 3 6 4 2" xfId="38769"/>
    <cellStyle name="Comma 6 3 6 5" xfId="26328"/>
    <cellStyle name="Comma 6 3 7" xfId="5236"/>
    <cellStyle name="Comma 6 3 7 2" xfId="10252"/>
    <cellStyle name="Comma 6 3 7 2 2" xfId="22695"/>
    <cellStyle name="Comma 6 3 7 2 2 2" xfId="47573"/>
    <cellStyle name="Comma 6 3 7 2 3" xfId="35140"/>
    <cellStyle name="Comma 6 3 7 3" xfId="17688"/>
    <cellStyle name="Comma 6 3 7 3 2" xfId="42566"/>
    <cellStyle name="Comma 6 3 7 4" xfId="30133"/>
    <cellStyle name="Comma 6 3 8" xfId="7813"/>
    <cellStyle name="Comma 6 3 8 2" xfId="20259"/>
    <cellStyle name="Comma 6 3 8 2 2" xfId="45137"/>
    <cellStyle name="Comma 6 3 8 3" xfId="32704"/>
    <cellStyle name="Comma 6 3 9" xfId="11706"/>
    <cellStyle name="Comma 6 3 9 2" xfId="24140"/>
    <cellStyle name="Comma 6 3 9 2 2" xfId="49018"/>
    <cellStyle name="Comma 6 3 9 3" xfId="36585"/>
    <cellStyle name="Comma 6 4" xfId="269"/>
    <cellStyle name="Comma 6 4 10" xfId="6609"/>
    <cellStyle name="Comma 6 4 10 2" xfId="19058"/>
    <cellStyle name="Comma 6 4 10 2 2" xfId="43936"/>
    <cellStyle name="Comma 6 4 10 3" xfId="31503"/>
    <cellStyle name="Comma 6 4 11" xfId="2672"/>
    <cellStyle name="Comma 6 4 11 2" xfId="15190"/>
    <cellStyle name="Comma 6 4 11 2 2" xfId="40068"/>
    <cellStyle name="Comma 6 4 11 3" xfId="27627"/>
    <cellStyle name="Comma 6 4 12" xfId="13091"/>
    <cellStyle name="Comma 6 4 12 2" xfId="37969"/>
    <cellStyle name="Comma 6 4 13" xfId="25528"/>
    <cellStyle name="Comma 6 4 2" xfId="483"/>
    <cellStyle name="Comma 6 4 2 10" xfId="13296"/>
    <cellStyle name="Comma 6 4 2 10 2" xfId="38174"/>
    <cellStyle name="Comma 6 4 2 11" xfId="25733"/>
    <cellStyle name="Comma 6 4 2 2" xfId="842"/>
    <cellStyle name="Comma 6 4 2 2 2" xfId="1359"/>
    <cellStyle name="Comma 6 4 2 2 2 2" xfId="9463"/>
    <cellStyle name="Comma 6 4 2 2 2 2 2" xfId="21906"/>
    <cellStyle name="Comma 6 4 2 2 2 2 2 2" xfId="46784"/>
    <cellStyle name="Comma 6 4 2 2 2 2 3" xfId="34351"/>
    <cellStyle name="Comma 6 4 2 2 2 3" xfId="4445"/>
    <cellStyle name="Comma 6 4 2 2 2 3 2" xfId="16899"/>
    <cellStyle name="Comma 6 4 2 2 2 3 2 2" xfId="41777"/>
    <cellStyle name="Comma 6 4 2 2 2 3 3" xfId="29344"/>
    <cellStyle name="Comma 6 4 2 2 2 4" xfId="14159"/>
    <cellStyle name="Comma 6 4 2 2 2 4 2" xfId="39037"/>
    <cellStyle name="Comma 6 4 2 2 2 5" xfId="26596"/>
    <cellStyle name="Comma 6 4 2 2 3" xfId="5504"/>
    <cellStyle name="Comma 6 4 2 2 3 2" xfId="10520"/>
    <cellStyle name="Comma 6 4 2 2 3 2 2" xfId="22963"/>
    <cellStyle name="Comma 6 4 2 2 3 2 2 2" xfId="47841"/>
    <cellStyle name="Comma 6 4 2 2 3 2 3" xfId="35408"/>
    <cellStyle name="Comma 6 4 2 2 3 3" xfId="17956"/>
    <cellStyle name="Comma 6 4 2 2 3 3 2" xfId="42834"/>
    <cellStyle name="Comma 6 4 2 2 3 4" xfId="30401"/>
    <cellStyle name="Comma 6 4 2 2 4" xfId="8579"/>
    <cellStyle name="Comma 6 4 2 2 4 2" xfId="21023"/>
    <cellStyle name="Comma 6 4 2 2 4 2 2" xfId="45901"/>
    <cellStyle name="Comma 6 4 2 2 4 3" xfId="33468"/>
    <cellStyle name="Comma 6 4 2 2 5" xfId="11974"/>
    <cellStyle name="Comma 6 4 2 2 5 2" xfId="24408"/>
    <cellStyle name="Comma 6 4 2 2 5 2 2" xfId="49286"/>
    <cellStyle name="Comma 6 4 2 2 5 3" xfId="36853"/>
    <cellStyle name="Comma 6 4 2 2 6" xfId="7056"/>
    <cellStyle name="Comma 6 4 2 2 6 2" xfId="19505"/>
    <cellStyle name="Comma 6 4 2 2 6 2 2" xfId="44383"/>
    <cellStyle name="Comma 6 4 2 2 6 3" xfId="31950"/>
    <cellStyle name="Comma 6 4 2 2 7" xfId="3510"/>
    <cellStyle name="Comma 6 4 2 2 7 2" xfId="16016"/>
    <cellStyle name="Comma 6 4 2 2 7 2 2" xfId="40894"/>
    <cellStyle name="Comma 6 4 2 2 7 3" xfId="28453"/>
    <cellStyle name="Comma 6 4 2 2 8" xfId="13643"/>
    <cellStyle name="Comma 6 4 2 2 8 2" xfId="38521"/>
    <cellStyle name="Comma 6 4 2 2 9" xfId="26080"/>
    <cellStyle name="Comma 6 4 2 3" xfId="1707"/>
    <cellStyle name="Comma 6 4 2 3 2" xfId="5025"/>
    <cellStyle name="Comma 6 4 2 3 2 2" xfId="10042"/>
    <cellStyle name="Comma 6 4 2 3 2 2 2" xfId="22485"/>
    <cellStyle name="Comma 6 4 2 3 2 2 2 2" xfId="47363"/>
    <cellStyle name="Comma 6 4 2 3 2 2 3" xfId="34930"/>
    <cellStyle name="Comma 6 4 2 3 2 3" xfId="17478"/>
    <cellStyle name="Comma 6 4 2 3 2 3 2" xfId="42356"/>
    <cellStyle name="Comma 6 4 2 3 2 4" xfId="29923"/>
    <cellStyle name="Comma 6 4 2 3 3" xfId="5853"/>
    <cellStyle name="Comma 6 4 2 3 3 2" xfId="10868"/>
    <cellStyle name="Comma 6 4 2 3 3 2 2" xfId="23311"/>
    <cellStyle name="Comma 6 4 2 3 3 2 2 2" xfId="48189"/>
    <cellStyle name="Comma 6 4 2 3 3 2 3" xfId="35756"/>
    <cellStyle name="Comma 6 4 2 3 3 3" xfId="18304"/>
    <cellStyle name="Comma 6 4 2 3 3 3 2" xfId="43182"/>
    <cellStyle name="Comma 6 4 2 3 3 4" xfId="30749"/>
    <cellStyle name="Comma 6 4 2 3 4" xfId="8449"/>
    <cellStyle name="Comma 6 4 2 3 4 2" xfId="20893"/>
    <cellStyle name="Comma 6 4 2 3 4 2 2" xfId="45771"/>
    <cellStyle name="Comma 6 4 2 3 4 3" xfId="33338"/>
    <cellStyle name="Comma 6 4 2 3 5" xfId="12322"/>
    <cellStyle name="Comma 6 4 2 3 5 2" xfId="24756"/>
    <cellStyle name="Comma 6 4 2 3 5 2 2" xfId="49634"/>
    <cellStyle name="Comma 6 4 2 3 5 3" xfId="37201"/>
    <cellStyle name="Comma 6 4 2 3 6" xfId="7636"/>
    <cellStyle name="Comma 6 4 2 3 6 2" xfId="20084"/>
    <cellStyle name="Comma 6 4 2 3 6 2 2" xfId="44962"/>
    <cellStyle name="Comma 6 4 2 3 6 3" xfId="32529"/>
    <cellStyle name="Comma 6 4 2 3 7" xfId="3380"/>
    <cellStyle name="Comma 6 4 2 3 7 2" xfId="15886"/>
    <cellStyle name="Comma 6 4 2 3 7 2 2" xfId="40764"/>
    <cellStyle name="Comma 6 4 2 3 7 3" xfId="28323"/>
    <cellStyle name="Comma 6 4 2 3 8" xfId="14507"/>
    <cellStyle name="Comma 6 4 2 3 8 2" xfId="39385"/>
    <cellStyle name="Comma 6 4 2 3 9" xfId="26944"/>
    <cellStyle name="Comma 6 4 2 4" xfId="2401"/>
    <cellStyle name="Comma 6 4 2 4 2" xfId="6423"/>
    <cellStyle name="Comma 6 4 2 4 2 2" xfId="11438"/>
    <cellStyle name="Comma 6 4 2 4 2 2 2" xfId="23881"/>
    <cellStyle name="Comma 6 4 2 4 2 2 2 2" xfId="48759"/>
    <cellStyle name="Comma 6 4 2 4 2 2 3" xfId="36326"/>
    <cellStyle name="Comma 6 4 2 4 2 3" xfId="18874"/>
    <cellStyle name="Comma 6 4 2 4 2 3 2" xfId="43752"/>
    <cellStyle name="Comma 6 4 2 4 2 4" xfId="31319"/>
    <cellStyle name="Comma 6 4 2 4 3" xfId="12892"/>
    <cellStyle name="Comma 6 4 2 4 3 2" xfId="25326"/>
    <cellStyle name="Comma 6 4 2 4 3 2 2" xfId="50204"/>
    <cellStyle name="Comma 6 4 2 4 3 3" xfId="37771"/>
    <cellStyle name="Comma 6 4 2 4 4" xfId="9333"/>
    <cellStyle name="Comma 6 4 2 4 4 2" xfId="21776"/>
    <cellStyle name="Comma 6 4 2 4 4 2 2" xfId="46654"/>
    <cellStyle name="Comma 6 4 2 4 4 3" xfId="34221"/>
    <cellStyle name="Comma 6 4 2 4 5" xfId="4315"/>
    <cellStyle name="Comma 6 4 2 4 5 2" xfId="16769"/>
    <cellStyle name="Comma 6 4 2 4 5 2 2" xfId="41647"/>
    <cellStyle name="Comma 6 4 2 4 5 3" xfId="29214"/>
    <cellStyle name="Comma 6 4 2 4 6" xfId="15077"/>
    <cellStyle name="Comma 6 4 2 4 6 2" xfId="39955"/>
    <cellStyle name="Comma 6 4 2 4 7" xfId="27514"/>
    <cellStyle name="Comma 6 4 2 5" xfId="1234"/>
    <cellStyle name="Comma 6 4 2 5 2" xfId="10395"/>
    <cellStyle name="Comma 6 4 2 5 2 2" xfId="22838"/>
    <cellStyle name="Comma 6 4 2 5 2 2 2" xfId="47716"/>
    <cellStyle name="Comma 6 4 2 5 2 3" xfId="35283"/>
    <cellStyle name="Comma 6 4 2 5 3" xfId="5379"/>
    <cellStyle name="Comma 6 4 2 5 3 2" xfId="17831"/>
    <cellStyle name="Comma 6 4 2 5 3 2 2" xfId="42709"/>
    <cellStyle name="Comma 6 4 2 5 3 3" xfId="30276"/>
    <cellStyle name="Comma 6 4 2 5 4" xfId="14034"/>
    <cellStyle name="Comma 6 4 2 5 4 2" xfId="38912"/>
    <cellStyle name="Comma 6 4 2 5 5" xfId="26471"/>
    <cellStyle name="Comma 6 4 2 6" xfId="7956"/>
    <cellStyle name="Comma 6 4 2 6 2" xfId="20402"/>
    <cellStyle name="Comma 6 4 2 6 2 2" xfId="45280"/>
    <cellStyle name="Comma 6 4 2 6 3" xfId="32847"/>
    <cellStyle name="Comma 6 4 2 7" xfId="11849"/>
    <cellStyle name="Comma 6 4 2 7 2" xfId="24283"/>
    <cellStyle name="Comma 6 4 2 7 2 2" xfId="49161"/>
    <cellStyle name="Comma 6 4 2 7 3" xfId="36728"/>
    <cellStyle name="Comma 6 4 2 8" xfId="6926"/>
    <cellStyle name="Comma 6 4 2 8 2" xfId="19375"/>
    <cellStyle name="Comma 6 4 2 8 2 2" xfId="44253"/>
    <cellStyle name="Comma 6 4 2 8 3" xfId="31820"/>
    <cellStyle name="Comma 6 4 2 9" xfId="2877"/>
    <cellStyle name="Comma 6 4 2 9 2" xfId="15395"/>
    <cellStyle name="Comma 6 4 2 9 2 2" xfId="40273"/>
    <cellStyle name="Comma 6 4 2 9 3" xfId="27832"/>
    <cellStyle name="Comma 6 4 3" xfId="631"/>
    <cellStyle name="Comma 6 4 3 2" xfId="1358"/>
    <cellStyle name="Comma 6 4 3 2 2" xfId="9128"/>
    <cellStyle name="Comma 6 4 3 2 2 2" xfId="21571"/>
    <cellStyle name="Comma 6 4 3 2 2 2 2" xfId="46449"/>
    <cellStyle name="Comma 6 4 3 2 2 3" xfId="34016"/>
    <cellStyle name="Comma 6 4 3 2 3" xfId="4110"/>
    <cellStyle name="Comma 6 4 3 2 3 2" xfId="16564"/>
    <cellStyle name="Comma 6 4 3 2 3 2 2" xfId="41442"/>
    <cellStyle name="Comma 6 4 3 2 3 3" xfId="29009"/>
    <cellStyle name="Comma 6 4 3 2 4" xfId="14158"/>
    <cellStyle name="Comma 6 4 3 2 4 2" xfId="39036"/>
    <cellStyle name="Comma 6 4 3 2 5" xfId="26595"/>
    <cellStyle name="Comma 6 4 3 3" xfId="5503"/>
    <cellStyle name="Comma 6 4 3 3 2" xfId="10519"/>
    <cellStyle name="Comma 6 4 3 3 2 2" xfId="22962"/>
    <cellStyle name="Comma 6 4 3 3 2 2 2" xfId="47840"/>
    <cellStyle name="Comma 6 4 3 3 2 3" xfId="35407"/>
    <cellStyle name="Comma 6 4 3 3 3" xfId="17955"/>
    <cellStyle name="Comma 6 4 3 3 3 2" xfId="42833"/>
    <cellStyle name="Comma 6 4 3 3 4" xfId="30400"/>
    <cellStyle name="Comma 6 4 3 4" xfId="8244"/>
    <cellStyle name="Comma 6 4 3 4 2" xfId="20688"/>
    <cellStyle name="Comma 6 4 3 4 2 2" xfId="45566"/>
    <cellStyle name="Comma 6 4 3 4 3" xfId="33133"/>
    <cellStyle name="Comma 6 4 3 5" xfId="11973"/>
    <cellStyle name="Comma 6 4 3 5 2" xfId="24407"/>
    <cellStyle name="Comma 6 4 3 5 2 2" xfId="49285"/>
    <cellStyle name="Comma 6 4 3 5 3" xfId="36852"/>
    <cellStyle name="Comma 6 4 3 6" xfId="6721"/>
    <cellStyle name="Comma 6 4 3 6 2" xfId="19170"/>
    <cellStyle name="Comma 6 4 3 6 2 2" xfId="44048"/>
    <cellStyle name="Comma 6 4 3 6 3" xfId="31615"/>
    <cellStyle name="Comma 6 4 3 7" xfId="3175"/>
    <cellStyle name="Comma 6 4 3 7 2" xfId="15681"/>
    <cellStyle name="Comma 6 4 3 7 2 2" xfId="40559"/>
    <cellStyle name="Comma 6 4 3 7 3" xfId="28118"/>
    <cellStyle name="Comma 6 4 3 8" xfId="13438"/>
    <cellStyle name="Comma 6 4 3 8 2" xfId="38316"/>
    <cellStyle name="Comma 6 4 3 9" xfId="25875"/>
    <cellStyle name="Comma 6 4 4" xfId="1706"/>
    <cellStyle name="Comma 6 4 4 2" xfId="4444"/>
    <cellStyle name="Comma 6 4 4 2 2" xfId="9462"/>
    <cellStyle name="Comma 6 4 4 2 2 2" xfId="21905"/>
    <cellStyle name="Comma 6 4 4 2 2 2 2" xfId="46783"/>
    <cellStyle name="Comma 6 4 4 2 2 3" xfId="34350"/>
    <cellStyle name="Comma 6 4 4 2 3" xfId="16898"/>
    <cellStyle name="Comma 6 4 4 2 3 2" xfId="41776"/>
    <cellStyle name="Comma 6 4 4 2 4" xfId="29343"/>
    <cellStyle name="Comma 6 4 4 3" xfId="5852"/>
    <cellStyle name="Comma 6 4 4 3 2" xfId="10867"/>
    <cellStyle name="Comma 6 4 4 3 2 2" xfId="23310"/>
    <cellStyle name="Comma 6 4 4 3 2 2 2" xfId="48188"/>
    <cellStyle name="Comma 6 4 4 3 2 3" xfId="35755"/>
    <cellStyle name="Comma 6 4 4 3 3" xfId="18303"/>
    <cellStyle name="Comma 6 4 4 3 3 2" xfId="43181"/>
    <cellStyle name="Comma 6 4 4 3 4" xfId="30748"/>
    <cellStyle name="Comma 6 4 4 4" xfId="8578"/>
    <cellStyle name="Comma 6 4 4 4 2" xfId="21022"/>
    <cellStyle name="Comma 6 4 4 4 2 2" xfId="45900"/>
    <cellStyle name="Comma 6 4 4 4 3" xfId="33467"/>
    <cellStyle name="Comma 6 4 4 5" xfId="12321"/>
    <cellStyle name="Comma 6 4 4 5 2" xfId="24755"/>
    <cellStyle name="Comma 6 4 4 5 2 2" xfId="49633"/>
    <cellStyle name="Comma 6 4 4 5 3" xfId="37200"/>
    <cellStyle name="Comma 6 4 4 6" xfId="7055"/>
    <cellStyle name="Comma 6 4 4 6 2" xfId="19504"/>
    <cellStyle name="Comma 6 4 4 6 2 2" xfId="44382"/>
    <cellStyle name="Comma 6 4 4 6 3" xfId="31949"/>
    <cellStyle name="Comma 6 4 4 7" xfId="3509"/>
    <cellStyle name="Comma 6 4 4 7 2" xfId="16015"/>
    <cellStyle name="Comma 6 4 4 7 2 2" xfId="40893"/>
    <cellStyle name="Comma 6 4 4 7 3" xfId="28452"/>
    <cellStyle name="Comma 6 4 4 8" xfId="14506"/>
    <cellStyle name="Comma 6 4 4 8 2" xfId="39384"/>
    <cellStyle name="Comma 6 4 4 9" xfId="26943"/>
    <cellStyle name="Comma 6 4 5" xfId="2187"/>
    <cellStyle name="Comma 6 4 5 2" xfId="4820"/>
    <cellStyle name="Comma 6 4 5 2 2" xfId="9837"/>
    <cellStyle name="Comma 6 4 5 2 2 2" xfId="22280"/>
    <cellStyle name="Comma 6 4 5 2 2 2 2" xfId="47158"/>
    <cellStyle name="Comma 6 4 5 2 2 3" xfId="34725"/>
    <cellStyle name="Comma 6 4 5 2 3" xfId="17273"/>
    <cellStyle name="Comma 6 4 5 2 3 2" xfId="42151"/>
    <cellStyle name="Comma 6 4 5 2 4" xfId="29718"/>
    <cellStyle name="Comma 6 4 5 3" xfId="6218"/>
    <cellStyle name="Comma 6 4 5 3 2" xfId="11233"/>
    <cellStyle name="Comma 6 4 5 3 2 2" xfId="23676"/>
    <cellStyle name="Comma 6 4 5 3 2 2 2" xfId="48554"/>
    <cellStyle name="Comma 6 4 5 3 2 3" xfId="36121"/>
    <cellStyle name="Comma 6 4 5 3 3" xfId="18669"/>
    <cellStyle name="Comma 6 4 5 3 3 2" xfId="43547"/>
    <cellStyle name="Comma 6 4 5 3 4" xfId="31114"/>
    <cellStyle name="Comma 6 4 5 4" xfId="8130"/>
    <cellStyle name="Comma 6 4 5 4 2" xfId="20576"/>
    <cellStyle name="Comma 6 4 5 4 2 2" xfId="45454"/>
    <cellStyle name="Comma 6 4 5 4 3" xfId="33021"/>
    <cellStyle name="Comma 6 4 5 5" xfId="12687"/>
    <cellStyle name="Comma 6 4 5 5 2" xfId="25121"/>
    <cellStyle name="Comma 6 4 5 5 2 2" xfId="49999"/>
    <cellStyle name="Comma 6 4 5 5 3" xfId="37566"/>
    <cellStyle name="Comma 6 4 5 6" xfId="7431"/>
    <cellStyle name="Comma 6 4 5 6 2" xfId="19879"/>
    <cellStyle name="Comma 6 4 5 6 2 2" xfId="44757"/>
    <cellStyle name="Comma 6 4 5 6 3" xfId="32324"/>
    <cellStyle name="Comma 6 4 5 7" xfId="3060"/>
    <cellStyle name="Comma 6 4 5 7 2" xfId="15569"/>
    <cellStyle name="Comma 6 4 5 7 2 2" xfId="40447"/>
    <cellStyle name="Comma 6 4 5 7 3" xfId="28006"/>
    <cellStyle name="Comma 6 4 5 8" xfId="14872"/>
    <cellStyle name="Comma 6 4 5 8 2" xfId="39750"/>
    <cellStyle name="Comma 6 4 5 9" xfId="27309"/>
    <cellStyle name="Comma 6 4 6" xfId="1029"/>
    <cellStyle name="Comma 6 4 6 2" xfId="9016"/>
    <cellStyle name="Comma 6 4 6 2 2" xfId="21459"/>
    <cellStyle name="Comma 6 4 6 2 2 2" xfId="46337"/>
    <cellStyle name="Comma 6 4 6 2 3" xfId="33904"/>
    <cellStyle name="Comma 6 4 6 3" xfId="3998"/>
    <cellStyle name="Comma 6 4 6 3 2" xfId="16452"/>
    <cellStyle name="Comma 6 4 6 3 2 2" xfId="41330"/>
    <cellStyle name="Comma 6 4 6 3 3" xfId="28897"/>
    <cellStyle name="Comma 6 4 6 4" xfId="13829"/>
    <cellStyle name="Comma 6 4 6 4 2" xfId="38707"/>
    <cellStyle name="Comma 6 4 6 5" xfId="26266"/>
    <cellStyle name="Comma 6 4 7" xfId="5174"/>
    <cellStyle name="Comma 6 4 7 2" xfId="10190"/>
    <cellStyle name="Comma 6 4 7 2 2" xfId="22633"/>
    <cellStyle name="Comma 6 4 7 2 2 2" xfId="47511"/>
    <cellStyle name="Comma 6 4 7 2 3" xfId="35078"/>
    <cellStyle name="Comma 6 4 7 3" xfId="17626"/>
    <cellStyle name="Comma 6 4 7 3 2" xfId="42504"/>
    <cellStyle name="Comma 6 4 7 4" xfId="30071"/>
    <cellStyle name="Comma 6 4 8" xfId="7751"/>
    <cellStyle name="Comma 6 4 8 2" xfId="20197"/>
    <cellStyle name="Comma 6 4 8 2 2" xfId="45075"/>
    <cellStyle name="Comma 6 4 8 3" xfId="32642"/>
    <cellStyle name="Comma 6 4 9" xfId="11644"/>
    <cellStyle name="Comma 6 4 9 2" xfId="24078"/>
    <cellStyle name="Comma 6 4 9 2 2" xfId="48956"/>
    <cellStyle name="Comma 6 4 9 3" xfId="36523"/>
    <cellStyle name="Comma 6 5" xfId="375"/>
    <cellStyle name="Comma 6 5 10" xfId="13191"/>
    <cellStyle name="Comma 6 5 10 2" xfId="38069"/>
    <cellStyle name="Comma 6 5 11" xfId="25628"/>
    <cellStyle name="Comma 6 5 2" xfId="735"/>
    <cellStyle name="Comma 6 5 2 2" xfId="1360"/>
    <cellStyle name="Comma 6 5 2 2 2" xfId="9464"/>
    <cellStyle name="Comma 6 5 2 2 2 2" xfId="21907"/>
    <cellStyle name="Comma 6 5 2 2 2 2 2" xfId="46785"/>
    <cellStyle name="Comma 6 5 2 2 2 3" xfId="34352"/>
    <cellStyle name="Comma 6 5 2 2 3" xfId="4446"/>
    <cellStyle name="Comma 6 5 2 2 3 2" xfId="16900"/>
    <cellStyle name="Comma 6 5 2 2 3 2 2" xfId="41778"/>
    <cellStyle name="Comma 6 5 2 2 3 3" xfId="29345"/>
    <cellStyle name="Comma 6 5 2 2 4" xfId="14160"/>
    <cellStyle name="Comma 6 5 2 2 4 2" xfId="39038"/>
    <cellStyle name="Comma 6 5 2 2 5" xfId="26597"/>
    <cellStyle name="Comma 6 5 2 3" xfId="5505"/>
    <cellStyle name="Comma 6 5 2 3 2" xfId="10521"/>
    <cellStyle name="Comma 6 5 2 3 2 2" xfId="22964"/>
    <cellStyle name="Comma 6 5 2 3 2 2 2" xfId="47842"/>
    <cellStyle name="Comma 6 5 2 3 2 3" xfId="35409"/>
    <cellStyle name="Comma 6 5 2 3 3" xfId="17957"/>
    <cellStyle name="Comma 6 5 2 3 3 2" xfId="42835"/>
    <cellStyle name="Comma 6 5 2 3 4" xfId="30402"/>
    <cellStyle name="Comma 6 5 2 4" xfId="8580"/>
    <cellStyle name="Comma 6 5 2 4 2" xfId="21024"/>
    <cellStyle name="Comma 6 5 2 4 2 2" xfId="45902"/>
    <cellStyle name="Comma 6 5 2 4 3" xfId="33469"/>
    <cellStyle name="Comma 6 5 2 5" xfId="11975"/>
    <cellStyle name="Comma 6 5 2 5 2" xfId="24409"/>
    <cellStyle name="Comma 6 5 2 5 2 2" xfId="49287"/>
    <cellStyle name="Comma 6 5 2 5 3" xfId="36854"/>
    <cellStyle name="Comma 6 5 2 6" xfId="7057"/>
    <cellStyle name="Comma 6 5 2 6 2" xfId="19506"/>
    <cellStyle name="Comma 6 5 2 6 2 2" xfId="44384"/>
    <cellStyle name="Comma 6 5 2 6 3" xfId="31951"/>
    <cellStyle name="Comma 6 5 2 7" xfId="3511"/>
    <cellStyle name="Comma 6 5 2 7 2" xfId="16017"/>
    <cellStyle name="Comma 6 5 2 7 2 2" xfId="40895"/>
    <cellStyle name="Comma 6 5 2 7 3" xfId="28454"/>
    <cellStyle name="Comma 6 5 2 8" xfId="13538"/>
    <cellStyle name="Comma 6 5 2 8 2" xfId="38416"/>
    <cellStyle name="Comma 6 5 2 9" xfId="25975"/>
    <cellStyle name="Comma 6 5 3" xfId="1708"/>
    <cellStyle name="Comma 6 5 3 2" xfId="4920"/>
    <cellStyle name="Comma 6 5 3 2 2" xfId="9937"/>
    <cellStyle name="Comma 6 5 3 2 2 2" xfId="22380"/>
    <cellStyle name="Comma 6 5 3 2 2 2 2" xfId="47258"/>
    <cellStyle name="Comma 6 5 3 2 2 3" xfId="34825"/>
    <cellStyle name="Comma 6 5 3 2 3" xfId="17373"/>
    <cellStyle name="Comma 6 5 3 2 3 2" xfId="42251"/>
    <cellStyle name="Comma 6 5 3 2 4" xfId="29818"/>
    <cellStyle name="Comma 6 5 3 3" xfId="5854"/>
    <cellStyle name="Comma 6 5 3 3 2" xfId="10869"/>
    <cellStyle name="Comma 6 5 3 3 2 2" xfId="23312"/>
    <cellStyle name="Comma 6 5 3 3 2 2 2" xfId="48190"/>
    <cellStyle name="Comma 6 5 3 3 2 3" xfId="35757"/>
    <cellStyle name="Comma 6 5 3 3 3" xfId="18305"/>
    <cellStyle name="Comma 6 5 3 3 3 2" xfId="43183"/>
    <cellStyle name="Comma 6 5 3 3 4" xfId="30750"/>
    <cellStyle name="Comma 6 5 3 4" xfId="8344"/>
    <cellStyle name="Comma 6 5 3 4 2" xfId="20788"/>
    <cellStyle name="Comma 6 5 3 4 2 2" xfId="45666"/>
    <cellStyle name="Comma 6 5 3 4 3" xfId="33233"/>
    <cellStyle name="Comma 6 5 3 5" xfId="12323"/>
    <cellStyle name="Comma 6 5 3 5 2" xfId="24757"/>
    <cellStyle name="Comma 6 5 3 5 2 2" xfId="49635"/>
    <cellStyle name="Comma 6 5 3 5 3" xfId="37202"/>
    <cellStyle name="Comma 6 5 3 6" xfId="7531"/>
    <cellStyle name="Comma 6 5 3 6 2" xfId="19979"/>
    <cellStyle name="Comma 6 5 3 6 2 2" xfId="44857"/>
    <cellStyle name="Comma 6 5 3 6 3" xfId="32424"/>
    <cellStyle name="Comma 6 5 3 7" xfId="3275"/>
    <cellStyle name="Comma 6 5 3 7 2" xfId="15781"/>
    <cellStyle name="Comma 6 5 3 7 2 2" xfId="40659"/>
    <cellStyle name="Comma 6 5 3 7 3" xfId="28218"/>
    <cellStyle name="Comma 6 5 3 8" xfId="14508"/>
    <cellStyle name="Comma 6 5 3 8 2" xfId="39386"/>
    <cellStyle name="Comma 6 5 3 9" xfId="26945"/>
    <cellStyle name="Comma 6 5 4" xfId="2293"/>
    <cellStyle name="Comma 6 5 4 2" xfId="6318"/>
    <cellStyle name="Comma 6 5 4 2 2" xfId="11333"/>
    <cellStyle name="Comma 6 5 4 2 2 2" xfId="23776"/>
    <cellStyle name="Comma 6 5 4 2 2 2 2" xfId="48654"/>
    <cellStyle name="Comma 6 5 4 2 2 3" xfId="36221"/>
    <cellStyle name="Comma 6 5 4 2 3" xfId="18769"/>
    <cellStyle name="Comma 6 5 4 2 3 2" xfId="43647"/>
    <cellStyle name="Comma 6 5 4 2 4" xfId="31214"/>
    <cellStyle name="Comma 6 5 4 3" xfId="12787"/>
    <cellStyle name="Comma 6 5 4 3 2" xfId="25221"/>
    <cellStyle name="Comma 6 5 4 3 2 2" xfId="50099"/>
    <cellStyle name="Comma 6 5 4 3 3" xfId="37666"/>
    <cellStyle name="Comma 6 5 4 4" xfId="9228"/>
    <cellStyle name="Comma 6 5 4 4 2" xfId="21671"/>
    <cellStyle name="Comma 6 5 4 4 2 2" xfId="46549"/>
    <cellStyle name="Comma 6 5 4 4 3" xfId="34116"/>
    <cellStyle name="Comma 6 5 4 5" xfId="4210"/>
    <cellStyle name="Comma 6 5 4 5 2" xfId="16664"/>
    <cellStyle name="Comma 6 5 4 5 2 2" xfId="41542"/>
    <cellStyle name="Comma 6 5 4 5 3" xfId="29109"/>
    <cellStyle name="Comma 6 5 4 6" xfId="14972"/>
    <cellStyle name="Comma 6 5 4 6 2" xfId="39850"/>
    <cellStyle name="Comma 6 5 4 7" xfId="27409"/>
    <cellStyle name="Comma 6 5 5" xfId="1129"/>
    <cellStyle name="Comma 6 5 5 2" xfId="10290"/>
    <cellStyle name="Comma 6 5 5 2 2" xfId="22733"/>
    <cellStyle name="Comma 6 5 5 2 2 2" xfId="47611"/>
    <cellStyle name="Comma 6 5 5 2 3" xfId="35178"/>
    <cellStyle name="Comma 6 5 5 3" xfId="5274"/>
    <cellStyle name="Comma 6 5 5 3 2" xfId="17726"/>
    <cellStyle name="Comma 6 5 5 3 2 2" xfId="42604"/>
    <cellStyle name="Comma 6 5 5 3 3" xfId="30171"/>
    <cellStyle name="Comma 6 5 5 4" xfId="13929"/>
    <cellStyle name="Comma 6 5 5 4 2" xfId="38807"/>
    <cellStyle name="Comma 6 5 5 5" xfId="26366"/>
    <cellStyle name="Comma 6 5 6" xfId="7851"/>
    <cellStyle name="Comma 6 5 6 2" xfId="20297"/>
    <cellStyle name="Comma 6 5 6 2 2" xfId="45175"/>
    <cellStyle name="Comma 6 5 6 3" xfId="32742"/>
    <cellStyle name="Comma 6 5 7" xfId="11744"/>
    <cellStyle name="Comma 6 5 7 2" xfId="24178"/>
    <cellStyle name="Comma 6 5 7 2 2" xfId="49056"/>
    <cellStyle name="Comma 6 5 7 3" xfId="36623"/>
    <cellStyle name="Comma 6 5 8" xfId="6821"/>
    <cellStyle name="Comma 6 5 8 2" xfId="19270"/>
    <cellStyle name="Comma 6 5 8 2 2" xfId="44148"/>
    <cellStyle name="Comma 6 5 8 3" xfId="31715"/>
    <cellStyle name="Comma 6 5 9" xfId="2772"/>
    <cellStyle name="Comma 6 5 9 2" xfId="15290"/>
    <cellStyle name="Comma 6 5 9 2 2" xfId="40168"/>
    <cellStyle name="Comma 6 5 9 3" xfId="27727"/>
    <cellStyle name="Comma 6 6" xfId="198"/>
    <cellStyle name="Comma 6 6 10" xfId="13028"/>
    <cellStyle name="Comma 6 6 10 2" xfId="37906"/>
    <cellStyle name="Comma 6 6 11" xfId="25465"/>
    <cellStyle name="Comma 6 6 2" xfId="565"/>
    <cellStyle name="Comma 6 6 2 2" xfId="1361"/>
    <cellStyle name="Comma 6 6 2 2 2" xfId="9465"/>
    <cellStyle name="Comma 6 6 2 2 2 2" xfId="21908"/>
    <cellStyle name="Comma 6 6 2 2 2 2 2" xfId="46786"/>
    <cellStyle name="Comma 6 6 2 2 2 3" xfId="34353"/>
    <cellStyle name="Comma 6 6 2 2 3" xfId="4447"/>
    <cellStyle name="Comma 6 6 2 2 3 2" xfId="16901"/>
    <cellStyle name="Comma 6 6 2 2 3 2 2" xfId="41779"/>
    <cellStyle name="Comma 6 6 2 2 3 3" xfId="29346"/>
    <cellStyle name="Comma 6 6 2 2 4" xfId="14161"/>
    <cellStyle name="Comma 6 6 2 2 4 2" xfId="39039"/>
    <cellStyle name="Comma 6 6 2 2 5" xfId="26598"/>
    <cellStyle name="Comma 6 6 2 3" xfId="5506"/>
    <cellStyle name="Comma 6 6 2 3 2" xfId="10522"/>
    <cellStyle name="Comma 6 6 2 3 2 2" xfId="22965"/>
    <cellStyle name="Comma 6 6 2 3 2 2 2" xfId="47843"/>
    <cellStyle name="Comma 6 6 2 3 2 3" xfId="35410"/>
    <cellStyle name="Comma 6 6 2 3 3" xfId="17958"/>
    <cellStyle name="Comma 6 6 2 3 3 2" xfId="42836"/>
    <cellStyle name="Comma 6 6 2 3 4" xfId="30403"/>
    <cellStyle name="Comma 6 6 2 4" xfId="8581"/>
    <cellStyle name="Comma 6 6 2 4 2" xfId="21025"/>
    <cellStyle name="Comma 6 6 2 4 2 2" xfId="45903"/>
    <cellStyle name="Comma 6 6 2 4 3" xfId="33470"/>
    <cellStyle name="Comma 6 6 2 5" xfId="11976"/>
    <cellStyle name="Comma 6 6 2 5 2" xfId="24410"/>
    <cellStyle name="Comma 6 6 2 5 2 2" xfId="49288"/>
    <cellStyle name="Comma 6 6 2 5 3" xfId="36855"/>
    <cellStyle name="Comma 6 6 2 6" xfId="7058"/>
    <cellStyle name="Comma 6 6 2 6 2" xfId="19507"/>
    <cellStyle name="Comma 6 6 2 6 2 2" xfId="44385"/>
    <cellStyle name="Comma 6 6 2 6 3" xfId="31952"/>
    <cellStyle name="Comma 6 6 2 7" xfId="3512"/>
    <cellStyle name="Comma 6 6 2 7 2" xfId="16018"/>
    <cellStyle name="Comma 6 6 2 7 2 2" xfId="40896"/>
    <cellStyle name="Comma 6 6 2 7 3" xfId="28455"/>
    <cellStyle name="Comma 6 6 2 8" xfId="13375"/>
    <cellStyle name="Comma 6 6 2 8 2" xfId="38253"/>
    <cellStyle name="Comma 6 6 2 9" xfId="25812"/>
    <cellStyle name="Comma 6 6 3" xfId="1709"/>
    <cellStyle name="Comma 6 6 3 2" xfId="4757"/>
    <cellStyle name="Comma 6 6 3 2 2" xfId="9774"/>
    <cellStyle name="Comma 6 6 3 2 2 2" xfId="22217"/>
    <cellStyle name="Comma 6 6 3 2 2 2 2" xfId="47095"/>
    <cellStyle name="Comma 6 6 3 2 2 3" xfId="34662"/>
    <cellStyle name="Comma 6 6 3 2 3" xfId="17210"/>
    <cellStyle name="Comma 6 6 3 2 3 2" xfId="42088"/>
    <cellStyle name="Comma 6 6 3 2 4" xfId="29655"/>
    <cellStyle name="Comma 6 6 3 3" xfId="5855"/>
    <cellStyle name="Comma 6 6 3 3 2" xfId="10870"/>
    <cellStyle name="Comma 6 6 3 3 2 2" xfId="23313"/>
    <cellStyle name="Comma 6 6 3 3 2 2 2" xfId="48191"/>
    <cellStyle name="Comma 6 6 3 3 2 3" xfId="35758"/>
    <cellStyle name="Comma 6 6 3 3 3" xfId="18306"/>
    <cellStyle name="Comma 6 6 3 3 3 2" xfId="43184"/>
    <cellStyle name="Comma 6 6 3 3 4" xfId="30751"/>
    <cellStyle name="Comma 6 6 3 4" xfId="8879"/>
    <cellStyle name="Comma 6 6 3 4 2" xfId="21322"/>
    <cellStyle name="Comma 6 6 3 4 2 2" xfId="46200"/>
    <cellStyle name="Comma 6 6 3 4 3" xfId="33767"/>
    <cellStyle name="Comma 6 6 3 5" xfId="12324"/>
    <cellStyle name="Comma 6 6 3 5 2" xfId="24758"/>
    <cellStyle name="Comma 6 6 3 5 2 2" xfId="49636"/>
    <cellStyle name="Comma 6 6 3 5 3" xfId="37203"/>
    <cellStyle name="Comma 6 6 3 6" xfId="7368"/>
    <cellStyle name="Comma 6 6 3 6 2" xfId="19816"/>
    <cellStyle name="Comma 6 6 3 6 2 2" xfId="44694"/>
    <cellStyle name="Comma 6 6 3 6 3" xfId="32261"/>
    <cellStyle name="Comma 6 6 3 7" xfId="3861"/>
    <cellStyle name="Comma 6 6 3 7 2" xfId="16315"/>
    <cellStyle name="Comma 6 6 3 7 2 2" xfId="41193"/>
    <cellStyle name="Comma 6 6 3 7 3" xfId="28760"/>
    <cellStyle name="Comma 6 6 3 8" xfId="14509"/>
    <cellStyle name="Comma 6 6 3 8 2" xfId="39387"/>
    <cellStyle name="Comma 6 6 3 9" xfId="26946"/>
    <cellStyle name="Comma 6 6 4" xfId="2116"/>
    <cellStyle name="Comma 6 6 4 2" xfId="6155"/>
    <cellStyle name="Comma 6 6 4 2 2" xfId="11170"/>
    <cellStyle name="Comma 6 6 4 2 2 2" xfId="23613"/>
    <cellStyle name="Comma 6 6 4 2 2 2 2" xfId="48491"/>
    <cellStyle name="Comma 6 6 4 2 2 3" xfId="36058"/>
    <cellStyle name="Comma 6 6 4 2 3" xfId="18606"/>
    <cellStyle name="Comma 6 6 4 2 3 2" xfId="43484"/>
    <cellStyle name="Comma 6 6 4 2 4" xfId="31051"/>
    <cellStyle name="Comma 6 6 4 3" xfId="12624"/>
    <cellStyle name="Comma 6 6 4 3 2" xfId="25058"/>
    <cellStyle name="Comma 6 6 4 3 2 2" xfId="49936"/>
    <cellStyle name="Comma 6 6 4 3 3" xfId="37503"/>
    <cellStyle name="Comma 6 6 4 4" xfId="9065"/>
    <cellStyle name="Comma 6 6 4 4 2" xfId="21508"/>
    <cellStyle name="Comma 6 6 4 4 2 2" xfId="46386"/>
    <cellStyle name="Comma 6 6 4 4 3" xfId="33953"/>
    <cellStyle name="Comma 6 6 4 5" xfId="4047"/>
    <cellStyle name="Comma 6 6 4 5 2" xfId="16501"/>
    <cellStyle name="Comma 6 6 4 5 2 2" xfId="41379"/>
    <cellStyle name="Comma 6 6 4 5 3" xfId="28946"/>
    <cellStyle name="Comma 6 6 4 6" xfId="14809"/>
    <cellStyle name="Comma 6 6 4 6 2" xfId="39687"/>
    <cellStyle name="Comma 6 6 4 7" xfId="27246"/>
    <cellStyle name="Comma 6 6 5" xfId="966"/>
    <cellStyle name="Comma 6 6 5 2" xfId="10125"/>
    <cellStyle name="Comma 6 6 5 2 2" xfId="22568"/>
    <cellStyle name="Comma 6 6 5 2 2 2" xfId="47446"/>
    <cellStyle name="Comma 6 6 5 2 3" xfId="35013"/>
    <cellStyle name="Comma 6 6 5 3" xfId="5109"/>
    <cellStyle name="Comma 6 6 5 3 2" xfId="17561"/>
    <cellStyle name="Comma 6 6 5 3 2 2" xfId="42439"/>
    <cellStyle name="Comma 6 6 5 3 3" xfId="30006"/>
    <cellStyle name="Comma 6 6 5 4" xfId="13766"/>
    <cellStyle name="Comma 6 6 5 4 2" xfId="38644"/>
    <cellStyle name="Comma 6 6 5 5" xfId="26203"/>
    <cellStyle name="Comma 6 6 6" xfId="8181"/>
    <cellStyle name="Comma 6 6 6 2" xfId="20625"/>
    <cellStyle name="Comma 6 6 6 2 2" xfId="45503"/>
    <cellStyle name="Comma 6 6 6 3" xfId="33070"/>
    <cellStyle name="Comma 6 6 7" xfId="11581"/>
    <cellStyle name="Comma 6 6 7 2" xfId="24015"/>
    <cellStyle name="Comma 6 6 7 2 2" xfId="48893"/>
    <cellStyle name="Comma 6 6 7 3" xfId="36460"/>
    <cellStyle name="Comma 6 6 8" xfId="6658"/>
    <cellStyle name="Comma 6 6 8 2" xfId="19107"/>
    <cellStyle name="Comma 6 6 8 2 2" xfId="43985"/>
    <cellStyle name="Comma 6 6 8 3" xfId="31552"/>
    <cellStyle name="Comma 6 6 9" xfId="3112"/>
    <cellStyle name="Comma 6 6 9 2" xfId="15618"/>
    <cellStyle name="Comma 6 6 9 2 2" xfId="40496"/>
    <cellStyle name="Comma 6 6 9 3" xfId="28055"/>
    <cellStyle name="Comma 6 7" xfId="545"/>
    <cellStyle name="Comma 6 7 2" xfId="1350"/>
    <cellStyle name="Comma 6 7 2 2" xfId="9454"/>
    <cellStyle name="Comma 6 7 2 2 2" xfId="21897"/>
    <cellStyle name="Comma 6 7 2 2 2 2" xfId="46775"/>
    <cellStyle name="Comma 6 7 2 2 3" xfId="34342"/>
    <cellStyle name="Comma 6 7 2 3" xfId="4436"/>
    <cellStyle name="Comma 6 7 2 3 2" xfId="16890"/>
    <cellStyle name="Comma 6 7 2 3 2 2" xfId="41768"/>
    <cellStyle name="Comma 6 7 2 3 3" xfId="29335"/>
    <cellStyle name="Comma 6 7 2 4" xfId="14150"/>
    <cellStyle name="Comma 6 7 2 4 2" xfId="39028"/>
    <cellStyle name="Comma 6 7 2 5" xfId="26587"/>
    <cellStyle name="Comma 6 7 3" xfId="5495"/>
    <cellStyle name="Comma 6 7 3 2" xfId="10511"/>
    <cellStyle name="Comma 6 7 3 2 2" xfId="22954"/>
    <cellStyle name="Comma 6 7 3 2 2 2" xfId="47832"/>
    <cellStyle name="Comma 6 7 3 2 3" xfId="35399"/>
    <cellStyle name="Comma 6 7 3 3" xfId="17947"/>
    <cellStyle name="Comma 6 7 3 3 2" xfId="42825"/>
    <cellStyle name="Comma 6 7 3 4" xfId="30392"/>
    <cellStyle name="Comma 6 7 4" xfId="8570"/>
    <cellStyle name="Comma 6 7 4 2" xfId="21014"/>
    <cellStyle name="Comma 6 7 4 2 2" xfId="45892"/>
    <cellStyle name="Comma 6 7 4 3" xfId="33459"/>
    <cellStyle name="Comma 6 7 5" xfId="11965"/>
    <cellStyle name="Comma 6 7 5 2" xfId="24399"/>
    <cellStyle name="Comma 6 7 5 2 2" xfId="49277"/>
    <cellStyle name="Comma 6 7 5 3" xfId="36844"/>
    <cellStyle name="Comma 6 7 6" xfId="7047"/>
    <cellStyle name="Comma 6 7 6 2" xfId="19496"/>
    <cellStyle name="Comma 6 7 6 2 2" xfId="44374"/>
    <cellStyle name="Comma 6 7 6 3" xfId="31941"/>
    <cellStyle name="Comma 6 7 7" xfId="3501"/>
    <cellStyle name="Comma 6 7 7 2" xfId="16007"/>
    <cellStyle name="Comma 6 7 7 2 2" xfId="40885"/>
    <cellStyle name="Comma 6 7 7 3" xfId="28444"/>
    <cellStyle name="Comma 6 7 8" xfId="13355"/>
    <cellStyle name="Comma 6 7 8 2" xfId="38233"/>
    <cellStyle name="Comma 6 7 9" xfId="25792"/>
    <cellStyle name="Comma 6 8" xfId="1698"/>
    <cellStyle name="Comma 6 8 2" xfId="4737"/>
    <cellStyle name="Comma 6 8 2 2" xfId="9754"/>
    <cellStyle name="Comma 6 8 2 2 2" xfId="22197"/>
    <cellStyle name="Comma 6 8 2 2 2 2" xfId="47075"/>
    <cellStyle name="Comma 6 8 2 2 3" xfId="34642"/>
    <cellStyle name="Comma 6 8 2 3" xfId="17190"/>
    <cellStyle name="Comma 6 8 2 3 2" xfId="42068"/>
    <cellStyle name="Comma 6 8 2 4" xfId="29635"/>
    <cellStyle name="Comma 6 8 3" xfId="5844"/>
    <cellStyle name="Comma 6 8 3 2" xfId="10859"/>
    <cellStyle name="Comma 6 8 3 2 2" xfId="23302"/>
    <cellStyle name="Comma 6 8 3 2 2 2" xfId="48180"/>
    <cellStyle name="Comma 6 8 3 2 3" xfId="35747"/>
    <cellStyle name="Comma 6 8 3 3" xfId="18295"/>
    <cellStyle name="Comma 6 8 3 3 2" xfId="43173"/>
    <cellStyle name="Comma 6 8 3 4" xfId="30740"/>
    <cellStyle name="Comma 6 8 4" xfId="8024"/>
    <cellStyle name="Comma 6 8 4 2" xfId="20470"/>
    <cellStyle name="Comma 6 8 4 2 2" xfId="45348"/>
    <cellStyle name="Comma 6 8 4 3" xfId="32915"/>
    <cellStyle name="Comma 6 8 5" xfId="12313"/>
    <cellStyle name="Comma 6 8 5 2" xfId="24747"/>
    <cellStyle name="Comma 6 8 5 2 2" xfId="49625"/>
    <cellStyle name="Comma 6 8 5 3" xfId="37192"/>
    <cellStyle name="Comma 6 8 6" xfId="7348"/>
    <cellStyle name="Comma 6 8 6 2" xfId="19796"/>
    <cellStyle name="Comma 6 8 6 2 2" xfId="44674"/>
    <cellStyle name="Comma 6 8 6 3" xfId="32241"/>
    <cellStyle name="Comma 6 8 7" xfId="2948"/>
    <cellStyle name="Comma 6 8 7 2" xfId="15463"/>
    <cellStyle name="Comma 6 8 7 2 2" xfId="40341"/>
    <cellStyle name="Comma 6 8 7 3" xfId="27900"/>
    <cellStyle name="Comma 6 8 8" xfId="14498"/>
    <cellStyle name="Comma 6 8 8 2" xfId="39376"/>
    <cellStyle name="Comma 6 8 9" xfId="26935"/>
    <cellStyle name="Comma 6 9" xfId="2070"/>
    <cellStyle name="Comma 6 9 2" xfId="6135"/>
    <cellStyle name="Comma 6 9 2 2" xfId="11150"/>
    <cellStyle name="Comma 6 9 2 2 2" xfId="23593"/>
    <cellStyle name="Comma 6 9 2 2 2 2" xfId="48471"/>
    <cellStyle name="Comma 6 9 2 2 3" xfId="36038"/>
    <cellStyle name="Comma 6 9 2 3" xfId="18586"/>
    <cellStyle name="Comma 6 9 2 3 2" xfId="43464"/>
    <cellStyle name="Comma 6 9 2 4" xfId="31031"/>
    <cellStyle name="Comma 6 9 3" xfId="12604"/>
    <cellStyle name="Comma 6 9 3 2" xfId="25038"/>
    <cellStyle name="Comma 6 9 3 2 2" xfId="49916"/>
    <cellStyle name="Comma 6 9 3 3" xfId="37483"/>
    <cellStyle name="Comma 6 9 4" xfId="8910"/>
    <cellStyle name="Comma 6 9 4 2" xfId="21353"/>
    <cellStyle name="Comma 6 9 4 2 2" xfId="46231"/>
    <cellStyle name="Comma 6 9 4 3" xfId="33798"/>
    <cellStyle name="Comma 6 9 5" xfId="3892"/>
    <cellStyle name="Comma 6 9 5 2" xfId="16346"/>
    <cellStyle name="Comma 6 9 5 2 2" xfId="41224"/>
    <cellStyle name="Comma 6 9 5 3" xfId="28791"/>
    <cellStyle name="Comma 6 9 6" xfId="14789"/>
    <cellStyle name="Comma 6 9 6 2" xfId="39667"/>
    <cellStyle name="Comma 6 9 7" xfId="27226"/>
    <cellStyle name="Comma 7" xfId="103"/>
    <cellStyle name="Explanatory Text 2" xfId="3818"/>
    <cellStyle name="Good 2" xfId="3819"/>
    <cellStyle name="Heading 1 2" xfId="3820"/>
    <cellStyle name="Heading 2 2" xfId="3821"/>
    <cellStyle name="Heading 3 2" xfId="3822"/>
    <cellStyle name="Heading 4 2" xfId="3823"/>
    <cellStyle name="Input 2" xfId="3824"/>
    <cellStyle name="Input 3" xfId="3838"/>
    <cellStyle name="Linked Cell 2" xfId="3825"/>
    <cellStyle name="Neutral 2" xfId="3826"/>
    <cellStyle name="Normal" xfId="0" builtinId="0"/>
    <cellStyle name="Normal 10" xfId="64"/>
    <cellStyle name="Normal 10 10" xfId="894"/>
    <cellStyle name="Normal 10 10 2" xfId="11509"/>
    <cellStyle name="Normal 10 10 2 2" xfId="23943"/>
    <cellStyle name="Normal 10 10 2 2 2" xfId="48821"/>
    <cellStyle name="Normal 10 10 2 3" xfId="36388"/>
    <cellStyle name="Normal 10 10 3" xfId="13694"/>
    <cellStyle name="Normal 10 10 3 2" xfId="38572"/>
    <cellStyle name="Normal 10 10 4" xfId="26131"/>
    <cellStyle name="Normal 10 11" xfId="2610"/>
    <cellStyle name="Normal 10 12" xfId="12946"/>
    <cellStyle name="Normal 10 12 2" xfId="37824"/>
    <cellStyle name="Normal 10 13" xfId="25383"/>
    <cellStyle name="Normal 10 2" xfId="135"/>
    <cellStyle name="Normal 10 2 10" xfId="957"/>
    <cellStyle name="Normal 10 2 10 2" xfId="11572"/>
    <cellStyle name="Normal 10 2 10 2 2" xfId="24006"/>
    <cellStyle name="Normal 10 2 10 2 2 2" xfId="48884"/>
    <cellStyle name="Normal 10 2 10 2 3" xfId="36451"/>
    <cellStyle name="Normal 10 2 10 3" xfId="10116"/>
    <cellStyle name="Normal 10 2 10 3 2" xfId="22559"/>
    <cellStyle name="Normal 10 2 10 3 2 2" xfId="47437"/>
    <cellStyle name="Normal 10 2 10 3 3" xfId="35004"/>
    <cellStyle name="Normal 10 2 10 4" xfId="5100"/>
    <cellStyle name="Normal 10 2 10 4 2" xfId="17552"/>
    <cellStyle name="Normal 10 2 10 4 2 2" xfId="42430"/>
    <cellStyle name="Normal 10 2 10 4 3" xfId="29997"/>
    <cellStyle name="Normal 10 2 10 5" xfId="13757"/>
    <cellStyle name="Normal 10 2 10 5 2" xfId="38635"/>
    <cellStyle name="Normal 10 2 10 6" xfId="26194"/>
    <cellStyle name="Normal 10 2 11" xfId="898"/>
    <cellStyle name="Normal 10 2 11 2" xfId="7699"/>
    <cellStyle name="Normal 10 2 11 2 2" xfId="20145"/>
    <cellStyle name="Normal 10 2 11 2 2 2" xfId="45023"/>
    <cellStyle name="Normal 10 2 11 2 3" xfId="32590"/>
    <cellStyle name="Normal 10 2 11 3" xfId="13698"/>
    <cellStyle name="Normal 10 2 11 3 2" xfId="38576"/>
    <cellStyle name="Normal 10 2 11 4" xfId="26135"/>
    <cellStyle name="Normal 10 2 12" xfId="11513"/>
    <cellStyle name="Normal 10 2 12 2" xfId="23947"/>
    <cellStyle name="Normal 10 2 12 2 2" xfId="48825"/>
    <cellStyle name="Normal 10 2 12 3" xfId="36392"/>
    <cellStyle name="Normal 10 2 13" xfId="6497"/>
    <cellStyle name="Normal 10 2 13 2" xfId="18946"/>
    <cellStyle name="Normal 10 2 13 2 2" xfId="43824"/>
    <cellStyle name="Normal 10 2 13 3" xfId="31391"/>
    <cellStyle name="Normal 10 2 14" xfId="2619"/>
    <cellStyle name="Normal 10 2 14 2" xfId="15138"/>
    <cellStyle name="Normal 10 2 14 2 2" xfId="40016"/>
    <cellStyle name="Normal 10 2 14 3" xfId="27575"/>
    <cellStyle name="Normal 10 2 15" xfId="12965"/>
    <cellStyle name="Normal 10 2 15 2" xfId="37843"/>
    <cellStyle name="Normal 10 2 16" xfId="25402"/>
    <cellStyle name="Normal 10 2 2" xfId="159"/>
    <cellStyle name="Normal 10 2 2 10" xfId="7724"/>
    <cellStyle name="Normal 10 2 2 10 2" xfId="20170"/>
    <cellStyle name="Normal 10 2 2 10 2 2" xfId="45048"/>
    <cellStyle name="Normal 10 2 2 10 3" xfId="32615"/>
    <cellStyle name="Normal 10 2 2 11" xfId="11542"/>
    <cellStyle name="Normal 10 2 2 11 2" xfId="23976"/>
    <cellStyle name="Normal 10 2 2 11 2 2" xfId="48854"/>
    <cellStyle name="Normal 10 2 2 11 3" xfId="36421"/>
    <cellStyle name="Normal 10 2 2 12" xfId="6534"/>
    <cellStyle name="Normal 10 2 2 12 2" xfId="18983"/>
    <cellStyle name="Normal 10 2 2 12 2 2" xfId="43861"/>
    <cellStyle name="Normal 10 2 2 12 3" xfId="31428"/>
    <cellStyle name="Normal 10 2 2 13" xfId="2645"/>
    <cellStyle name="Normal 10 2 2 13 2" xfId="15163"/>
    <cellStyle name="Normal 10 2 2 13 2 2" xfId="40041"/>
    <cellStyle name="Normal 10 2 2 13 3" xfId="27600"/>
    <cellStyle name="Normal 10 2 2 14" xfId="12989"/>
    <cellStyle name="Normal 10 2 2 14 2" xfId="37867"/>
    <cellStyle name="Normal 10 2 2 15" xfId="25426"/>
    <cellStyle name="Normal 10 2 2 2" xfId="348"/>
    <cellStyle name="Normal 10 2 2 2 10" xfId="6577"/>
    <cellStyle name="Normal 10 2 2 2 10 2" xfId="19026"/>
    <cellStyle name="Normal 10 2 2 2 10 2 2" xfId="43904"/>
    <cellStyle name="Normal 10 2 2 2 10 3" xfId="31471"/>
    <cellStyle name="Normal 10 2 2 2 11" xfId="2745"/>
    <cellStyle name="Normal 10 2 2 2 11 2" xfId="15263"/>
    <cellStyle name="Normal 10 2 2 2 11 2 2" xfId="40141"/>
    <cellStyle name="Normal 10 2 2 2 11 3" xfId="27700"/>
    <cellStyle name="Normal 10 2 2 2 12" xfId="13164"/>
    <cellStyle name="Normal 10 2 2 2 12 2" xfId="38042"/>
    <cellStyle name="Normal 10 2 2 2 13" xfId="25601"/>
    <cellStyle name="Normal 10 2 2 2 2" xfId="450"/>
    <cellStyle name="Normal 10 2 2 2 2 10" xfId="13264"/>
    <cellStyle name="Normal 10 2 2 2 2 10 2" xfId="38142"/>
    <cellStyle name="Normal 10 2 2 2 2 11" xfId="25701"/>
    <cellStyle name="Normal 10 2 2 2 2 2" xfId="810"/>
    <cellStyle name="Normal 10 2 2 2 2 2 2" xfId="1366"/>
    <cellStyle name="Normal 10 2 2 2 2 2 2 2" xfId="9470"/>
    <cellStyle name="Normal 10 2 2 2 2 2 2 2 2" xfId="21913"/>
    <cellStyle name="Normal 10 2 2 2 2 2 2 2 2 2" xfId="46791"/>
    <cellStyle name="Normal 10 2 2 2 2 2 2 2 3" xfId="34358"/>
    <cellStyle name="Normal 10 2 2 2 2 2 2 3" xfId="4452"/>
    <cellStyle name="Normal 10 2 2 2 2 2 2 3 2" xfId="16906"/>
    <cellStyle name="Normal 10 2 2 2 2 2 2 3 2 2" xfId="41784"/>
    <cellStyle name="Normal 10 2 2 2 2 2 2 3 3" xfId="29351"/>
    <cellStyle name="Normal 10 2 2 2 2 2 2 4" xfId="14166"/>
    <cellStyle name="Normal 10 2 2 2 2 2 2 4 2" xfId="39044"/>
    <cellStyle name="Normal 10 2 2 2 2 2 2 5" xfId="26603"/>
    <cellStyle name="Normal 10 2 2 2 2 2 3" xfId="5511"/>
    <cellStyle name="Normal 10 2 2 2 2 2 3 2" xfId="10527"/>
    <cellStyle name="Normal 10 2 2 2 2 2 3 2 2" xfId="22970"/>
    <cellStyle name="Normal 10 2 2 2 2 2 3 2 2 2" xfId="47848"/>
    <cellStyle name="Normal 10 2 2 2 2 2 3 2 3" xfId="35415"/>
    <cellStyle name="Normal 10 2 2 2 2 2 3 3" xfId="17963"/>
    <cellStyle name="Normal 10 2 2 2 2 2 3 3 2" xfId="42841"/>
    <cellStyle name="Normal 10 2 2 2 2 2 3 4" xfId="30408"/>
    <cellStyle name="Normal 10 2 2 2 2 2 4" xfId="8586"/>
    <cellStyle name="Normal 10 2 2 2 2 2 4 2" xfId="21030"/>
    <cellStyle name="Normal 10 2 2 2 2 2 4 2 2" xfId="45908"/>
    <cellStyle name="Normal 10 2 2 2 2 2 4 3" xfId="33475"/>
    <cellStyle name="Normal 10 2 2 2 2 2 5" xfId="11981"/>
    <cellStyle name="Normal 10 2 2 2 2 2 5 2" xfId="24415"/>
    <cellStyle name="Normal 10 2 2 2 2 2 5 2 2" xfId="49293"/>
    <cellStyle name="Normal 10 2 2 2 2 2 5 3" xfId="36860"/>
    <cellStyle name="Normal 10 2 2 2 2 2 6" xfId="7063"/>
    <cellStyle name="Normal 10 2 2 2 2 2 6 2" xfId="19512"/>
    <cellStyle name="Normal 10 2 2 2 2 2 6 2 2" xfId="44390"/>
    <cellStyle name="Normal 10 2 2 2 2 2 6 3" xfId="31957"/>
    <cellStyle name="Normal 10 2 2 2 2 2 7" xfId="3517"/>
    <cellStyle name="Normal 10 2 2 2 2 2 7 2" xfId="16023"/>
    <cellStyle name="Normal 10 2 2 2 2 2 7 2 2" xfId="40901"/>
    <cellStyle name="Normal 10 2 2 2 2 2 7 3" xfId="28460"/>
    <cellStyle name="Normal 10 2 2 2 2 2 8" xfId="13611"/>
    <cellStyle name="Normal 10 2 2 2 2 2 8 2" xfId="38489"/>
    <cellStyle name="Normal 10 2 2 2 2 2 9" xfId="26048"/>
    <cellStyle name="Normal 10 2 2 2 2 3" xfId="1714"/>
    <cellStyle name="Normal 10 2 2 2 2 3 2" xfId="4993"/>
    <cellStyle name="Normal 10 2 2 2 2 3 2 2" xfId="10010"/>
    <cellStyle name="Normal 10 2 2 2 2 3 2 2 2" xfId="22453"/>
    <cellStyle name="Normal 10 2 2 2 2 3 2 2 2 2" xfId="47331"/>
    <cellStyle name="Normal 10 2 2 2 2 3 2 2 3" xfId="34898"/>
    <cellStyle name="Normal 10 2 2 2 2 3 2 3" xfId="17446"/>
    <cellStyle name="Normal 10 2 2 2 2 3 2 3 2" xfId="42324"/>
    <cellStyle name="Normal 10 2 2 2 2 3 2 4" xfId="29891"/>
    <cellStyle name="Normal 10 2 2 2 2 3 3" xfId="5860"/>
    <cellStyle name="Normal 10 2 2 2 2 3 3 2" xfId="10875"/>
    <cellStyle name="Normal 10 2 2 2 2 3 3 2 2" xfId="23318"/>
    <cellStyle name="Normal 10 2 2 2 2 3 3 2 2 2" xfId="48196"/>
    <cellStyle name="Normal 10 2 2 2 2 3 3 2 3" xfId="35763"/>
    <cellStyle name="Normal 10 2 2 2 2 3 3 3" xfId="18311"/>
    <cellStyle name="Normal 10 2 2 2 2 3 3 3 2" xfId="43189"/>
    <cellStyle name="Normal 10 2 2 2 2 3 3 4" xfId="30756"/>
    <cellStyle name="Normal 10 2 2 2 2 3 4" xfId="8417"/>
    <cellStyle name="Normal 10 2 2 2 2 3 4 2" xfId="20861"/>
    <cellStyle name="Normal 10 2 2 2 2 3 4 2 2" xfId="45739"/>
    <cellStyle name="Normal 10 2 2 2 2 3 4 3" xfId="33306"/>
    <cellStyle name="Normal 10 2 2 2 2 3 5" xfId="12329"/>
    <cellStyle name="Normal 10 2 2 2 2 3 5 2" xfId="24763"/>
    <cellStyle name="Normal 10 2 2 2 2 3 5 2 2" xfId="49641"/>
    <cellStyle name="Normal 10 2 2 2 2 3 5 3" xfId="37208"/>
    <cellStyle name="Normal 10 2 2 2 2 3 6" xfId="7604"/>
    <cellStyle name="Normal 10 2 2 2 2 3 6 2" xfId="20052"/>
    <cellStyle name="Normal 10 2 2 2 2 3 6 2 2" xfId="44930"/>
    <cellStyle name="Normal 10 2 2 2 2 3 6 3" xfId="32497"/>
    <cellStyle name="Normal 10 2 2 2 2 3 7" xfId="3348"/>
    <cellStyle name="Normal 10 2 2 2 2 3 7 2" xfId="15854"/>
    <cellStyle name="Normal 10 2 2 2 2 3 7 2 2" xfId="40732"/>
    <cellStyle name="Normal 10 2 2 2 2 3 7 3" xfId="28291"/>
    <cellStyle name="Normal 10 2 2 2 2 3 8" xfId="14514"/>
    <cellStyle name="Normal 10 2 2 2 2 3 8 2" xfId="39392"/>
    <cellStyle name="Normal 10 2 2 2 2 3 9" xfId="26951"/>
    <cellStyle name="Normal 10 2 2 2 2 4" xfId="2368"/>
    <cellStyle name="Normal 10 2 2 2 2 4 2" xfId="6391"/>
    <cellStyle name="Normal 10 2 2 2 2 4 2 2" xfId="11406"/>
    <cellStyle name="Normal 10 2 2 2 2 4 2 2 2" xfId="23849"/>
    <cellStyle name="Normal 10 2 2 2 2 4 2 2 2 2" xfId="48727"/>
    <cellStyle name="Normal 10 2 2 2 2 4 2 2 3" xfId="36294"/>
    <cellStyle name="Normal 10 2 2 2 2 4 2 3" xfId="18842"/>
    <cellStyle name="Normal 10 2 2 2 2 4 2 3 2" xfId="43720"/>
    <cellStyle name="Normal 10 2 2 2 2 4 2 4" xfId="31287"/>
    <cellStyle name="Normal 10 2 2 2 2 4 3" xfId="12860"/>
    <cellStyle name="Normal 10 2 2 2 2 4 3 2" xfId="25294"/>
    <cellStyle name="Normal 10 2 2 2 2 4 3 2 2" xfId="50172"/>
    <cellStyle name="Normal 10 2 2 2 2 4 3 3" xfId="37739"/>
    <cellStyle name="Normal 10 2 2 2 2 4 4" xfId="9301"/>
    <cellStyle name="Normal 10 2 2 2 2 4 4 2" xfId="21744"/>
    <cellStyle name="Normal 10 2 2 2 2 4 4 2 2" xfId="46622"/>
    <cellStyle name="Normal 10 2 2 2 2 4 4 3" xfId="34189"/>
    <cellStyle name="Normal 10 2 2 2 2 4 5" xfId="4283"/>
    <cellStyle name="Normal 10 2 2 2 2 4 5 2" xfId="16737"/>
    <cellStyle name="Normal 10 2 2 2 2 4 5 2 2" xfId="41615"/>
    <cellStyle name="Normal 10 2 2 2 2 4 5 3" xfId="29182"/>
    <cellStyle name="Normal 10 2 2 2 2 4 6" xfId="15045"/>
    <cellStyle name="Normal 10 2 2 2 2 4 6 2" xfId="39923"/>
    <cellStyle name="Normal 10 2 2 2 2 4 7" xfId="27482"/>
    <cellStyle name="Normal 10 2 2 2 2 5" xfId="1202"/>
    <cellStyle name="Normal 10 2 2 2 2 5 2" xfId="10363"/>
    <cellStyle name="Normal 10 2 2 2 2 5 2 2" xfId="22806"/>
    <cellStyle name="Normal 10 2 2 2 2 5 2 2 2" xfId="47684"/>
    <cellStyle name="Normal 10 2 2 2 2 5 2 3" xfId="35251"/>
    <cellStyle name="Normal 10 2 2 2 2 5 3" xfId="5347"/>
    <cellStyle name="Normal 10 2 2 2 2 5 3 2" xfId="17799"/>
    <cellStyle name="Normal 10 2 2 2 2 5 3 2 2" xfId="42677"/>
    <cellStyle name="Normal 10 2 2 2 2 5 3 3" xfId="30244"/>
    <cellStyle name="Normal 10 2 2 2 2 5 4" xfId="14002"/>
    <cellStyle name="Normal 10 2 2 2 2 5 4 2" xfId="38880"/>
    <cellStyle name="Normal 10 2 2 2 2 5 5" xfId="26439"/>
    <cellStyle name="Normal 10 2 2 2 2 6" xfId="7924"/>
    <cellStyle name="Normal 10 2 2 2 2 6 2" xfId="20370"/>
    <cellStyle name="Normal 10 2 2 2 2 6 2 2" xfId="45248"/>
    <cellStyle name="Normal 10 2 2 2 2 6 3" xfId="32815"/>
    <cellStyle name="Normal 10 2 2 2 2 7" xfId="11817"/>
    <cellStyle name="Normal 10 2 2 2 2 7 2" xfId="24251"/>
    <cellStyle name="Normal 10 2 2 2 2 7 2 2" xfId="49129"/>
    <cellStyle name="Normal 10 2 2 2 2 7 3" xfId="36696"/>
    <cellStyle name="Normal 10 2 2 2 2 8" xfId="6894"/>
    <cellStyle name="Normal 10 2 2 2 2 8 2" xfId="19343"/>
    <cellStyle name="Normal 10 2 2 2 2 8 2 2" xfId="44221"/>
    <cellStyle name="Normal 10 2 2 2 2 8 3" xfId="31788"/>
    <cellStyle name="Normal 10 2 2 2 2 9" xfId="2845"/>
    <cellStyle name="Normal 10 2 2 2 2 9 2" xfId="15363"/>
    <cellStyle name="Normal 10 2 2 2 2 9 2 2" xfId="40241"/>
    <cellStyle name="Normal 10 2 2 2 2 9 3" xfId="27800"/>
    <cellStyle name="Normal 10 2 2 2 2_Degree data" xfId="2039"/>
    <cellStyle name="Normal 10 2 2 2 3" xfId="708"/>
    <cellStyle name="Normal 10 2 2 2 3 2" xfId="1365"/>
    <cellStyle name="Normal 10 2 2 2 3 2 2" xfId="9201"/>
    <cellStyle name="Normal 10 2 2 2 3 2 2 2" xfId="21644"/>
    <cellStyle name="Normal 10 2 2 2 3 2 2 2 2" xfId="46522"/>
    <cellStyle name="Normal 10 2 2 2 3 2 2 3" xfId="34089"/>
    <cellStyle name="Normal 10 2 2 2 3 2 3" xfId="4183"/>
    <cellStyle name="Normal 10 2 2 2 3 2 3 2" xfId="16637"/>
    <cellStyle name="Normal 10 2 2 2 3 2 3 2 2" xfId="41515"/>
    <cellStyle name="Normal 10 2 2 2 3 2 3 3" xfId="29082"/>
    <cellStyle name="Normal 10 2 2 2 3 2 4" xfId="14165"/>
    <cellStyle name="Normal 10 2 2 2 3 2 4 2" xfId="39043"/>
    <cellStyle name="Normal 10 2 2 2 3 2 5" xfId="26602"/>
    <cellStyle name="Normal 10 2 2 2 3 3" xfId="5510"/>
    <cellStyle name="Normal 10 2 2 2 3 3 2" xfId="10526"/>
    <cellStyle name="Normal 10 2 2 2 3 3 2 2" xfId="22969"/>
    <cellStyle name="Normal 10 2 2 2 3 3 2 2 2" xfId="47847"/>
    <cellStyle name="Normal 10 2 2 2 3 3 2 3" xfId="35414"/>
    <cellStyle name="Normal 10 2 2 2 3 3 3" xfId="17962"/>
    <cellStyle name="Normal 10 2 2 2 3 3 3 2" xfId="42840"/>
    <cellStyle name="Normal 10 2 2 2 3 3 4" xfId="30407"/>
    <cellStyle name="Normal 10 2 2 2 3 4" xfId="8317"/>
    <cellStyle name="Normal 10 2 2 2 3 4 2" xfId="20761"/>
    <cellStyle name="Normal 10 2 2 2 3 4 2 2" xfId="45639"/>
    <cellStyle name="Normal 10 2 2 2 3 4 3" xfId="33206"/>
    <cellStyle name="Normal 10 2 2 2 3 5" xfId="11980"/>
    <cellStyle name="Normal 10 2 2 2 3 5 2" xfId="24414"/>
    <cellStyle name="Normal 10 2 2 2 3 5 2 2" xfId="49292"/>
    <cellStyle name="Normal 10 2 2 2 3 5 3" xfId="36859"/>
    <cellStyle name="Normal 10 2 2 2 3 6" xfId="6794"/>
    <cellStyle name="Normal 10 2 2 2 3 6 2" xfId="19243"/>
    <cellStyle name="Normal 10 2 2 2 3 6 2 2" xfId="44121"/>
    <cellStyle name="Normal 10 2 2 2 3 6 3" xfId="31688"/>
    <cellStyle name="Normal 10 2 2 2 3 7" xfId="3248"/>
    <cellStyle name="Normal 10 2 2 2 3 7 2" xfId="15754"/>
    <cellStyle name="Normal 10 2 2 2 3 7 2 2" xfId="40632"/>
    <cellStyle name="Normal 10 2 2 2 3 7 3" xfId="28191"/>
    <cellStyle name="Normal 10 2 2 2 3 8" xfId="13511"/>
    <cellStyle name="Normal 10 2 2 2 3 8 2" xfId="38389"/>
    <cellStyle name="Normal 10 2 2 2 3 9" xfId="25948"/>
    <cellStyle name="Normal 10 2 2 2 4" xfId="1713"/>
    <cellStyle name="Normal 10 2 2 2 4 2" xfId="4451"/>
    <cellStyle name="Normal 10 2 2 2 4 2 2" xfId="9469"/>
    <cellStyle name="Normal 10 2 2 2 4 2 2 2" xfId="21912"/>
    <cellStyle name="Normal 10 2 2 2 4 2 2 2 2" xfId="46790"/>
    <cellStyle name="Normal 10 2 2 2 4 2 2 3" xfId="34357"/>
    <cellStyle name="Normal 10 2 2 2 4 2 3" xfId="16905"/>
    <cellStyle name="Normal 10 2 2 2 4 2 3 2" xfId="41783"/>
    <cellStyle name="Normal 10 2 2 2 4 2 4" xfId="29350"/>
    <cellStyle name="Normal 10 2 2 2 4 3" xfId="5859"/>
    <cellStyle name="Normal 10 2 2 2 4 3 2" xfId="10874"/>
    <cellStyle name="Normal 10 2 2 2 4 3 2 2" xfId="23317"/>
    <cellStyle name="Normal 10 2 2 2 4 3 2 2 2" xfId="48195"/>
    <cellStyle name="Normal 10 2 2 2 4 3 2 3" xfId="35762"/>
    <cellStyle name="Normal 10 2 2 2 4 3 3" xfId="18310"/>
    <cellStyle name="Normal 10 2 2 2 4 3 3 2" xfId="43188"/>
    <cellStyle name="Normal 10 2 2 2 4 3 4" xfId="30755"/>
    <cellStyle name="Normal 10 2 2 2 4 4" xfId="8585"/>
    <cellStyle name="Normal 10 2 2 2 4 4 2" xfId="21029"/>
    <cellStyle name="Normal 10 2 2 2 4 4 2 2" xfId="45907"/>
    <cellStyle name="Normal 10 2 2 2 4 4 3" xfId="33474"/>
    <cellStyle name="Normal 10 2 2 2 4 5" xfId="12328"/>
    <cellStyle name="Normal 10 2 2 2 4 5 2" xfId="24762"/>
    <cellStyle name="Normal 10 2 2 2 4 5 2 2" xfId="49640"/>
    <cellStyle name="Normal 10 2 2 2 4 5 3" xfId="37207"/>
    <cellStyle name="Normal 10 2 2 2 4 6" xfId="7062"/>
    <cellStyle name="Normal 10 2 2 2 4 6 2" xfId="19511"/>
    <cellStyle name="Normal 10 2 2 2 4 6 2 2" xfId="44389"/>
    <cellStyle name="Normal 10 2 2 2 4 6 3" xfId="31956"/>
    <cellStyle name="Normal 10 2 2 2 4 7" xfId="3516"/>
    <cellStyle name="Normal 10 2 2 2 4 7 2" xfId="16022"/>
    <cellStyle name="Normal 10 2 2 2 4 7 2 2" xfId="40900"/>
    <cellStyle name="Normal 10 2 2 2 4 7 3" xfId="28459"/>
    <cellStyle name="Normal 10 2 2 2 4 8" xfId="14513"/>
    <cellStyle name="Normal 10 2 2 2 4 8 2" xfId="39391"/>
    <cellStyle name="Normal 10 2 2 2 4 9" xfId="26950"/>
    <cellStyle name="Normal 10 2 2 2 5" xfId="2266"/>
    <cellStyle name="Normal 10 2 2 2 5 2" xfId="4893"/>
    <cellStyle name="Normal 10 2 2 2 5 2 2" xfId="9910"/>
    <cellStyle name="Normal 10 2 2 2 5 2 2 2" xfId="22353"/>
    <cellStyle name="Normal 10 2 2 2 5 2 2 2 2" xfId="47231"/>
    <cellStyle name="Normal 10 2 2 2 5 2 2 3" xfId="34798"/>
    <cellStyle name="Normal 10 2 2 2 5 2 3" xfId="17346"/>
    <cellStyle name="Normal 10 2 2 2 5 2 3 2" xfId="42224"/>
    <cellStyle name="Normal 10 2 2 2 5 2 4" xfId="29791"/>
    <cellStyle name="Normal 10 2 2 2 5 3" xfId="6291"/>
    <cellStyle name="Normal 10 2 2 2 5 3 2" xfId="11306"/>
    <cellStyle name="Normal 10 2 2 2 5 3 2 2" xfId="23749"/>
    <cellStyle name="Normal 10 2 2 2 5 3 2 2 2" xfId="48627"/>
    <cellStyle name="Normal 10 2 2 2 5 3 2 3" xfId="36194"/>
    <cellStyle name="Normal 10 2 2 2 5 3 3" xfId="18742"/>
    <cellStyle name="Normal 10 2 2 2 5 3 3 2" xfId="43620"/>
    <cellStyle name="Normal 10 2 2 2 5 3 4" xfId="31187"/>
    <cellStyle name="Normal 10 2 2 2 5 4" xfId="8098"/>
    <cellStyle name="Normal 10 2 2 2 5 4 2" xfId="20544"/>
    <cellStyle name="Normal 10 2 2 2 5 4 2 2" xfId="45422"/>
    <cellStyle name="Normal 10 2 2 2 5 4 3" xfId="32989"/>
    <cellStyle name="Normal 10 2 2 2 5 5" xfId="12760"/>
    <cellStyle name="Normal 10 2 2 2 5 5 2" xfId="25194"/>
    <cellStyle name="Normal 10 2 2 2 5 5 2 2" xfId="50072"/>
    <cellStyle name="Normal 10 2 2 2 5 5 3" xfId="37639"/>
    <cellStyle name="Normal 10 2 2 2 5 6" xfId="7504"/>
    <cellStyle name="Normal 10 2 2 2 5 6 2" xfId="19952"/>
    <cellStyle name="Normal 10 2 2 2 5 6 2 2" xfId="44830"/>
    <cellStyle name="Normal 10 2 2 2 5 6 3" xfId="32397"/>
    <cellStyle name="Normal 10 2 2 2 5 7" xfId="3028"/>
    <cellStyle name="Normal 10 2 2 2 5 7 2" xfId="15537"/>
    <cellStyle name="Normal 10 2 2 2 5 7 2 2" xfId="40415"/>
    <cellStyle name="Normal 10 2 2 2 5 7 3" xfId="27974"/>
    <cellStyle name="Normal 10 2 2 2 5 8" xfId="14945"/>
    <cellStyle name="Normal 10 2 2 2 5 8 2" xfId="39823"/>
    <cellStyle name="Normal 10 2 2 2 5 9" xfId="27382"/>
    <cellStyle name="Normal 10 2 2 2 6" xfId="1102"/>
    <cellStyle name="Normal 10 2 2 2 6 2" xfId="8984"/>
    <cellStyle name="Normal 10 2 2 2 6 2 2" xfId="21427"/>
    <cellStyle name="Normal 10 2 2 2 6 2 2 2" xfId="46305"/>
    <cellStyle name="Normal 10 2 2 2 6 2 3" xfId="33872"/>
    <cellStyle name="Normal 10 2 2 2 6 3" xfId="3966"/>
    <cellStyle name="Normal 10 2 2 2 6 3 2" xfId="16420"/>
    <cellStyle name="Normal 10 2 2 2 6 3 2 2" xfId="41298"/>
    <cellStyle name="Normal 10 2 2 2 6 3 3" xfId="28865"/>
    <cellStyle name="Normal 10 2 2 2 6 4" xfId="13902"/>
    <cellStyle name="Normal 10 2 2 2 6 4 2" xfId="38780"/>
    <cellStyle name="Normal 10 2 2 2 6 5" xfId="26339"/>
    <cellStyle name="Normal 10 2 2 2 7" xfId="5247"/>
    <cellStyle name="Normal 10 2 2 2 7 2" xfId="10263"/>
    <cellStyle name="Normal 10 2 2 2 7 2 2" xfId="22706"/>
    <cellStyle name="Normal 10 2 2 2 7 2 2 2" xfId="47584"/>
    <cellStyle name="Normal 10 2 2 2 7 2 3" xfId="35151"/>
    <cellStyle name="Normal 10 2 2 2 7 3" xfId="17699"/>
    <cellStyle name="Normal 10 2 2 2 7 3 2" xfId="42577"/>
    <cellStyle name="Normal 10 2 2 2 7 4" xfId="30144"/>
    <cellStyle name="Normal 10 2 2 2 8" xfId="7824"/>
    <cellStyle name="Normal 10 2 2 2 8 2" xfId="20270"/>
    <cellStyle name="Normal 10 2 2 2 8 2 2" xfId="45148"/>
    <cellStyle name="Normal 10 2 2 2 8 3" xfId="32715"/>
    <cellStyle name="Normal 10 2 2 2 9" xfId="11717"/>
    <cellStyle name="Normal 10 2 2 2 9 2" xfId="24151"/>
    <cellStyle name="Normal 10 2 2 2 9 2 2" xfId="49029"/>
    <cellStyle name="Normal 10 2 2 2 9 3" xfId="36596"/>
    <cellStyle name="Normal 10 2 2 2_Degree data" xfId="2036"/>
    <cellStyle name="Normal 10 2 2 3" xfId="303"/>
    <cellStyle name="Normal 10 2 2 3 10" xfId="6638"/>
    <cellStyle name="Normal 10 2 2 3 10 2" xfId="19087"/>
    <cellStyle name="Normal 10 2 2 3 10 2 2" xfId="43965"/>
    <cellStyle name="Normal 10 2 2 3 10 3" xfId="31532"/>
    <cellStyle name="Normal 10 2 2 3 11" xfId="2702"/>
    <cellStyle name="Normal 10 2 2 3 11 2" xfId="15220"/>
    <cellStyle name="Normal 10 2 2 3 11 2 2" xfId="40098"/>
    <cellStyle name="Normal 10 2 2 3 11 3" xfId="27657"/>
    <cellStyle name="Normal 10 2 2 3 12" xfId="13121"/>
    <cellStyle name="Normal 10 2 2 3 12 2" xfId="37999"/>
    <cellStyle name="Normal 10 2 2 3 13" xfId="25558"/>
    <cellStyle name="Normal 10 2 2 3 2" xfId="512"/>
    <cellStyle name="Normal 10 2 2 3 2 10" xfId="13325"/>
    <cellStyle name="Normal 10 2 2 3 2 10 2" xfId="38203"/>
    <cellStyle name="Normal 10 2 2 3 2 11" xfId="25762"/>
    <cellStyle name="Normal 10 2 2 3 2 2" xfId="871"/>
    <cellStyle name="Normal 10 2 2 3 2 2 2" xfId="1368"/>
    <cellStyle name="Normal 10 2 2 3 2 2 2 2" xfId="9472"/>
    <cellStyle name="Normal 10 2 2 3 2 2 2 2 2" xfId="21915"/>
    <cellStyle name="Normal 10 2 2 3 2 2 2 2 2 2" xfId="46793"/>
    <cellStyle name="Normal 10 2 2 3 2 2 2 2 3" xfId="34360"/>
    <cellStyle name="Normal 10 2 2 3 2 2 2 3" xfId="4454"/>
    <cellStyle name="Normal 10 2 2 3 2 2 2 3 2" xfId="16908"/>
    <cellStyle name="Normal 10 2 2 3 2 2 2 3 2 2" xfId="41786"/>
    <cellStyle name="Normal 10 2 2 3 2 2 2 3 3" xfId="29353"/>
    <cellStyle name="Normal 10 2 2 3 2 2 2 4" xfId="14168"/>
    <cellStyle name="Normal 10 2 2 3 2 2 2 4 2" xfId="39046"/>
    <cellStyle name="Normal 10 2 2 3 2 2 2 5" xfId="26605"/>
    <cellStyle name="Normal 10 2 2 3 2 2 3" xfId="5513"/>
    <cellStyle name="Normal 10 2 2 3 2 2 3 2" xfId="10529"/>
    <cellStyle name="Normal 10 2 2 3 2 2 3 2 2" xfId="22972"/>
    <cellStyle name="Normal 10 2 2 3 2 2 3 2 2 2" xfId="47850"/>
    <cellStyle name="Normal 10 2 2 3 2 2 3 2 3" xfId="35417"/>
    <cellStyle name="Normal 10 2 2 3 2 2 3 3" xfId="17965"/>
    <cellStyle name="Normal 10 2 2 3 2 2 3 3 2" xfId="42843"/>
    <cellStyle name="Normal 10 2 2 3 2 2 3 4" xfId="30410"/>
    <cellStyle name="Normal 10 2 2 3 2 2 4" xfId="8588"/>
    <cellStyle name="Normal 10 2 2 3 2 2 4 2" xfId="21032"/>
    <cellStyle name="Normal 10 2 2 3 2 2 4 2 2" xfId="45910"/>
    <cellStyle name="Normal 10 2 2 3 2 2 4 3" xfId="33477"/>
    <cellStyle name="Normal 10 2 2 3 2 2 5" xfId="11983"/>
    <cellStyle name="Normal 10 2 2 3 2 2 5 2" xfId="24417"/>
    <cellStyle name="Normal 10 2 2 3 2 2 5 2 2" xfId="49295"/>
    <cellStyle name="Normal 10 2 2 3 2 2 5 3" xfId="36862"/>
    <cellStyle name="Normal 10 2 2 3 2 2 6" xfId="7065"/>
    <cellStyle name="Normal 10 2 2 3 2 2 6 2" xfId="19514"/>
    <cellStyle name="Normal 10 2 2 3 2 2 6 2 2" xfId="44392"/>
    <cellStyle name="Normal 10 2 2 3 2 2 6 3" xfId="31959"/>
    <cellStyle name="Normal 10 2 2 3 2 2 7" xfId="3519"/>
    <cellStyle name="Normal 10 2 2 3 2 2 7 2" xfId="16025"/>
    <cellStyle name="Normal 10 2 2 3 2 2 7 2 2" xfId="40903"/>
    <cellStyle name="Normal 10 2 2 3 2 2 7 3" xfId="28462"/>
    <cellStyle name="Normal 10 2 2 3 2 2 8" xfId="13672"/>
    <cellStyle name="Normal 10 2 2 3 2 2 8 2" xfId="38550"/>
    <cellStyle name="Normal 10 2 2 3 2 2 9" xfId="26109"/>
    <cellStyle name="Normal 10 2 2 3 2 3" xfId="1716"/>
    <cellStyle name="Normal 10 2 2 3 2 3 2" xfId="5054"/>
    <cellStyle name="Normal 10 2 2 3 2 3 2 2" xfId="10071"/>
    <cellStyle name="Normal 10 2 2 3 2 3 2 2 2" xfId="22514"/>
    <cellStyle name="Normal 10 2 2 3 2 3 2 2 2 2" xfId="47392"/>
    <cellStyle name="Normal 10 2 2 3 2 3 2 2 3" xfId="34959"/>
    <cellStyle name="Normal 10 2 2 3 2 3 2 3" xfId="17507"/>
    <cellStyle name="Normal 10 2 2 3 2 3 2 3 2" xfId="42385"/>
    <cellStyle name="Normal 10 2 2 3 2 3 2 4" xfId="29952"/>
    <cellStyle name="Normal 10 2 2 3 2 3 3" xfId="5862"/>
    <cellStyle name="Normal 10 2 2 3 2 3 3 2" xfId="10877"/>
    <cellStyle name="Normal 10 2 2 3 2 3 3 2 2" xfId="23320"/>
    <cellStyle name="Normal 10 2 2 3 2 3 3 2 2 2" xfId="48198"/>
    <cellStyle name="Normal 10 2 2 3 2 3 3 2 3" xfId="35765"/>
    <cellStyle name="Normal 10 2 2 3 2 3 3 3" xfId="18313"/>
    <cellStyle name="Normal 10 2 2 3 2 3 3 3 2" xfId="43191"/>
    <cellStyle name="Normal 10 2 2 3 2 3 3 4" xfId="30758"/>
    <cellStyle name="Normal 10 2 2 3 2 3 4" xfId="8478"/>
    <cellStyle name="Normal 10 2 2 3 2 3 4 2" xfId="20922"/>
    <cellStyle name="Normal 10 2 2 3 2 3 4 2 2" xfId="45800"/>
    <cellStyle name="Normal 10 2 2 3 2 3 4 3" xfId="33367"/>
    <cellStyle name="Normal 10 2 2 3 2 3 5" xfId="12331"/>
    <cellStyle name="Normal 10 2 2 3 2 3 5 2" xfId="24765"/>
    <cellStyle name="Normal 10 2 2 3 2 3 5 2 2" xfId="49643"/>
    <cellStyle name="Normal 10 2 2 3 2 3 5 3" xfId="37210"/>
    <cellStyle name="Normal 10 2 2 3 2 3 6" xfId="7665"/>
    <cellStyle name="Normal 10 2 2 3 2 3 6 2" xfId="20113"/>
    <cellStyle name="Normal 10 2 2 3 2 3 6 2 2" xfId="44991"/>
    <cellStyle name="Normal 10 2 2 3 2 3 6 3" xfId="32558"/>
    <cellStyle name="Normal 10 2 2 3 2 3 7" xfId="3409"/>
    <cellStyle name="Normal 10 2 2 3 2 3 7 2" xfId="15915"/>
    <cellStyle name="Normal 10 2 2 3 2 3 7 2 2" xfId="40793"/>
    <cellStyle name="Normal 10 2 2 3 2 3 7 3" xfId="28352"/>
    <cellStyle name="Normal 10 2 2 3 2 3 8" xfId="14516"/>
    <cellStyle name="Normal 10 2 2 3 2 3 8 2" xfId="39394"/>
    <cellStyle name="Normal 10 2 2 3 2 3 9" xfId="26953"/>
    <cellStyle name="Normal 10 2 2 3 2 4" xfId="2430"/>
    <cellStyle name="Normal 10 2 2 3 2 4 2" xfId="6452"/>
    <cellStyle name="Normal 10 2 2 3 2 4 2 2" xfId="11467"/>
    <cellStyle name="Normal 10 2 2 3 2 4 2 2 2" xfId="23910"/>
    <cellStyle name="Normal 10 2 2 3 2 4 2 2 2 2" xfId="48788"/>
    <cellStyle name="Normal 10 2 2 3 2 4 2 2 3" xfId="36355"/>
    <cellStyle name="Normal 10 2 2 3 2 4 2 3" xfId="18903"/>
    <cellStyle name="Normal 10 2 2 3 2 4 2 3 2" xfId="43781"/>
    <cellStyle name="Normal 10 2 2 3 2 4 2 4" xfId="31348"/>
    <cellStyle name="Normal 10 2 2 3 2 4 3" xfId="12921"/>
    <cellStyle name="Normal 10 2 2 3 2 4 3 2" xfId="25355"/>
    <cellStyle name="Normal 10 2 2 3 2 4 3 2 2" xfId="50233"/>
    <cellStyle name="Normal 10 2 2 3 2 4 3 3" xfId="37800"/>
    <cellStyle name="Normal 10 2 2 3 2 4 4" xfId="9362"/>
    <cellStyle name="Normal 10 2 2 3 2 4 4 2" xfId="21805"/>
    <cellStyle name="Normal 10 2 2 3 2 4 4 2 2" xfId="46683"/>
    <cellStyle name="Normal 10 2 2 3 2 4 4 3" xfId="34250"/>
    <cellStyle name="Normal 10 2 2 3 2 4 5" xfId="4344"/>
    <cellStyle name="Normal 10 2 2 3 2 4 5 2" xfId="16798"/>
    <cellStyle name="Normal 10 2 2 3 2 4 5 2 2" xfId="41676"/>
    <cellStyle name="Normal 10 2 2 3 2 4 5 3" xfId="29243"/>
    <cellStyle name="Normal 10 2 2 3 2 4 6" xfId="15106"/>
    <cellStyle name="Normal 10 2 2 3 2 4 6 2" xfId="39984"/>
    <cellStyle name="Normal 10 2 2 3 2 4 7" xfId="27543"/>
    <cellStyle name="Normal 10 2 2 3 2 5" xfId="1263"/>
    <cellStyle name="Normal 10 2 2 3 2 5 2" xfId="10424"/>
    <cellStyle name="Normal 10 2 2 3 2 5 2 2" xfId="22867"/>
    <cellStyle name="Normal 10 2 2 3 2 5 2 2 2" xfId="47745"/>
    <cellStyle name="Normal 10 2 2 3 2 5 2 3" xfId="35312"/>
    <cellStyle name="Normal 10 2 2 3 2 5 3" xfId="5408"/>
    <cellStyle name="Normal 10 2 2 3 2 5 3 2" xfId="17860"/>
    <cellStyle name="Normal 10 2 2 3 2 5 3 2 2" xfId="42738"/>
    <cellStyle name="Normal 10 2 2 3 2 5 3 3" xfId="30305"/>
    <cellStyle name="Normal 10 2 2 3 2 5 4" xfId="14063"/>
    <cellStyle name="Normal 10 2 2 3 2 5 4 2" xfId="38941"/>
    <cellStyle name="Normal 10 2 2 3 2 5 5" xfId="26500"/>
    <cellStyle name="Normal 10 2 2 3 2 6" xfId="7985"/>
    <cellStyle name="Normal 10 2 2 3 2 6 2" xfId="20431"/>
    <cellStyle name="Normal 10 2 2 3 2 6 2 2" xfId="45309"/>
    <cellStyle name="Normal 10 2 2 3 2 6 3" xfId="32876"/>
    <cellStyle name="Normal 10 2 2 3 2 7" xfId="11878"/>
    <cellStyle name="Normal 10 2 2 3 2 7 2" xfId="24312"/>
    <cellStyle name="Normal 10 2 2 3 2 7 2 2" xfId="49190"/>
    <cellStyle name="Normal 10 2 2 3 2 7 3" xfId="36757"/>
    <cellStyle name="Normal 10 2 2 3 2 8" xfId="6955"/>
    <cellStyle name="Normal 10 2 2 3 2 8 2" xfId="19404"/>
    <cellStyle name="Normal 10 2 2 3 2 8 2 2" xfId="44282"/>
    <cellStyle name="Normal 10 2 2 3 2 8 3" xfId="31849"/>
    <cellStyle name="Normal 10 2 2 3 2 9" xfId="2906"/>
    <cellStyle name="Normal 10 2 2 3 2 9 2" xfId="15424"/>
    <cellStyle name="Normal 10 2 2 3 2 9 2 2" xfId="40302"/>
    <cellStyle name="Normal 10 2 2 3 2 9 3" xfId="27861"/>
    <cellStyle name="Normal 10 2 2 3 2_Degree data" xfId="2150"/>
    <cellStyle name="Normal 10 2 2 3 3" xfId="664"/>
    <cellStyle name="Normal 10 2 2 3 3 2" xfId="1367"/>
    <cellStyle name="Normal 10 2 2 3 3 2 2" xfId="9158"/>
    <cellStyle name="Normal 10 2 2 3 3 2 2 2" xfId="21601"/>
    <cellStyle name="Normal 10 2 2 3 3 2 2 2 2" xfId="46479"/>
    <cellStyle name="Normal 10 2 2 3 3 2 2 3" xfId="34046"/>
    <cellStyle name="Normal 10 2 2 3 3 2 3" xfId="4140"/>
    <cellStyle name="Normal 10 2 2 3 3 2 3 2" xfId="16594"/>
    <cellStyle name="Normal 10 2 2 3 3 2 3 2 2" xfId="41472"/>
    <cellStyle name="Normal 10 2 2 3 3 2 3 3" xfId="29039"/>
    <cellStyle name="Normal 10 2 2 3 3 2 4" xfId="14167"/>
    <cellStyle name="Normal 10 2 2 3 3 2 4 2" xfId="39045"/>
    <cellStyle name="Normal 10 2 2 3 3 2 5" xfId="26604"/>
    <cellStyle name="Normal 10 2 2 3 3 3" xfId="5512"/>
    <cellStyle name="Normal 10 2 2 3 3 3 2" xfId="10528"/>
    <cellStyle name="Normal 10 2 2 3 3 3 2 2" xfId="22971"/>
    <cellStyle name="Normal 10 2 2 3 3 3 2 2 2" xfId="47849"/>
    <cellStyle name="Normal 10 2 2 3 3 3 2 3" xfId="35416"/>
    <cellStyle name="Normal 10 2 2 3 3 3 3" xfId="17964"/>
    <cellStyle name="Normal 10 2 2 3 3 3 3 2" xfId="42842"/>
    <cellStyle name="Normal 10 2 2 3 3 3 4" xfId="30409"/>
    <cellStyle name="Normal 10 2 2 3 3 4" xfId="8274"/>
    <cellStyle name="Normal 10 2 2 3 3 4 2" xfId="20718"/>
    <cellStyle name="Normal 10 2 2 3 3 4 2 2" xfId="45596"/>
    <cellStyle name="Normal 10 2 2 3 3 4 3" xfId="33163"/>
    <cellStyle name="Normal 10 2 2 3 3 5" xfId="11982"/>
    <cellStyle name="Normal 10 2 2 3 3 5 2" xfId="24416"/>
    <cellStyle name="Normal 10 2 2 3 3 5 2 2" xfId="49294"/>
    <cellStyle name="Normal 10 2 2 3 3 5 3" xfId="36861"/>
    <cellStyle name="Normal 10 2 2 3 3 6" xfId="6751"/>
    <cellStyle name="Normal 10 2 2 3 3 6 2" xfId="19200"/>
    <cellStyle name="Normal 10 2 2 3 3 6 2 2" xfId="44078"/>
    <cellStyle name="Normal 10 2 2 3 3 6 3" xfId="31645"/>
    <cellStyle name="Normal 10 2 2 3 3 7" xfId="3205"/>
    <cellStyle name="Normal 10 2 2 3 3 7 2" xfId="15711"/>
    <cellStyle name="Normal 10 2 2 3 3 7 2 2" xfId="40589"/>
    <cellStyle name="Normal 10 2 2 3 3 7 3" xfId="28148"/>
    <cellStyle name="Normal 10 2 2 3 3 8" xfId="13468"/>
    <cellStyle name="Normal 10 2 2 3 3 8 2" xfId="38346"/>
    <cellStyle name="Normal 10 2 2 3 3 9" xfId="25905"/>
    <cellStyle name="Normal 10 2 2 3 4" xfId="1715"/>
    <cellStyle name="Normal 10 2 2 3 4 2" xfId="4453"/>
    <cellStyle name="Normal 10 2 2 3 4 2 2" xfId="9471"/>
    <cellStyle name="Normal 10 2 2 3 4 2 2 2" xfId="21914"/>
    <cellStyle name="Normal 10 2 2 3 4 2 2 2 2" xfId="46792"/>
    <cellStyle name="Normal 10 2 2 3 4 2 2 3" xfId="34359"/>
    <cellStyle name="Normal 10 2 2 3 4 2 3" xfId="16907"/>
    <cellStyle name="Normal 10 2 2 3 4 2 3 2" xfId="41785"/>
    <cellStyle name="Normal 10 2 2 3 4 2 4" xfId="29352"/>
    <cellStyle name="Normal 10 2 2 3 4 3" xfId="5861"/>
    <cellStyle name="Normal 10 2 2 3 4 3 2" xfId="10876"/>
    <cellStyle name="Normal 10 2 2 3 4 3 2 2" xfId="23319"/>
    <cellStyle name="Normal 10 2 2 3 4 3 2 2 2" xfId="48197"/>
    <cellStyle name="Normal 10 2 2 3 4 3 2 3" xfId="35764"/>
    <cellStyle name="Normal 10 2 2 3 4 3 3" xfId="18312"/>
    <cellStyle name="Normal 10 2 2 3 4 3 3 2" xfId="43190"/>
    <cellStyle name="Normal 10 2 2 3 4 3 4" xfId="30757"/>
    <cellStyle name="Normal 10 2 2 3 4 4" xfId="8587"/>
    <cellStyle name="Normal 10 2 2 3 4 4 2" xfId="21031"/>
    <cellStyle name="Normal 10 2 2 3 4 4 2 2" xfId="45909"/>
    <cellStyle name="Normal 10 2 2 3 4 4 3" xfId="33476"/>
    <cellStyle name="Normal 10 2 2 3 4 5" xfId="12330"/>
    <cellStyle name="Normal 10 2 2 3 4 5 2" xfId="24764"/>
    <cellStyle name="Normal 10 2 2 3 4 5 2 2" xfId="49642"/>
    <cellStyle name="Normal 10 2 2 3 4 5 3" xfId="37209"/>
    <cellStyle name="Normal 10 2 2 3 4 6" xfId="7064"/>
    <cellStyle name="Normal 10 2 2 3 4 6 2" xfId="19513"/>
    <cellStyle name="Normal 10 2 2 3 4 6 2 2" xfId="44391"/>
    <cellStyle name="Normal 10 2 2 3 4 6 3" xfId="31958"/>
    <cellStyle name="Normal 10 2 2 3 4 7" xfId="3518"/>
    <cellStyle name="Normal 10 2 2 3 4 7 2" xfId="16024"/>
    <cellStyle name="Normal 10 2 2 3 4 7 2 2" xfId="40902"/>
    <cellStyle name="Normal 10 2 2 3 4 7 3" xfId="28461"/>
    <cellStyle name="Normal 10 2 2 3 4 8" xfId="14515"/>
    <cellStyle name="Normal 10 2 2 3 4 8 2" xfId="39393"/>
    <cellStyle name="Normal 10 2 2 3 4 9" xfId="26952"/>
    <cellStyle name="Normal 10 2 2 3 5" xfId="2221"/>
    <cellStyle name="Normal 10 2 2 3 5 2" xfId="4850"/>
    <cellStyle name="Normal 10 2 2 3 5 2 2" xfId="9867"/>
    <cellStyle name="Normal 10 2 2 3 5 2 2 2" xfId="22310"/>
    <cellStyle name="Normal 10 2 2 3 5 2 2 2 2" xfId="47188"/>
    <cellStyle name="Normal 10 2 2 3 5 2 2 3" xfId="34755"/>
    <cellStyle name="Normal 10 2 2 3 5 2 3" xfId="17303"/>
    <cellStyle name="Normal 10 2 2 3 5 2 3 2" xfId="42181"/>
    <cellStyle name="Normal 10 2 2 3 5 2 4" xfId="29748"/>
    <cellStyle name="Normal 10 2 2 3 5 3" xfId="6248"/>
    <cellStyle name="Normal 10 2 2 3 5 3 2" xfId="11263"/>
    <cellStyle name="Normal 10 2 2 3 5 3 2 2" xfId="23706"/>
    <cellStyle name="Normal 10 2 2 3 5 3 2 2 2" xfId="48584"/>
    <cellStyle name="Normal 10 2 2 3 5 3 2 3" xfId="36151"/>
    <cellStyle name="Normal 10 2 2 3 5 3 3" xfId="18699"/>
    <cellStyle name="Normal 10 2 2 3 5 3 3 2" xfId="43577"/>
    <cellStyle name="Normal 10 2 2 3 5 3 4" xfId="31144"/>
    <cellStyle name="Normal 10 2 2 3 5 4" xfId="8159"/>
    <cellStyle name="Normal 10 2 2 3 5 4 2" xfId="20605"/>
    <cellStyle name="Normal 10 2 2 3 5 4 2 2" xfId="45483"/>
    <cellStyle name="Normal 10 2 2 3 5 4 3" xfId="33050"/>
    <cellStyle name="Normal 10 2 2 3 5 5" xfId="12717"/>
    <cellStyle name="Normal 10 2 2 3 5 5 2" xfId="25151"/>
    <cellStyle name="Normal 10 2 2 3 5 5 2 2" xfId="50029"/>
    <cellStyle name="Normal 10 2 2 3 5 5 3" xfId="37596"/>
    <cellStyle name="Normal 10 2 2 3 5 6" xfId="7461"/>
    <cellStyle name="Normal 10 2 2 3 5 6 2" xfId="19909"/>
    <cellStyle name="Normal 10 2 2 3 5 6 2 2" xfId="44787"/>
    <cellStyle name="Normal 10 2 2 3 5 6 3" xfId="32354"/>
    <cellStyle name="Normal 10 2 2 3 5 7" xfId="3089"/>
    <cellStyle name="Normal 10 2 2 3 5 7 2" xfId="15598"/>
    <cellStyle name="Normal 10 2 2 3 5 7 2 2" xfId="40476"/>
    <cellStyle name="Normal 10 2 2 3 5 7 3" xfId="28035"/>
    <cellStyle name="Normal 10 2 2 3 5 8" xfId="14902"/>
    <cellStyle name="Normal 10 2 2 3 5 8 2" xfId="39780"/>
    <cellStyle name="Normal 10 2 2 3 5 9" xfId="27339"/>
    <cellStyle name="Normal 10 2 2 3 6" xfId="1059"/>
    <cellStyle name="Normal 10 2 2 3 6 2" xfId="9045"/>
    <cellStyle name="Normal 10 2 2 3 6 2 2" xfId="21488"/>
    <cellStyle name="Normal 10 2 2 3 6 2 2 2" xfId="46366"/>
    <cellStyle name="Normal 10 2 2 3 6 2 3" xfId="33933"/>
    <cellStyle name="Normal 10 2 2 3 6 3" xfId="4027"/>
    <cellStyle name="Normal 10 2 2 3 6 3 2" xfId="16481"/>
    <cellStyle name="Normal 10 2 2 3 6 3 2 2" xfId="41359"/>
    <cellStyle name="Normal 10 2 2 3 6 3 3" xfId="28926"/>
    <cellStyle name="Normal 10 2 2 3 6 4" xfId="13859"/>
    <cellStyle name="Normal 10 2 2 3 6 4 2" xfId="38737"/>
    <cellStyle name="Normal 10 2 2 3 6 5" xfId="26296"/>
    <cellStyle name="Normal 10 2 2 3 7" xfId="5204"/>
    <cellStyle name="Normal 10 2 2 3 7 2" xfId="10220"/>
    <cellStyle name="Normal 10 2 2 3 7 2 2" xfId="22663"/>
    <cellStyle name="Normal 10 2 2 3 7 2 2 2" xfId="47541"/>
    <cellStyle name="Normal 10 2 2 3 7 2 3" xfId="35108"/>
    <cellStyle name="Normal 10 2 2 3 7 3" xfId="17656"/>
    <cellStyle name="Normal 10 2 2 3 7 3 2" xfId="42534"/>
    <cellStyle name="Normal 10 2 2 3 7 4" xfId="30101"/>
    <cellStyle name="Normal 10 2 2 3 8" xfId="7781"/>
    <cellStyle name="Normal 10 2 2 3 8 2" xfId="20227"/>
    <cellStyle name="Normal 10 2 2 3 8 2 2" xfId="45105"/>
    <cellStyle name="Normal 10 2 2 3 8 3" xfId="32672"/>
    <cellStyle name="Normal 10 2 2 3 9" xfId="11674"/>
    <cellStyle name="Normal 10 2 2 3 9 2" xfId="24108"/>
    <cellStyle name="Normal 10 2 2 3 9 2 2" xfId="48986"/>
    <cellStyle name="Normal 10 2 2 3 9 3" xfId="36553"/>
    <cellStyle name="Normal 10 2 2 3_Degree data" xfId="2024"/>
    <cellStyle name="Normal 10 2 2 4" xfId="405"/>
    <cellStyle name="Normal 10 2 2 4 10" xfId="13221"/>
    <cellStyle name="Normal 10 2 2 4 10 2" xfId="38099"/>
    <cellStyle name="Normal 10 2 2 4 11" xfId="25658"/>
    <cellStyle name="Normal 10 2 2 4 2" xfId="765"/>
    <cellStyle name="Normal 10 2 2 4 2 2" xfId="1369"/>
    <cellStyle name="Normal 10 2 2 4 2 2 2" xfId="9473"/>
    <cellStyle name="Normal 10 2 2 4 2 2 2 2" xfId="21916"/>
    <cellStyle name="Normal 10 2 2 4 2 2 2 2 2" xfId="46794"/>
    <cellStyle name="Normal 10 2 2 4 2 2 2 3" xfId="34361"/>
    <cellStyle name="Normal 10 2 2 4 2 2 3" xfId="4455"/>
    <cellStyle name="Normal 10 2 2 4 2 2 3 2" xfId="16909"/>
    <cellStyle name="Normal 10 2 2 4 2 2 3 2 2" xfId="41787"/>
    <cellStyle name="Normal 10 2 2 4 2 2 3 3" xfId="29354"/>
    <cellStyle name="Normal 10 2 2 4 2 2 4" xfId="14169"/>
    <cellStyle name="Normal 10 2 2 4 2 2 4 2" xfId="39047"/>
    <cellStyle name="Normal 10 2 2 4 2 2 5" xfId="26606"/>
    <cellStyle name="Normal 10 2 2 4 2 3" xfId="5514"/>
    <cellStyle name="Normal 10 2 2 4 2 3 2" xfId="10530"/>
    <cellStyle name="Normal 10 2 2 4 2 3 2 2" xfId="22973"/>
    <cellStyle name="Normal 10 2 2 4 2 3 2 2 2" xfId="47851"/>
    <cellStyle name="Normal 10 2 2 4 2 3 2 3" xfId="35418"/>
    <cellStyle name="Normal 10 2 2 4 2 3 3" xfId="17966"/>
    <cellStyle name="Normal 10 2 2 4 2 3 3 2" xfId="42844"/>
    <cellStyle name="Normal 10 2 2 4 2 3 4" xfId="30411"/>
    <cellStyle name="Normal 10 2 2 4 2 4" xfId="8589"/>
    <cellStyle name="Normal 10 2 2 4 2 4 2" xfId="21033"/>
    <cellStyle name="Normal 10 2 2 4 2 4 2 2" xfId="45911"/>
    <cellStyle name="Normal 10 2 2 4 2 4 3" xfId="33478"/>
    <cellStyle name="Normal 10 2 2 4 2 5" xfId="11984"/>
    <cellStyle name="Normal 10 2 2 4 2 5 2" xfId="24418"/>
    <cellStyle name="Normal 10 2 2 4 2 5 2 2" xfId="49296"/>
    <cellStyle name="Normal 10 2 2 4 2 5 3" xfId="36863"/>
    <cellStyle name="Normal 10 2 2 4 2 6" xfId="7066"/>
    <cellStyle name="Normal 10 2 2 4 2 6 2" xfId="19515"/>
    <cellStyle name="Normal 10 2 2 4 2 6 2 2" xfId="44393"/>
    <cellStyle name="Normal 10 2 2 4 2 6 3" xfId="31960"/>
    <cellStyle name="Normal 10 2 2 4 2 7" xfId="3520"/>
    <cellStyle name="Normal 10 2 2 4 2 7 2" xfId="16026"/>
    <cellStyle name="Normal 10 2 2 4 2 7 2 2" xfId="40904"/>
    <cellStyle name="Normal 10 2 2 4 2 7 3" xfId="28463"/>
    <cellStyle name="Normal 10 2 2 4 2 8" xfId="13568"/>
    <cellStyle name="Normal 10 2 2 4 2 8 2" xfId="38446"/>
    <cellStyle name="Normal 10 2 2 4 2 9" xfId="26005"/>
    <cellStyle name="Normal 10 2 2 4 3" xfId="1717"/>
    <cellStyle name="Normal 10 2 2 4 3 2" xfId="4950"/>
    <cellStyle name="Normal 10 2 2 4 3 2 2" xfId="9967"/>
    <cellStyle name="Normal 10 2 2 4 3 2 2 2" xfId="22410"/>
    <cellStyle name="Normal 10 2 2 4 3 2 2 2 2" xfId="47288"/>
    <cellStyle name="Normal 10 2 2 4 3 2 2 3" xfId="34855"/>
    <cellStyle name="Normal 10 2 2 4 3 2 3" xfId="17403"/>
    <cellStyle name="Normal 10 2 2 4 3 2 3 2" xfId="42281"/>
    <cellStyle name="Normal 10 2 2 4 3 2 4" xfId="29848"/>
    <cellStyle name="Normal 10 2 2 4 3 3" xfId="5863"/>
    <cellStyle name="Normal 10 2 2 4 3 3 2" xfId="10878"/>
    <cellStyle name="Normal 10 2 2 4 3 3 2 2" xfId="23321"/>
    <cellStyle name="Normal 10 2 2 4 3 3 2 2 2" xfId="48199"/>
    <cellStyle name="Normal 10 2 2 4 3 3 2 3" xfId="35766"/>
    <cellStyle name="Normal 10 2 2 4 3 3 3" xfId="18314"/>
    <cellStyle name="Normal 10 2 2 4 3 3 3 2" xfId="43192"/>
    <cellStyle name="Normal 10 2 2 4 3 3 4" xfId="30759"/>
    <cellStyle name="Normal 10 2 2 4 3 4" xfId="8374"/>
    <cellStyle name="Normal 10 2 2 4 3 4 2" xfId="20818"/>
    <cellStyle name="Normal 10 2 2 4 3 4 2 2" xfId="45696"/>
    <cellStyle name="Normal 10 2 2 4 3 4 3" xfId="33263"/>
    <cellStyle name="Normal 10 2 2 4 3 5" xfId="12332"/>
    <cellStyle name="Normal 10 2 2 4 3 5 2" xfId="24766"/>
    <cellStyle name="Normal 10 2 2 4 3 5 2 2" xfId="49644"/>
    <cellStyle name="Normal 10 2 2 4 3 5 3" xfId="37211"/>
    <cellStyle name="Normal 10 2 2 4 3 6" xfId="7561"/>
    <cellStyle name="Normal 10 2 2 4 3 6 2" xfId="20009"/>
    <cellStyle name="Normal 10 2 2 4 3 6 2 2" xfId="44887"/>
    <cellStyle name="Normal 10 2 2 4 3 6 3" xfId="32454"/>
    <cellStyle name="Normal 10 2 2 4 3 7" xfId="3305"/>
    <cellStyle name="Normal 10 2 2 4 3 7 2" xfId="15811"/>
    <cellStyle name="Normal 10 2 2 4 3 7 2 2" xfId="40689"/>
    <cellStyle name="Normal 10 2 2 4 3 7 3" xfId="28248"/>
    <cellStyle name="Normal 10 2 2 4 3 8" xfId="14517"/>
    <cellStyle name="Normal 10 2 2 4 3 8 2" xfId="39395"/>
    <cellStyle name="Normal 10 2 2 4 3 9" xfId="26954"/>
    <cellStyle name="Normal 10 2 2 4 4" xfId="2323"/>
    <cellStyle name="Normal 10 2 2 4 4 2" xfId="6348"/>
    <cellStyle name="Normal 10 2 2 4 4 2 2" xfId="11363"/>
    <cellStyle name="Normal 10 2 2 4 4 2 2 2" xfId="23806"/>
    <cellStyle name="Normal 10 2 2 4 4 2 2 2 2" xfId="48684"/>
    <cellStyle name="Normal 10 2 2 4 4 2 2 3" xfId="36251"/>
    <cellStyle name="Normal 10 2 2 4 4 2 3" xfId="18799"/>
    <cellStyle name="Normal 10 2 2 4 4 2 3 2" xfId="43677"/>
    <cellStyle name="Normal 10 2 2 4 4 2 4" xfId="31244"/>
    <cellStyle name="Normal 10 2 2 4 4 3" xfId="12817"/>
    <cellStyle name="Normal 10 2 2 4 4 3 2" xfId="25251"/>
    <cellStyle name="Normal 10 2 2 4 4 3 2 2" xfId="50129"/>
    <cellStyle name="Normal 10 2 2 4 4 3 3" xfId="37696"/>
    <cellStyle name="Normal 10 2 2 4 4 4" xfId="9258"/>
    <cellStyle name="Normal 10 2 2 4 4 4 2" xfId="21701"/>
    <cellStyle name="Normal 10 2 2 4 4 4 2 2" xfId="46579"/>
    <cellStyle name="Normal 10 2 2 4 4 4 3" xfId="34146"/>
    <cellStyle name="Normal 10 2 2 4 4 5" xfId="4240"/>
    <cellStyle name="Normal 10 2 2 4 4 5 2" xfId="16694"/>
    <cellStyle name="Normal 10 2 2 4 4 5 2 2" xfId="41572"/>
    <cellStyle name="Normal 10 2 2 4 4 5 3" xfId="29139"/>
    <cellStyle name="Normal 10 2 2 4 4 6" xfId="15002"/>
    <cellStyle name="Normal 10 2 2 4 4 6 2" xfId="39880"/>
    <cellStyle name="Normal 10 2 2 4 4 7" xfId="27439"/>
    <cellStyle name="Normal 10 2 2 4 5" xfId="1159"/>
    <cellStyle name="Normal 10 2 2 4 5 2" xfId="10320"/>
    <cellStyle name="Normal 10 2 2 4 5 2 2" xfId="22763"/>
    <cellStyle name="Normal 10 2 2 4 5 2 2 2" xfId="47641"/>
    <cellStyle name="Normal 10 2 2 4 5 2 3" xfId="35208"/>
    <cellStyle name="Normal 10 2 2 4 5 3" xfId="5304"/>
    <cellStyle name="Normal 10 2 2 4 5 3 2" xfId="17756"/>
    <cellStyle name="Normal 10 2 2 4 5 3 2 2" xfId="42634"/>
    <cellStyle name="Normal 10 2 2 4 5 3 3" xfId="30201"/>
    <cellStyle name="Normal 10 2 2 4 5 4" xfId="13959"/>
    <cellStyle name="Normal 10 2 2 4 5 4 2" xfId="38837"/>
    <cellStyle name="Normal 10 2 2 4 5 5" xfId="26396"/>
    <cellStyle name="Normal 10 2 2 4 6" xfId="7881"/>
    <cellStyle name="Normal 10 2 2 4 6 2" xfId="20327"/>
    <cellStyle name="Normal 10 2 2 4 6 2 2" xfId="45205"/>
    <cellStyle name="Normal 10 2 2 4 6 3" xfId="32772"/>
    <cellStyle name="Normal 10 2 2 4 7" xfId="11774"/>
    <cellStyle name="Normal 10 2 2 4 7 2" xfId="24208"/>
    <cellStyle name="Normal 10 2 2 4 7 2 2" xfId="49086"/>
    <cellStyle name="Normal 10 2 2 4 7 3" xfId="36653"/>
    <cellStyle name="Normal 10 2 2 4 8" xfId="6851"/>
    <cellStyle name="Normal 10 2 2 4 8 2" xfId="19300"/>
    <cellStyle name="Normal 10 2 2 4 8 2 2" xfId="44178"/>
    <cellStyle name="Normal 10 2 2 4 8 3" xfId="31745"/>
    <cellStyle name="Normal 10 2 2 4 9" xfId="2802"/>
    <cellStyle name="Normal 10 2 2 4 9 2" xfId="15320"/>
    <cellStyle name="Normal 10 2 2 4 9 2 2" xfId="40198"/>
    <cellStyle name="Normal 10 2 2 4 9 3" xfId="27757"/>
    <cellStyle name="Normal 10 2 2 4_Degree data" xfId="2165"/>
    <cellStyle name="Normal 10 2 2 5" xfId="238"/>
    <cellStyle name="Normal 10 2 2 5 2" xfId="1364"/>
    <cellStyle name="Normal 10 2 2 5 2 2" xfId="9101"/>
    <cellStyle name="Normal 10 2 2 5 2 2 2" xfId="21544"/>
    <cellStyle name="Normal 10 2 2 5 2 2 2 2" xfId="46422"/>
    <cellStyle name="Normal 10 2 2 5 2 2 3" xfId="33989"/>
    <cellStyle name="Normal 10 2 2 5 2 3" xfId="4083"/>
    <cellStyle name="Normal 10 2 2 5 2 3 2" xfId="16537"/>
    <cellStyle name="Normal 10 2 2 5 2 3 2 2" xfId="41415"/>
    <cellStyle name="Normal 10 2 2 5 2 3 3" xfId="28982"/>
    <cellStyle name="Normal 10 2 2 5 2 4" xfId="14164"/>
    <cellStyle name="Normal 10 2 2 5 2 4 2" xfId="39042"/>
    <cellStyle name="Normal 10 2 2 5 2 5" xfId="26601"/>
    <cellStyle name="Normal 10 2 2 5 3" xfId="5509"/>
    <cellStyle name="Normal 10 2 2 5 3 2" xfId="10525"/>
    <cellStyle name="Normal 10 2 2 5 3 2 2" xfId="22968"/>
    <cellStyle name="Normal 10 2 2 5 3 2 2 2" xfId="47846"/>
    <cellStyle name="Normal 10 2 2 5 3 2 3" xfId="35413"/>
    <cellStyle name="Normal 10 2 2 5 3 3" xfId="17961"/>
    <cellStyle name="Normal 10 2 2 5 3 3 2" xfId="42839"/>
    <cellStyle name="Normal 10 2 2 5 3 4" xfId="30406"/>
    <cellStyle name="Normal 10 2 2 5 4" xfId="8217"/>
    <cellStyle name="Normal 10 2 2 5 4 2" xfId="20661"/>
    <cellStyle name="Normal 10 2 2 5 4 2 2" xfId="45539"/>
    <cellStyle name="Normal 10 2 2 5 4 3" xfId="33106"/>
    <cellStyle name="Normal 10 2 2 5 5" xfId="11979"/>
    <cellStyle name="Normal 10 2 2 5 5 2" xfId="24413"/>
    <cellStyle name="Normal 10 2 2 5 5 2 2" xfId="49291"/>
    <cellStyle name="Normal 10 2 2 5 5 3" xfId="36858"/>
    <cellStyle name="Normal 10 2 2 5 6" xfId="6694"/>
    <cellStyle name="Normal 10 2 2 5 6 2" xfId="19143"/>
    <cellStyle name="Normal 10 2 2 5 6 2 2" xfId="44021"/>
    <cellStyle name="Normal 10 2 2 5 6 3" xfId="31588"/>
    <cellStyle name="Normal 10 2 2 5 7" xfId="3148"/>
    <cellStyle name="Normal 10 2 2 5 7 2" xfId="15654"/>
    <cellStyle name="Normal 10 2 2 5 7 2 2" xfId="40532"/>
    <cellStyle name="Normal 10 2 2 5 7 3" xfId="28091"/>
    <cellStyle name="Normal 10 2 2 5 8" xfId="13064"/>
    <cellStyle name="Normal 10 2 2 5 8 2" xfId="37942"/>
    <cellStyle name="Normal 10 2 2 5 9" xfId="25501"/>
    <cellStyle name="Normal 10 2 2 6" xfId="602"/>
    <cellStyle name="Normal 10 2 2 6 2" xfId="1712"/>
    <cellStyle name="Normal 10 2 2 6 2 2" xfId="9468"/>
    <cellStyle name="Normal 10 2 2 6 2 2 2" xfId="21911"/>
    <cellStyle name="Normal 10 2 2 6 2 2 2 2" xfId="46789"/>
    <cellStyle name="Normal 10 2 2 6 2 2 3" xfId="34356"/>
    <cellStyle name="Normal 10 2 2 6 2 3" xfId="4450"/>
    <cellStyle name="Normal 10 2 2 6 2 3 2" xfId="16904"/>
    <cellStyle name="Normal 10 2 2 6 2 3 2 2" xfId="41782"/>
    <cellStyle name="Normal 10 2 2 6 2 3 3" xfId="29349"/>
    <cellStyle name="Normal 10 2 2 6 2 4" xfId="14512"/>
    <cellStyle name="Normal 10 2 2 6 2 4 2" xfId="39390"/>
    <cellStyle name="Normal 10 2 2 6 2 5" xfId="26949"/>
    <cellStyle name="Normal 10 2 2 6 3" xfId="5858"/>
    <cellStyle name="Normal 10 2 2 6 3 2" xfId="10873"/>
    <cellStyle name="Normal 10 2 2 6 3 2 2" xfId="23316"/>
    <cellStyle name="Normal 10 2 2 6 3 2 2 2" xfId="48194"/>
    <cellStyle name="Normal 10 2 2 6 3 2 3" xfId="35761"/>
    <cellStyle name="Normal 10 2 2 6 3 3" xfId="18309"/>
    <cellStyle name="Normal 10 2 2 6 3 3 2" xfId="43187"/>
    <cellStyle name="Normal 10 2 2 6 3 4" xfId="30754"/>
    <cellStyle name="Normal 10 2 2 6 4" xfId="8584"/>
    <cellStyle name="Normal 10 2 2 6 4 2" xfId="21028"/>
    <cellStyle name="Normal 10 2 2 6 4 2 2" xfId="45906"/>
    <cellStyle name="Normal 10 2 2 6 4 3" xfId="33473"/>
    <cellStyle name="Normal 10 2 2 6 5" xfId="12327"/>
    <cellStyle name="Normal 10 2 2 6 5 2" xfId="24761"/>
    <cellStyle name="Normal 10 2 2 6 5 2 2" xfId="49639"/>
    <cellStyle name="Normal 10 2 2 6 5 3" xfId="37206"/>
    <cellStyle name="Normal 10 2 2 6 6" xfId="7061"/>
    <cellStyle name="Normal 10 2 2 6 6 2" xfId="19510"/>
    <cellStyle name="Normal 10 2 2 6 6 2 2" xfId="44388"/>
    <cellStyle name="Normal 10 2 2 6 6 3" xfId="31955"/>
    <cellStyle name="Normal 10 2 2 6 7" xfId="3515"/>
    <cellStyle name="Normal 10 2 2 6 7 2" xfId="16021"/>
    <cellStyle name="Normal 10 2 2 6 7 2 2" xfId="40899"/>
    <cellStyle name="Normal 10 2 2 6 7 3" xfId="28458"/>
    <cellStyle name="Normal 10 2 2 6 8" xfId="13411"/>
    <cellStyle name="Normal 10 2 2 6 8 2" xfId="38289"/>
    <cellStyle name="Normal 10 2 2 6 9" xfId="25848"/>
    <cellStyle name="Normal 10 2 2 7" xfId="2156"/>
    <cellStyle name="Normal 10 2 2 7 2" xfId="4793"/>
    <cellStyle name="Normal 10 2 2 7 2 2" xfId="9810"/>
    <cellStyle name="Normal 10 2 2 7 2 2 2" xfId="22253"/>
    <cellStyle name="Normal 10 2 2 7 2 2 2 2" xfId="47131"/>
    <cellStyle name="Normal 10 2 2 7 2 2 3" xfId="34698"/>
    <cellStyle name="Normal 10 2 2 7 2 3" xfId="17246"/>
    <cellStyle name="Normal 10 2 2 7 2 3 2" xfId="42124"/>
    <cellStyle name="Normal 10 2 2 7 2 4" xfId="29691"/>
    <cellStyle name="Normal 10 2 2 7 3" xfId="6191"/>
    <cellStyle name="Normal 10 2 2 7 3 2" xfId="11206"/>
    <cellStyle name="Normal 10 2 2 7 3 2 2" xfId="23649"/>
    <cellStyle name="Normal 10 2 2 7 3 2 2 2" xfId="48527"/>
    <cellStyle name="Normal 10 2 2 7 3 2 3" xfId="36094"/>
    <cellStyle name="Normal 10 2 2 7 3 3" xfId="18642"/>
    <cellStyle name="Normal 10 2 2 7 3 3 2" xfId="43520"/>
    <cellStyle name="Normal 10 2 2 7 3 4" xfId="31087"/>
    <cellStyle name="Normal 10 2 2 7 4" xfId="8055"/>
    <cellStyle name="Normal 10 2 2 7 4 2" xfId="20501"/>
    <cellStyle name="Normal 10 2 2 7 4 2 2" xfId="45379"/>
    <cellStyle name="Normal 10 2 2 7 4 3" xfId="32946"/>
    <cellStyle name="Normal 10 2 2 7 5" xfId="12660"/>
    <cellStyle name="Normal 10 2 2 7 5 2" xfId="25094"/>
    <cellStyle name="Normal 10 2 2 7 5 2 2" xfId="49972"/>
    <cellStyle name="Normal 10 2 2 7 5 3" xfId="37539"/>
    <cellStyle name="Normal 10 2 2 7 6" xfId="7404"/>
    <cellStyle name="Normal 10 2 2 7 6 2" xfId="19852"/>
    <cellStyle name="Normal 10 2 2 7 6 2 2" xfId="44730"/>
    <cellStyle name="Normal 10 2 2 7 6 3" xfId="32297"/>
    <cellStyle name="Normal 10 2 2 7 7" xfId="2982"/>
    <cellStyle name="Normal 10 2 2 7 7 2" xfId="15494"/>
    <cellStyle name="Normal 10 2 2 7 7 2 2" xfId="40372"/>
    <cellStyle name="Normal 10 2 2 7 7 3" xfId="27931"/>
    <cellStyle name="Normal 10 2 2 7 8" xfId="14845"/>
    <cellStyle name="Normal 10 2 2 7 8 2" xfId="39723"/>
    <cellStyle name="Normal 10 2 2 7 9" xfId="27282"/>
    <cellStyle name="Normal 10 2 2 8" xfId="1002"/>
    <cellStyle name="Normal 10 2 2 8 2" xfId="11617"/>
    <cellStyle name="Normal 10 2 2 8 2 2" xfId="24051"/>
    <cellStyle name="Normal 10 2 2 8 2 2 2" xfId="48929"/>
    <cellStyle name="Normal 10 2 2 8 2 3" xfId="36496"/>
    <cellStyle name="Normal 10 2 2 8 3" xfId="8941"/>
    <cellStyle name="Normal 10 2 2 8 3 2" xfId="21384"/>
    <cellStyle name="Normal 10 2 2 8 3 2 2" xfId="46262"/>
    <cellStyle name="Normal 10 2 2 8 3 3" xfId="33829"/>
    <cellStyle name="Normal 10 2 2 8 4" xfId="3923"/>
    <cellStyle name="Normal 10 2 2 8 4 2" xfId="16377"/>
    <cellStyle name="Normal 10 2 2 8 4 2 2" xfId="41255"/>
    <cellStyle name="Normal 10 2 2 8 4 3" xfId="28822"/>
    <cellStyle name="Normal 10 2 2 8 5" xfId="13802"/>
    <cellStyle name="Normal 10 2 2 8 5 2" xfId="38680"/>
    <cellStyle name="Normal 10 2 2 8 6" xfId="26239"/>
    <cellStyle name="Normal 10 2 2 9" xfId="927"/>
    <cellStyle name="Normal 10 2 2 9 2" xfId="10161"/>
    <cellStyle name="Normal 10 2 2 9 2 2" xfId="22604"/>
    <cellStyle name="Normal 10 2 2 9 2 2 2" xfId="47482"/>
    <cellStyle name="Normal 10 2 2 9 2 3" xfId="35049"/>
    <cellStyle name="Normal 10 2 2 9 3" xfId="5145"/>
    <cellStyle name="Normal 10 2 2 9 3 2" xfId="17597"/>
    <cellStyle name="Normal 10 2 2 9 3 2 2" xfId="42475"/>
    <cellStyle name="Normal 10 2 2 9 3 3" xfId="30042"/>
    <cellStyle name="Normal 10 2 2 9 4" xfId="13727"/>
    <cellStyle name="Normal 10 2 2 9 4 2" xfId="38605"/>
    <cellStyle name="Normal 10 2 2 9 5" xfId="26164"/>
    <cellStyle name="Normal 10 2 2_Degree data" xfId="1982"/>
    <cellStyle name="Normal 10 2 3" xfId="189"/>
    <cellStyle name="Normal 10 2 3 10" xfId="6552"/>
    <cellStyle name="Normal 10 2 3 10 2" xfId="19001"/>
    <cellStyle name="Normal 10 2 3 10 2 2" xfId="43879"/>
    <cellStyle name="Normal 10 2 3 10 3" xfId="31446"/>
    <cellStyle name="Normal 10 2 3 11" xfId="2720"/>
    <cellStyle name="Normal 10 2 3 11 2" xfId="15238"/>
    <cellStyle name="Normal 10 2 3 11 2 2" xfId="40116"/>
    <cellStyle name="Normal 10 2 3 11 3" xfId="27675"/>
    <cellStyle name="Normal 10 2 3 12" xfId="13019"/>
    <cellStyle name="Normal 10 2 3 12 2" xfId="37897"/>
    <cellStyle name="Normal 10 2 3 13" xfId="25456"/>
    <cellStyle name="Normal 10 2 3 2" xfId="424"/>
    <cellStyle name="Normal 10 2 3 2 10" xfId="13239"/>
    <cellStyle name="Normal 10 2 3 2 10 2" xfId="38117"/>
    <cellStyle name="Normal 10 2 3 2 11" xfId="25676"/>
    <cellStyle name="Normal 10 2 3 2 2" xfId="784"/>
    <cellStyle name="Normal 10 2 3 2 2 2" xfId="1371"/>
    <cellStyle name="Normal 10 2 3 2 2 2 2" xfId="9475"/>
    <cellStyle name="Normal 10 2 3 2 2 2 2 2" xfId="21918"/>
    <cellStyle name="Normal 10 2 3 2 2 2 2 2 2" xfId="46796"/>
    <cellStyle name="Normal 10 2 3 2 2 2 2 3" xfId="34363"/>
    <cellStyle name="Normal 10 2 3 2 2 2 3" xfId="4457"/>
    <cellStyle name="Normal 10 2 3 2 2 2 3 2" xfId="16911"/>
    <cellStyle name="Normal 10 2 3 2 2 2 3 2 2" xfId="41789"/>
    <cellStyle name="Normal 10 2 3 2 2 2 3 3" xfId="29356"/>
    <cellStyle name="Normal 10 2 3 2 2 2 4" xfId="14171"/>
    <cellStyle name="Normal 10 2 3 2 2 2 4 2" xfId="39049"/>
    <cellStyle name="Normal 10 2 3 2 2 2 5" xfId="26608"/>
    <cellStyle name="Normal 10 2 3 2 2 3" xfId="5516"/>
    <cellStyle name="Normal 10 2 3 2 2 3 2" xfId="10532"/>
    <cellStyle name="Normal 10 2 3 2 2 3 2 2" xfId="22975"/>
    <cellStyle name="Normal 10 2 3 2 2 3 2 2 2" xfId="47853"/>
    <cellStyle name="Normal 10 2 3 2 2 3 2 3" xfId="35420"/>
    <cellStyle name="Normal 10 2 3 2 2 3 3" xfId="17968"/>
    <cellStyle name="Normal 10 2 3 2 2 3 3 2" xfId="42846"/>
    <cellStyle name="Normal 10 2 3 2 2 3 4" xfId="30413"/>
    <cellStyle name="Normal 10 2 3 2 2 4" xfId="8591"/>
    <cellStyle name="Normal 10 2 3 2 2 4 2" xfId="21035"/>
    <cellStyle name="Normal 10 2 3 2 2 4 2 2" xfId="45913"/>
    <cellStyle name="Normal 10 2 3 2 2 4 3" xfId="33480"/>
    <cellStyle name="Normal 10 2 3 2 2 5" xfId="11986"/>
    <cellStyle name="Normal 10 2 3 2 2 5 2" xfId="24420"/>
    <cellStyle name="Normal 10 2 3 2 2 5 2 2" xfId="49298"/>
    <cellStyle name="Normal 10 2 3 2 2 5 3" xfId="36865"/>
    <cellStyle name="Normal 10 2 3 2 2 6" xfId="7068"/>
    <cellStyle name="Normal 10 2 3 2 2 6 2" xfId="19517"/>
    <cellStyle name="Normal 10 2 3 2 2 6 2 2" xfId="44395"/>
    <cellStyle name="Normal 10 2 3 2 2 6 3" xfId="31962"/>
    <cellStyle name="Normal 10 2 3 2 2 7" xfId="3522"/>
    <cellStyle name="Normal 10 2 3 2 2 7 2" xfId="16028"/>
    <cellStyle name="Normal 10 2 3 2 2 7 2 2" xfId="40906"/>
    <cellStyle name="Normal 10 2 3 2 2 7 3" xfId="28465"/>
    <cellStyle name="Normal 10 2 3 2 2 8" xfId="13586"/>
    <cellStyle name="Normal 10 2 3 2 2 8 2" xfId="38464"/>
    <cellStyle name="Normal 10 2 3 2 2 9" xfId="26023"/>
    <cellStyle name="Normal 10 2 3 2 3" xfId="1719"/>
    <cellStyle name="Normal 10 2 3 2 3 2" xfId="4968"/>
    <cellStyle name="Normal 10 2 3 2 3 2 2" xfId="9985"/>
    <cellStyle name="Normal 10 2 3 2 3 2 2 2" xfId="22428"/>
    <cellStyle name="Normal 10 2 3 2 3 2 2 2 2" xfId="47306"/>
    <cellStyle name="Normal 10 2 3 2 3 2 2 3" xfId="34873"/>
    <cellStyle name="Normal 10 2 3 2 3 2 3" xfId="17421"/>
    <cellStyle name="Normal 10 2 3 2 3 2 3 2" xfId="42299"/>
    <cellStyle name="Normal 10 2 3 2 3 2 4" xfId="29866"/>
    <cellStyle name="Normal 10 2 3 2 3 3" xfId="5865"/>
    <cellStyle name="Normal 10 2 3 2 3 3 2" xfId="10880"/>
    <cellStyle name="Normal 10 2 3 2 3 3 2 2" xfId="23323"/>
    <cellStyle name="Normal 10 2 3 2 3 3 2 2 2" xfId="48201"/>
    <cellStyle name="Normal 10 2 3 2 3 3 2 3" xfId="35768"/>
    <cellStyle name="Normal 10 2 3 2 3 3 3" xfId="18316"/>
    <cellStyle name="Normal 10 2 3 2 3 3 3 2" xfId="43194"/>
    <cellStyle name="Normal 10 2 3 2 3 3 4" xfId="30761"/>
    <cellStyle name="Normal 10 2 3 2 3 4" xfId="8392"/>
    <cellStyle name="Normal 10 2 3 2 3 4 2" xfId="20836"/>
    <cellStyle name="Normal 10 2 3 2 3 4 2 2" xfId="45714"/>
    <cellStyle name="Normal 10 2 3 2 3 4 3" xfId="33281"/>
    <cellStyle name="Normal 10 2 3 2 3 5" xfId="12334"/>
    <cellStyle name="Normal 10 2 3 2 3 5 2" xfId="24768"/>
    <cellStyle name="Normal 10 2 3 2 3 5 2 2" xfId="49646"/>
    <cellStyle name="Normal 10 2 3 2 3 5 3" xfId="37213"/>
    <cellStyle name="Normal 10 2 3 2 3 6" xfId="7579"/>
    <cellStyle name="Normal 10 2 3 2 3 6 2" xfId="20027"/>
    <cellStyle name="Normal 10 2 3 2 3 6 2 2" xfId="44905"/>
    <cellStyle name="Normal 10 2 3 2 3 6 3" xfId="32472"/>
    <cellStyle name="Normal 10 2 3 2 3 7" xfId="3323"/>
    <cellStyle name="Normal 10 2 3 2 3 7 2" xfId="15829"/>
    <cellStyle name="Normal 10 2 3 2 3 7 2 2" xfId="40707"/>
    <cellStyle name="Normal 10 2 3 2 3 7 3" xfId="28266"/>
    <cellStyle name="Normal 10 2 3 2 3 8" xfId="14519"/>
    <cellStyle name="Normal 10 2 3 2 3 8 2" xfId="39397"/>
    <cellStyle name="Normal 10 2 3 2 3 9" xfId="26956"/>
    <cellStyle name="Normal 10 2 3 2 4" xfId="2342"/>
    <cellStyle name="Normal 10 2 3 2 4 2" xfId="6366"/>
    <cellStyle name="Normal 10 2 3 2 4 2 2" xfId="11381"/>
    <cellStyle name="Normal 10 2 3 2 4 2 2 2" xfId="23824"/>
    <cellStyle name="Normal 10 2 3 2 4 2 2 2 2" xfId="48702"/>
    <cellStyle name="Normal 10 2 3 2 4 2 2 3" xfId="36269"/>
    <cellStyle name="Normal 10 2 3 2 4 2 3" xfId="18817"/>
    <cellStyle name="Normal 10 2 3 2 4 2 3 2" xfId="43695"/>
    <cellStyle name="Normal 10 2 3 2 4 2 4" xfId="31262"/>
    <cellStyle name="Normal 10 2 3 2 4 3" xfId="12835"/>
    <cellStyle name="Normal 10 2 3 2 4 3 2" xfId="25269"/>
    <cellStyle name="Normal 10 2 3 2 4 3 2 2" xfId="50147"/>
    <cellStyle name="Normal 10 2 3 2 4 3 3" xfId="37714"/>
    <cellStyle name="Normal 10 2 3 2 4 4" xfId="9276"/>
    <cellStyle name="Normal 10 2 3 2 4 4 2" xfId="21719"/>
    <cellStyle name="Normal 10 2 3 2 4 4 2 2" xfId="46597"/>
    <cellStyle name="Normal 10 2 3 2 4 4 3" xfId="34164"/>
    <cellStyle name="Normal 10 2 3 2 4 5" xfId="4258"/>
    <cellStyle name="Normal 10 2 3 2 4 5 2" xfId="16712"/>
    <cellStyle name="Normal 10 2 3 2 4 5 2 2" xfId="41590"/>
    <cellStyle name="Normal 10 2 3 2 4 5 3" xfId="29157"/>
    <cellStyle name="Normal 10 2 3 2 4 6" xfId="15020"/>
    <cellStyle name="Normal 10 2 3 2 4 6 2" xfId="39898"/>
    <cellStyle name="Normal 10 2 3 2 4 7" xfId="27457"/>
    <cellStyle name="Normal 10 2 3 2 5" xfId="1177"/>
    <cellStyle name="Normal 10 2 3 2 5 2" xfId="10338"/>
    <cellStyle name="Normal 10 2 3 2 5 2 2" xfId="22781"/>
    <cellStyle name="Normal 10 2 3 2 5 2 2 2" xfId="47659"/>
    <cellStyle name="Normal 10 2 3 2 5 2 3" xfId="35226"/>
    <cellStyle name="Normal 10 2 3 2 5 3" xfId="5322"/>
    <cellStyle name="Normal 10 2 3 2 5 3 2" xfId="17774"/>
    <cellStyle name="Normal 10 2 3 2 5 3 2 2" xfId="42652"/>
    <cellStyle name="Normal 10 2 3 2 5 3 3" xfId="30219"/>
    <cellStyle name="Normal 10 2 3 2 5 4" xfId="13977"/>
    <cellStyle name="Normal 10 2 3 2 5 4 2" xfId="38855"/>
    <cellStyle name="Normal 10 2 3 2 5 5" xfId="26414"/>
    <cellStyle name="Normal 10 2 3 2 6" xfId="7899"/>
    <cellStyle name="Normal 10 2 3 2 6 2" xfId="20345"/>
    <cellStyle name="Normal 10 2 3 2 6 2 2" xfId="45223"/>
    <cellStyle name="Normal 10 2 3 2 6 3" xfId="32790"/>
    <cellStyle name="Normal 10 2 3 2 7" xfId="11792"/>
    <cellStyle name="Normal 10 2 3 2 7 2" xfId="24226"/>
    <cellStyle name="Normal 10 2 3 2 7 2 2" xfId="49104"/>
    <cellStyle name="Normal 10 2 3 2 7 3" xfId="36671"/>
    <cellStyle name="Normal 10 2 3 2 8" xfId="6869"/>
    <cellStyle name="Normal 10 2 3 2 8 2" xfId="19318"/>
    <cellStyle name="Normal 10 2 3 2 8 2 2" xfId="44196"/>
    <cellStyle name="Normal 10 2 3 2 8 3" xfId="31763"/>
    <cellStyle name="Normal 10 2 3 2 9" xfId="2820"/>
    <cellStyle name="Normal 10 2 3 2 9 2" xfId="15338"/>
    <cellStyle name="Normal 10 2 3 2 9 2 2" xfId="40216"/>
    <cellStyle name="Normal 10 2 3 2 9 3" xfId="27775"/>
    <cellStyle name="Normal 10 2 3 2_Degree data" xfId="2021"/>
    <cellStyle name="Normal 10 2 3 3" xfId="322"/>
    <cellStyle name="Normal 10 2 3 3 2" xfId="1370"/>
    <cellStyle name="Normal 10 2 3 3 2 2" xfId="9176"/>
    <cellStyle name="Normal 10 2 3 3 2 2 2" xfId="21619"/>
    <cellStyle name="Normal 10 2 3 3 2 2 2 2" xfId="46497"/>
    <cellStyle name="Normal 10 2 3 3 2 2 3" xfId="34064"/>
    <cellStyle name="Normal 10 2 3 3 2 3" xfId="4158"/>
    <cellStyle name="Normal 10 2 3 3 2 3 2" xfId="16612"/>
    <cellStyle name="Normal 10 2 3 3 2 3 2 2" xfId="41490"/>
    <cellStyle name="Normal 10 2 3 3 2 3 3" xfId="29057"/>
    <cellStyle name="Normal 10 2 3 3 2 4" xfId="14170"/>
    <cellStyle name="Normal 10 2 3 3 2 4 2" xfId="39048"/>
    <cellStyle name="Normal 10 2 3 3 2 5" xfId="26607"/>
    <cellStyle name="Normal 10 2 3 3 3" xfId="5515"/>
    <cellStyle name="Normal 10 2 3 3 3 2" xfId="10531"/>
    <cellStyle name="Normal 10 2 3 3 3 2 2" xfId="22974"/>
    <cellStyle name="Normal 10 2 3 3 3 2 2 2" xfId="47852"/>
    <cellStyle name="Normal 10 2 3 3 3 2 3" xfId="35419"/>
    <cellStyle name="Normal 10 2 3 3 3 3" xfId="17967"/>
    <cellStyle name="Normal 10 2 3 3 3 3 2" xfId="42845"/>
    <cellStyle name="Normal 10 2 3 3 3 4" xfId="30412"/>
    <cellStyle name="Normal 10 2 3 3 4" xfId="8292"/>
    <cellStyle name="Normal 10 2 3 3 4 2" xfId="20736"/>
    <cellStyle name="Normal 10 2 3 3 4 2 2" xfId="45614"/>
    <cellStyle name="Normal 10 2 3 3 4 3" xfId="33181"/>
    <cellStyle name="Normal 10 2 3 3 5" xfId="11985"/>
    <cellStyle name="Normal 10 2 3 3 5 2" xfId="24419"/>
    <cellStyle name="Normal 10 2 3 3 5 2 2" xfId="49297"/>
    <cellStyle name="Normal 10 2 3 3 5 3" xfId="36864"/>
    <cellStyle name="Normal 10 2 3 3 6" xfId="6769"/>
    <cellStyle name="Normal 10 2 3 3 6 2" xfId="19218"/>
    <cellStyle name="Normal 10 2 3 3 6 2 2" xfId="44096"/>
    <cellStyle name="Normal 10 2 3 3 6 3" xfId="31663"/>
    <cellStyle name="Normal 10 2 3 3 7" xfId="3223"/>
    <cellStyle name="Normal 10 2 3 3 7 2" xfId="15729"/>
    <cellStyle name="Normal 10 2 3 3 7 2 2" xfId="40607"/>
    <cellStyle name="Normal 10 2 3 3 7 3" xfId="28166"/>
    <cellStyle name="Normal 10 2 3 3 8" xfId="13139"/>
    <cellStyle name="Normal 10 2 3 3 8 2" xfId="38017"/>
    <cellStyle name="Normal 10 2 3 3 9" xfId="25576"/>
    <cellStyle name="Normal 10 2 3 4" xfId="683"/>
    <cellStyle name="Normal 10 2 3 4 2" xfId="1718"/>
    <cellStyle name="Normal 10 2 3 4 2 2" xfId="9474"/>
    <cellStyle name="Normal 10 2 3 4 2 2 2" xfId="21917"/>
    <cellStyle name="Normal 10 2 3 4 2 2 2 2" xfId="46795"/>
    <cellStyle name="Normal 10 2 3 4 2 2 3" xfId="34362"/>
    <cellStyle name="Normal 10 2 3 4 2 3" xfId="4456"/>
    <cellStyle name="Normal 10 2 3 4 2 3 2" xfId="16910"/>
    <cellStyle name="Normal 10 2 3 4 2 3 2 2" xfId="41788"/>
    <cellStyle name="Normal 10 2 3 4 2 3 3" xfId="29355"/>
    <cellStyle name="Normal 10 2 3 4 2 4" xfId="14518"/>
    <cellStyle name="Normal 10 2 3 4 2 4 2" xfId="39396"/>
    <cellStyle name="Normal 10 2 3 4 2 5" xfId="26955"/>
    <cellStyle name="Normal 10 2 3 4 3" xfId="5864"/>
    <cellStyle name="Normal 10 2 3 4 3 2" xfId="10879"/>
    <cellStyle name="Normal 10 2 3 4 3 2 2" xfId="23322"/>
    <cellStyle name="Normal 10 2 3 4 3 2 2 2" xfId="48200"/>
    <cellStyle name="Normal 10 2 3 4 3 2 3" xfId="35767"/>
    <cellStyle name="Normal 10 2 3 4 3 3" xfId="18315"/>
    <cellStyle name="Normal 10 2 3 4 3 3 2" xfId="43193"/>
    <cellStyle name="Normal 10 2 3 4 3 4" xfId="30760"/>
    <cellStyle name="Normal 10 2 3 4 4" xfId="8590"/>
    <cellStyle name="Normal 10 2 3 4 4 2" xfId="21034"/>
    <cellStyle name="Normal 10 2 3 4 4 2 2" xfId="45912"/>
    <cellStyle name="Normal 10 2 3 4 4 3" xfId="33479"/>
    <cellStyle name="Normal 10 2 3 4 5" xfId="12333"/>
    <cellStyle name="Normal 10 2 3 4 5 2" xfId="24767"/>
    <cellStyle name="Normal 10 2 3 4 5 2 2" xfId="49645"/>
    <cellStyle name="Normal 10 2 3 4 5 3" xfId="37212"/>
    <cellStyle name="Normal 10 2 3 4 6" xfId="7067"/>
    <cellStyle name="Normal 10 2 3 4 6 2" xfId="19516"/>
    <cellStyle name="Normal 10 2 3 4 6 2 2" xfId="44394"/>
    <cellStyle name="Normal 10 2 3 4 6 3" xfId="31961"/>
    <cellStyle name="Normal 10 2 3 4 7" xfId="3521"/>
    <cellStyle name="Normal 10 2 3 4 7 2" xfId="16027"/>
    <cellStyle name="Normal 10 2 3 4 7 2 2" xfId="40905"/>
    <cellStyle name="Normal 10 2 3 4 7 3" xfId="28464"/>
    <cellStyle name="Normal 10 2 3 4 8" xfId="13486"/>
    <cellStyle name="Normal 10 2 3 4 8 2" xfId="38364"/>
    <cellStyle name="Normal 10 2 3 4 9" xfId="25923"/>
    <cellStyle name="Normal 10 2 3 5" xfId="2240"/>
    <cellStyle name="Normal 10 2 3 5 2" xfId="4868"/>
    <cellStyle name="Normal 10 2 3 5 2 2" xfId="9885"/>
    <cellStyle name="Normal 10 2 3 5 2 2 2" xfId="22328"/>
    <cellStyle name="Normal 10 2 3 5 2 2 2 2" xfId="47206"/>
    <cellStyle name="Normal 10 2 3 5 2 2 3" xfId="34773"/>
    <cellStyle name="Normal 10 2 3 5 2 3" xfId="17321"/>
    <cellStyle name="Normal 10 2 3 5 2 3 2" xfId="42199"/>
    <cellStyle name="Normal 10 2 3 5 2 4" xfId="29766"/>
    <cellStyle name="Normal 10 2 3 5 3" xfId="6266"/>
    <cellStyle name="Normal 10 2 3 5 3 2" xfId="11281"/>
    <cellStyle name="Normal 10 2 3 5 3 2 2" xfId="23724"/>
    <cellStyle name="Normal 10 2 3 5 3 2 2 2" xfId="48602"/>
    <cellStyle name="Normal 10 2 3 5 3 2 3" xfId="36169"/>
    <cellStyle name="Normal 10 2 3 5 3 3" xfId="18717"/>
    <cellStyle name="Normal 10 2 3 5 3 3 2" xfId="43595"/>
    <cellStyle name="Normal 10 2 3 5 3 4" xfId="31162"/>
    <cellStyle name="Normal 10 2 3 5 4" xfId="8073"/>
    <cellStyle name="Normal 10 2 3 5 4 2" xfId="20519"/>
    <cellStyle name="Normal 10 2 3 5 4 2 2" xfId="45397"/>
    <cellStyle name="Normal 10 2 3 5 4 3" xfId="32964"/>
    <cellStyle name="Normal 10 2 3 5 5" xfId="12735"/>
    <cellStyle name="Normal 10 2 3 5 5 2" xfId="25169"/>
    <cellStyle name="Normal 10 2 3 5 5 2 2" xfId="50047"/>
    <cellStyle name="Normal 10 2 3 5 5 3" xfId="37614"/>
    <cellStyle name="Normal 10 2 3 5 6" xfId="7479"/>
    <cellStyle name="Normal 10 2 3 5 6 2" xfId="19927"/>
    <cellStyle name="Normal 10 2 3 5 6 2 2" xfId="44805"/>
    <cellStyle name="Normal 10 2 3 5 6 3" xfId="32372"/>
    <cellStyle name="Normal 10 2 3 5 7" xfId="3002"/>
    <cellStyle name="Normal 10 2 3 5 7 2" xfId="15512"/>
    <cellStyle name="Normal 10 2 3 5 7 2 2" xfId="40390"/>
    <cellStyle name="Normal 10 2 3 5 7 3" xfId="27949"/>
    <cellStyle name="Normal 10 2 3 5 8" xfId="14920"/>
    <cellStyle name="Normal 10 2 3 5 8 2" xfId="39798"/>
    <cellStyle name="Normal 10 2 3 5 9" xfId="27357"/>
    <cellStyle name="Normal 10 2 3 6" xfId="1077"/>
    <cellStyle name="Normal 10 2 3 6 2" xfId="8959"/>
    <cellStyle name="Normal 10 2 3 6 2 2" xfId="21402"/>
    <cellStyle name="Normal 10 2 3 6 2 2 2" xfId="46280"/>
    <cellStyle name="Normal 10 2 3 6 2 3" xfId="33847"/>
    <cellStyle name="Normal 10 2 3 6 3" xfId="3941"/>
    <cellStyle name="Normal 10 2 3 6 3 2" xfId="16395"/>
    <cellStyle name="Normal 10 2 3 6 3 2 2" xfId="41273"/>
    <cellStyle name="Normal 10 2 3 6 3 3" xfId="28840"/>
    <cellStyle name="Normal 10 2 3 6 4" xfId="13877"/>
    <cellStyle name="Normal 10 2 3 6 4 2" xfId="38755"/>
    <cellStyle name="Normal 10 2 3 6 5" xfId="26314"/>
    <cellStyle name="Normal 10 2 3 7" xfId="5222"/>
    <cellStyle name="Normal 10 2 3 7 2" xfId="10238"/>
    <cellStyle name="Normal 10 2 3 7 2 2" xfId="22681"/>
    <cellStyle name="Normal 10 2 3 7 2 2 2" xfId="47559"/>
    <cellStyle name="Normal 10 2 3 7 2 3" xfId="35126"/>
    <cellStyle name="Normal 10 2 3 7 3" xfId="17674"/>
    <cellStyle name="Normal 10 2 3 7 3 2" xfId="42552"/>
    <cellStyle name="Normal 10 2 3 7 4" xfId="30119"/>
    <cellStyle name="Normal 10 2 3 8" xfId="7799"/>
    <cellStyle name="Normal 10 2 3 8 2" xfId="20245"/>
    <cellStyle name="Normal 10 2 3 8 2 2" xfId="45123"/>
    <cellStyle name="Normal 10 2 3 8 3" xfId="32690"/>
    <cellStyle name="Normal 10 2 3 9" xfId="11692"/>
    <cellStyle name="Normal 10 2 3 9 2" xfId="24126"/>
    <cellStyle name="Normal 10 2 3 9 2 2" xfId="49004"/>
    <cellStyle name="Normal 10 2 3 9 3" xfId="36571"/>
    <cellStyle name="Normal 10 2 3_Degree data" xfId="2093"/>
    <cellStyle name="Normal 10 2 4" xfId="262"/>
    <cellStyle name="Normal 10 2 4 10" xfId="6602"/>
    <cellStyle name="Normal 10 2 4 10 2" xfId="19051"/>
    <cellStyle name="Normal 10 2 4 10 2 2" xfId="43929"/>
    <cellStyle name="Normal 10 2 4 10 3" xfId="31496"/>
    <cellStyle name="Normal 10 2 4 11" xfId="2665"/>
    <cellStyle name="Normal 10 2 4 11 2" xfId="15183"/>
    <cellStyle name="Normal 10 2 4 11 2 2" xfId="40061"/>
    <cellStyle name="Normal 10 2 4 11 3" xfId="27620"/>
    <cellStyle name="Normal 10 2 4 12" xfId="13084"/>
    <cellStyle name="Normal 10 2 4 12 2" xfId="37962"/>
    <cellStyle name="Normal 10 2 4 13" xfId="25521"/>
    <cellStyle name="Normal 10 2 4 2" xfId="476"/>
    <cellStyle name="Normal 10 2 4 2 10" xfId="13289"/>
    <cellStyle name="Normal 10 2 4 2 10 2" xfId="38167"/>
    <cellStyle name="Normal 10 2 4 2 11" xfId="25726"/>
    <cellStyle name="Normal 10 2 4 2 2" xfId="835"/>
    <cellStyle name="Normal 10 2 4 2 2 2" xfId="1373"/>
    <cellStyle name="Normal 10 2 4 2 2 2 2" xfId="9477"/>
    <cellStyle name="Normal 10 2 4 2 2 2 2 2" xfId="21920"/>
    <cellStyle name="Normal 10 2 4 2 2 2 2 2 2" xfId="46798"/>
    <cellStyle name="Normal 10 2 4 2 2 2 2 3" xfId="34365"/>
    <cellStyle name="Normal 10 2 4 2 2 2 3" xfId="4459"/>
    <cellStyle name="Normal 10 2 4 2 2 2 3 2" xfId="16913"/>
    <cellStyle name="Normal 10 2 4 2 2 2 3 2 2" xfId="41791"/>
    <cellStyle name="Normal 10 2 4 2 2 2 3 3" xfId="29358"/>
    <cellStyle name="Normal 10 2 4 2 2 2 4" xfId="14173"/>
    <cellStyle name="Normal 10 2 4 2 2 2 4 2" xfId="39051"/>
    <cellStyle name="Normal 10 2 4 2 2 2 5" xfId="26610"/>
    <cellStyle name="Normal 10 2 4 2 2 3" xfId="5518"/>
    <cellStyle name="Normal 10 2 4 2 2 3 2" xfId="10534"/>
    <cellStyle name="Normal 10 2 4 2 2 3 2 2" xfId="22977"/>
    <cellStyle name="Normal 10 2 4 2 2 3 2 2 2" xfId="47855"/>
    <cellStyle name="Normal 10 2 4 2 2 3 2 3" xfId="35422"/>
    <cellStyle name="Normal 10 2 4 2 2 3 3" xfId="17970"/>
    <cellStyle name="Normal 10 2 4 2 2 3 3 2" xfId="42848"/>
    <cellStyle name="Normal 10 2 4 2 2 3 4" xfId="30415"/>
    <cellStyle name="Normal 10 2 4 2 2 4" xfId="8593"/>
    <cellStyle name="Normal 10 2 4 2 2 4 2" xfId="21037"/>
    <cellStyle name="Normal 10 2 4 2 2 4 2 2" xfId="45915"/>
    <cellStyle name="Normal 10 2 4 2 2 4 3" xfId="33482"/>
    <cellStyle name="Normal 10 2 4 2 2 5" xfId="11988"/>
    <cellStyle name="Normal 10 2 4 2 2 5 2" xfId="24422"/>
    <cellStyle name="Normal 10 2 4 2 2 5 2 2" xfId="49300"/>
    <cellStyle name="Normal 10 2 4 2 2 5 3" xfId="36867"/>
    <cellStyle name="Normal 10 2 4 2 2 6" xfId="7070"/>
    <cellStyle name="Normal 10 2 4 2 2 6 2" xfId="19519"/>
    <cellStyle name="Normal 10 2 4 2 2 6 2 2" xfId="44397"/>
    <cellStyle name="Normal 10 2 4 2 2 6 3" xfId="31964"/>
    <cellStyle name="Normal 10 2 4 2 2 7" xfId="3524"/>
    <cellStyle name="Normal 10 2 4 2 2 7 2" xfId="16030"/>
    <cellStyle name="Normal 10 2 4 2 2 7 2 2" xfId="40908"/>
    <cellStyle name="Normal 10 2 4 2 2 7 3" xfId="28467"/>
    <cellStyle name="Normal 10 2 4 2 2 8" xfId="13636"/>
    <cellStyle name="Normal 10 2 4 2 2 8 2" xfId="38514"/>
    <cellStyle name="Normal 10 2 4 2 2 9" xfId="26073"/>
    <cellStyle name="Normal 10 2 4 2 3" xfId="1721"/>
    <cellStyle name="Normal 10 2 4 2 3 2" xfId="5018"/>
    <cellStyle name="Normal 10 2 4 2 3 2 2" xfId="10035"/>
    <cellStyle name="Normal 10 2 4 2 3 2 2 2" xfId="22478"/>
    <cellStyle name="Normal 10 2 4 2 3 2 2 2 2" xfId="47356"/>
    <cellStyle name="Normal 10 2 4 2 3 2 2 3" xfId="34923"/>
    <cellStyle name="Normal 10 2 4 2 3 2 3" xfId="17471"/>
    <cellStyle name="Normal 10 2 4 2 3 2 3 2" xfId="42349"/>
    <cellStyle name="Normal 10 2 4 2 3 2 4" xfId="29916"/>
    <cellStyle name="Normal 10 2 4 2 3 3" xfId="5867"/>
    <cellStyle name="Normal 10 2 4 2 3 3 2" xfId="10882"/>
    <cellStyle name="Normal 10 2 4 2 3 3 2 2" xfId="23325"/>
    <cellStyle name="Normal 10 2 4 2 3 3 2 2 2" xfId="48203"/>
    <cellStyle name="Normal 10 2 4 2 3 3 2 3" xfId="35770"/>
    <cellStyle name="Normal 10 2 4 2 3 3 3" xfId="18318"/>
    <cellStyle name="Normal 10 2 4 2 3 3 3 2" xfId="43196"/>
    <cellStyle name="Normal 10 2 4 2 3 3 4" xfId="30763"/>
    <cellStyle name="Normal 10 2 4 2 3 4" xfId="8442"/>
    <cellStyle name="Normal 10 2 4 2 3 4 2" xfId="20886"/>
    <cellStyle name="Normal 10 2 4 2 3 4 2 2" xfId="45764"/>
    <cellStyle name="Normal 10 2 4 2 3 4 3" xfId="33331"/>
    <cellStyle name="Normal 10 2 4 2 3 5" xfId="12336"/>
    <cellStyle name="Normal 10 2 4 2 3 5 2" xfId="24770"/>
    <cellStyle name="Normal 10 2 4 2 3 5 2 2" xfId="49648"/>
    <cellStyle name="Normal 10 2 4 2 3 5 3" xfId="37215"/>
    <cellStyle name="Normal 10 2 4 2 3 6" xfId="7629"/>
    <cellStyle name="Normal 10 2 4 2 3 6 2" xfId="20077"/>
    <cellStyle name="Normal 10 2 4 2 3 6 2 2" xfId="44955"/>
    <cellStyle name="Normal 10 2 4 2 3 6 3" xfId="32522"/>
    <cellStyle name="Normal 10 2 4 2 3 7" xfId="3373"/>
    <cellStyle name="Normal 10 2 4 2 3 7 2" xfId="15879"/>
    <cellStyle name="Normal 10 2 4 2 3 7 2 2" xfId="40757"/>
    <cellStyle name="Normal 10 2 4 2 3 7 3" xfId="28316"/>
    <cellStyle name="Normal 10 2 4 2 3 8" xfId="14521"/>
    <cellStyle name="Normal 10 2 4 2 3 8 2" xfId="39399"/>
    <cellStyle name="Normal 10 2 4 2 3 9" xfId="26958"/>
    <cellStyle name="Normal 10 2 4 2 4" xfId="2394"/>
    <cellStyle name="Normal 10 2 4 2 4 2" xfId="6416"/>
    <cellStyle name="Normal 10 2 4 2 4 2 2" xfId="11431"/>
    <cellStyle name="Normal 10 2 4 2 4 2 2 2" xfId="23874"/>
    <cellStyle name="Normal 10 2 4 2 4 2 2 2 2" xfId="48752"/>
    <cellStyle name="Normal 10 2 4 2 4 2 2 3" xfId="36319"/>
    <cellStyle name="Normal 10 2 4 2 4 2 3" xfId="18867"/>
    <cellStyle name="Normal 10 2 4 2 4 2 3 2" xfId="43745"/>
    <cellStyle name="Normal 10 2 4 2 4 2 4" xfId="31312"/>
    <cellStyle name="Normal 10 2 4 2 4 3" xfId="12885"/>
    <cellStyle name="Normal 10 2 4 2 4 3 2" xfId="25319"/>
    <cellStyle name="Normal 10 2 4 2 4 3 2 2" xfId="50197"/>
    <cellStyle name="Normal 10 2 4 2 4 3 3" xfId="37764"/>
    <cellStyle name="Normal 10 2 4 2 4 4" xfId="9326"/>
    <cellStyle name="Normal 10 2 4 2 4 4 2" xfId="21769"/>
    <cellStyle name="Normal 10 2 4 2 4 4 2 2" xfId="46647"/>
    <cellStyle name="Normal 10 2 4 2 4 4 3" xfId="34214"/>
    <cellStyle name="Normal 10 2 4 2 4 5" xfId="4308"/>
    <cellStyle name="Normal 10 2 4 2 4 5 2" xfId="16762"/>
    <cellStyle name="Normal 10 2 4 2 4 5 2 2" xfId="41640"/>
    <cellStyle name="Normal 10 2 4 2 4 5 3" xfId="29207"/>
    <cellStyle name="Normal 10 2 4 2 4 6" xfId="15070"/>
    <cellStyle name="Normal 10 2 4 2 4 6 2" xfId="39948"/>
    <cellStyle name="Normal 10 2 4 2 4 7" xfId="27507"/>
    <cellStyle name="Normal 10 2 4 2 5" xfId="1227"/>
    <cellStyle name="Normal 10 2 4 2 5 2" xfId="10388"/>
    <cellStyle name="Normal 10 2 4 2 5 2 2" xfId="22831"/>
    <cellStyle name="Normal 10 2 4 2 5 2 2 2" xfId="47709"/>
    <cellStyle name="Normal 10 2 4 2 5 2 3" xfId="35276"/>
    <cellStyle name="Normal 10 2 4 2 5 3" xfId="5372"/>
    <cellStyle name="Normal 10 2 4 2 5 3 2" xfId="17824"/>
    <cellStyle name="Normal 10 2 4 2 5 3 2 2" xfId="42702"/>
    <cellStyle name="Normal 10 2 4 2 5 3 3" xfId="30269"/>
    <cellStyle name="Normal 10 2 4 2 5 4" xfId="14027"/>
    <cellStyle name="Normal 10 2 4 2 5 4 2" xfId="38905"/>
    <cellStyle name="Normal 10 2 4 2 5 5" xfId="26464"/>
    <cellStyle name="Normal 10 2 4 2 6" xfId="7949"/>
    <cellStyle name="Normal 10 2 4 2 6 2" xfId="20395"/>
    <cellStyle name="Normal 10 2 4 2 6 2 2" xfId="45273"/>
    <cellStyle name="Normal 10 2 4 2 6 3" xfId="32840"/>
    <cellStyle name="Normal 10 2 4 2 7" xfId="11842"/>
    <cellStyle name="Normal 10 2 4 2 7 2" xfId="24276"/>
    <cellStyle name="Normal 10 2 4 2 7 2 2" xfId="49154"/>
    <cellStyle name="Normal 10 2 4 2 7 3" xfId="36721"/>
    <cellStyle name="Normal 10 2 4 2 8" xfId="6919"/>
    <cellStyle name="Normal 10 2 4 2 8 2" xfId="19368"/>
    <cellStyle name="Normal 10 2 4 2 8 2 2" xfId="44246"/>
    <cellStyle name="Normal 10 2 4 2 8 3" xfId="31813"/>
    <cellStyle name="Normal 10 2 4 2 9" xfId="2870"/>
    <cellStyle name="Normal 10 2 4 2 9 2" xfId="15388"/>
    <cellStyle name="Normal 10 2 4 2 9 2 2" xfId="40266"/>
    <cellStyle name="Normal 10 2 4 2 9 3" xfId="27825"/>
    <cellStyle name="Normal 10 2 4 2_Degree data" xfId="2026"/>
    <cellStyle name="Normal 10 2 4 3" xfId="624"/>
    <cellStyle name="Normal 10 2 4 3 2" xfId="1372"/>
    <cellStyle name="Normal 10 2 4 3 2 2" xfId="9121"/>
    <cellStyle name="Normal 10 2 4 3 2 2 2" xfId="21564"/>
    <cellStyle name="Normal 10 2 4 3 2 2 2 2" xfId="46442"/>
    <cellStyle name="Normal 10 2 4 3 2 2 3" xfId="34009"/>
    <cellStyle name="Normal 10 2 4 3 2 3" xfId="4103"/>
    <cellStyle name="Normal 10 2 4 3 2 3 2" xfId="16557"/>
    <cellStyle name="Normal 10 2 4 3 2 3 2 2" xfId="41435"/>
    <cellStyle name="Normal 10 2 4 3 2 3 3" xfId="29002"/>
    <cellStyle name="Normal 10 2 4 3 2 4" xfId="14172"/>
    <cellStyle name="Normal 10 2 4 3 2 4 2" xfId="39050"/>
    <cellStyle name="Normal 10 2 4 3 2 5" xfId="26609"/>
    <cellStyle name="Normal 10 2 4 3 3" xfId="5517"/>
    <cellStyle name="Normal 10 2 4 3 3 2" xfId="10533"/>
    <cellStyle name="Normal 10 2 4 3 3 2 2" xfId="22976"/>
    <cellStyle name="Normal 10 2 4 3 3 2 2 2" xfId="47854"/>
    <cellStyle name="Normal 10 2 4 3 3 2 3" xfId="35421"/>
    <cellStyle name="Normal 10 2 4 3 3 3" xfId="17969"/>
    <cellStyle name="Normal 10 2 4 3 3 3 2" xfId="42847"/>
    <cellStyle name="Normal 10 2 4 3 3 4" xfId="30414"/>
    <cellStyle name="Normal 10 2 4 3 4" xfId="8237"/>
    <cellStyle name="Normal 10 2 4 3 4 2" xfId="20681"/>
    <cellStyle name="Normal 10 2 4 3 4 2 2" xfId="45559"/>
    <cellStyle name="Normal 10 2 4 3 4 3" xfId="33126"/>
    <cellStyle name="Normal 10 2 4 3 5" xfId="11987"/>
    <cellStyle name="Normal 10 2 4 3 5 2" xfId="24421"/>
    <cellStyle name="Normal 10 2 4 3 5 2 2" xfId="49299"/>
    <cellStyle name="Normal 10 2 4 3 5 3" xfId="36866"/>
    <cellStyle name="Normal 10 2 4 3 6" xfId="6714"/>
    <cellStyle name="Normal 10 2 4 3 6 2" xfId="19163"/>
    <cellStyle name="Normal 10 2 4 3 6 2 2" xfId="44041"/>
    <cellStyle name="Normal 10 2 4 3 6 3" xfId="31608"/>
    <cellStyle name="Normal 10 2 4 3 7" xfId="3168"/>
    <cellStyle name="Normal 10 2 4 3 7 2" xfId="15674"/>
    <cellStyle name="Normal 10 2 4 3 7 2 2" xfId="40552"/>
    <cellStyle name="Normal 10 2 4 3 7 3" xfId="28111"/>
    <cellStyle name="Normal 10 2 4 3 8" xfId="13431"/>
    <cellStyle name="Normal 10 2 4 3 8 2" xfId="38309"/>
    <cellStyle name="Normal 10 2 4 3 9" xfId="25868"/>
    <cellStyle name="Normal 10 2 4 4" xfId="1720"/>
    <cellStyle name="Normal 10 2 4 4 2" xfId="4458"/>
    <cellStyle name="Normal 10 2 4 4 2 2" xfId="9476"/>
    <cellStyle name="Normal 10 2 4 4 2 2 2" xfId="21919"/>
    <cellStyle name="Normal 10 2 4 4 2 2 2 2" xfId="46797"/>
    <cellStyle name="Normal 10 2 4 4 2 2 3" xfId="34364"/>
    <cellStyle name="Normal 10 2 4 4 2 3" xfId="16912"/>
    <cellStyle name="Normal 10 2 4 4 2 3 2" xfId="41790"/>
    <cellStyle name="Normal 10 2 4 4 2 4" xfId="29357"/>
    <cellStyle name="Normal 10 2 4 4 3" xfId="5866"/>
    <cellStyle name="Normal 10 2 4 4 3 2" xfId="10881"/>
    <cellStyle name="Normal 10 2 4 4 3 2 2" xfId="23324"/>
    <cellStyle name="Normal 10 2 4 4 3 2 2 2" xfId="48202"/>
    <cellStyle name="Normal 10 2 4 4 3 2 3" xfId="35769"/>
    <cellStyle name="Normal 10 2 4 4 3 3" xfId="18317"/>
    <cellStyle name="Normal 10 2 4 4 3 3 2" xfId="43195"/>
    <cellStyle name="Normal 10 2 4 4 3 4" xfId="30762"/>
    <cellStyle name="Normal 10 2 4 4 4" xfId="8592"/>
    <cellStyle name="Normal 10 2 4 4 4 2" xfId="21036"/>
    <cellStyle name="Normal 10 2 4 4 4 2 2" xfId="45914"/>
    <cellStyle name="Normal 10 2 4 4 4 3" xfId="33481"/>
    <cellStyle name="Normal 10 2 4 4 5" xfId="12335"/>
    <cellStyle name="Normal 10 2 4 4 5 2" xfId="24769"/>
    <cellStyle name="Normal 10 2 4 4 5 2 2" xfId="49647"/>
    <cellStyle name="Normal 10 2 4 4 5 3" xfId="37214"/>
    <cellStyle name="Normal 10 2 4 4 6" xfId="7069"/>
    <cellStyle name="Normal 10 2 4 4 6 2" xfId="19518"/>
    <cellStyle name="Normal 10 2 4 4 6 2 2" xfId="44396"/>
    <cellStyle name="Normal 10 2 4 4 6 3" xfId="31963"/>
    <cellStyle name="Normal 10 2 4 4 7" xfId="3523"/>
    <cellStyle name="Normal 10 2 4 4 7 2" xfId="16029"/>
    <cellStyle name="Normal 10 2 4 4 7 2 2" xfId="40907"/>
    <cellStyle name="Normal 10 2 4 4 7 3" xfId="28466"/>
    <cellStyle name="Normal 10 2 4 4 8" xfId="14520"/>
    <cellStyle name="Normal 10 2 4 4 8 2" xfId="39398"/>
    <cellStyle name="Normal 10 2 4 4 9" xfId="26957"/>
    <cellStyle name="Normal 10 2 4 5" xfId="2180"/>
    <cellStyle name="Normal 10 2 4 5 2" xfId="4813"/>
    <cellStyle name="Normal 10 2 4 5 2 2" xfId="9830"/>
    <cellStyle name="Normal 10 2 4 5 2 2 2" xfId="22273"/>
    <cellStyle name="Normal 10 2 4 5 2 2 2 2" xfId="47151"/>
    <cellStyle name="Normal 10 2 4 5 2 2 3" xfId="34718"/>
    <cellStyle name="Normal 10 2 4 5 2 3" xfId="17266"/>
    <cellStyle name="Normal 10 2 4 5 2 3 2" xfId="42144"/>
    <cellStyle name="Normal 10 2 4 5 2 4" xfId="29711"/>
    <cellStyle name="Normal 10 2 4 5 3" xfId="6211"/>
    <cellStyle name="Normal 10 2 4 5 3 2" xfId="11226"/>
    <cellStyle name="Normal 10 2 4 5 3 2 2" xfId="23669"/>
    <cellStyle name="Normal 10 2 4 5 3 2 2 2" xfId="48547"/>
    <cellStyle name="Normal 10 2 4 5 3 2 3" xfId="36114"/>
    <cellStyle name="Normal 10 2 4 5 3 3" xfId="18662"/>
    <cellStyle name="Normal 10 2 4 5 3 3 2" xfId="43540"/>
    <cellStyle name="Normal 10 2 4 5 3 4" xfId="31107"/>
    <cellStyle name="Normal 10 2 4 5 4" xfId="8123"/>
    <cellStyle name="Normal 10 2 4 5 4 2" xfId="20569"/>
    <cellStyle name="Normal 10 2 4 5 4 2 2" xfId="45447"/>
    <cellStyle name="Normal 10 2 4 5 4 3" xfId="33014"/>
    <cellStyle name="Normal 10 2 4 5 5" xfId="12680"/>
    <cellStyle name="Normal 10 2 4 5 5 2" xfId="25114"/>
    <cellStyle name="Normal 10 2 4 5 5 2 2" xfId="49992"/>
    <cellStyle name="Normal 10 2 4 5 5 3" xfId="37559"/>
    <cellStyle name="Normal 10 2 4 5 6" xfId="7424"/>
    <cellStyle name="Normal 10 2 4 5 6 2" xfId="19872"/>
    <cellStyle name="Normal 10 2 4 5 6 2 2" xfId="44750"/>
    <cellStyle name="Normal 10 2 4 5 6 3" xfId="32317"/>
    <cellStyle name="Normal 10 2 4 5 7" xfId="3053"/>
    <cellStyle name="Normal 10 2 4 5 7 2" xfId="15562"/>
    <cellStyle name="Normal 10 2 4 5 7 2 2" xfId="40440"/>
    <cellStyle name="Normal 10 2 4 5 7 3" xfId="27999"/>
    <cellStyle name="Normal 10 2 4 5 8" xfId="14865"/>
    <cellStyle name="Normal 10 2 4 5 8 2" xfId="39743"/>
    <cellStyle name="Normal 10 2 4 5 9" xfId="27302"/>
    <cellStyle name="Normal 10 2 4 6" xfId="1022"/>
    <cellStyle name="Normal 10 2 4 6 2" xfId="9009"/>
    <cellStyle name="Normal 10 2 4 6 2 2" xfId="21452"/>
    <cellStyle name="Normal 10 2 4 6 2 2 2" xfId="46330"/>
    <cellStyle name="Normal 10 2 4 6 2 3" xfId="33897"/>
    <cellStyle name="Normal 10 2 4 6 3" xfId="3991"/>
    <cellStyle name="Normal 10 2 4 6 3 2" xfId="16445"/>
    <cellStyle name="Normal 10 2 4 6 3 2 2" xfId="41323"/>
    <cellStyle name="Normal 10 2 4 6 3 3" xfId="28890"/>
    <cellStyle name="Normal 10 2 4 6 4" xfId="13822"/>
    <cellStyle name="Normal 10 2 4 6 4 2" xfId="38700"/>
    <cellStyle name="Normal 10 2 4 6 5" xfId="26259"/>
    <cellStyle name="Normal 10 2 4 7" xfId="5167"/>
    <cellStyle name="Normal 10 2 4 7 2" xfId="10183"/>
    <cellStyle name="Normal 10 2 4 7 2 2" xfId="22626"/>
    <cellStyle name="Normal 10 2 4 7 2 2 2" xfId="47504"/>
    <cellStyle name="Normal 10 2 4 7 2 3" xfId="35071"/>
    <cellStyle name="Normal 10 2 4 7 3" xfId="17619"/>
    <cellStyle name="Normal 10 2 4 7 3 2" xfId="42497"/>
    <cellStyle name="Normal 10 2 4 7 4" xfId="30064"/>
    <cellStyle name="Normal 10 2 4 8" xfId="7744"/>
    <cellStyle name="Normal 10 2 4 8 2" xfId="20190"/>
    <cellStyle name="Normal 10 2 4 8 2 2" xfId="45068"/>
    <cellStyle name="Normal 10 2 4 8 3" xfId="32635"/>
    <cellStyle name="Normal 10 2 4 9" xfId="11637"/>
    <cellStyle name="Normal 10 2 4 9 2" xfId="24071"/>
    <cellStyle name="Normal 10 2 4 9 2 2" xfId="48949"/>
    <cellStyle name="Normal 10 2 4 9 3" xfId="36516"/>
    <cellStyle name="Normal 10 2 4_Degree data" xfId="1981"/>
    <cellStyle name="Normal 10 2 5" xfId="368"/>
    <cellStyle name="Normal 10 2 5 10" xfId="13184"/>
    <cellStyle name="Normal 10 2 5 10 2" xfId="38062"/>
    <cellStyle name="Normal 10 2 5 11" xfId="25621"/>
    <cellStyle name="Normal 10 2 5 2" xfId="728"/>
    <cellStyle name="Normal 10 2 5 2 2" xfId="1374"/>
    <cellStyle name="Normal 10 2 5 2 2 2" xfId="9478"/>
    <cellStyle name="Normal 10 2 5 2 2 2 2" xfId="21921"/>
    <cellStyle name="Normal 10 2 5 2 2 2 2 2" xfId="46799"/>
    <cellStyle name="Normal 10 2 5 2 2 2 3" xfId="34366"/>
    <cellStyle name="Normal 10 2 5 2 2 3" xfId="4460"/>
    <cellStyle name="Normal 10 2 5 2 2 3 2" xfId="16914"/>
    <cellStyle name="Normal 10 2 5 2 2 3 2 2" xfId="41792"/>
    <cellStyle name="Normal 10 2 5 2 2 3 3" xfId="29359"/>
    <cellStyle name="Normal 10 2 5 2 2 4" xfId="14174"/>
    <cellStyle name="Normal 10 2 5 2 2 4 2" xfId="39052"/>
    <cellStyle name="Normal 10 2 5 2 2 5" xfId="26611"/>
    <cellStyle name="Normal 10 2 5 2 3" xfId="5519"/>
    <cellStyle name="Normal 10 2 5 2 3 2" xfId="10535"/>
    <cellStyle name="Normal 10 2 5 2 3 2 2" xfId="22978"/>
    <cellStyle name="Normal 10 2 5 2 3 2 2 2" xfId="47856"/>
    <cellStyle name="Normal 10 2 5 2 3 2 3" xfId="35423"/>
    <cellStyle name="Normal 10 2 5 2 3 3" xfId="17971"/>
    <cellStyle name="Normal 10 2 5 2 3 3 2" xfId="42849"/>
    <cellStyle name="Normal 10 2 5 2 3 4" xfId="30416"/>
    <cellStyle name="Normal 10 2 5 2 4" xfId="8594"/>
    <cellStyle name="Normal 10 2 5 2 4 2" xfId="21038"/>
    <cellStyle name="Normal 10 2 5 2 4 2 2" xfId="45916"/>
    <cellStyle name="Normal 10 2 5 2 4 3" xfId="33483"/>
    <cellStyle name="Normal 10 2 5 2 5" xfId="11989"/>
    <cellStyle name="Normal 10 2 5 2 5 2" xfId="24423"/>
    <cellStyle name="Normal 10 2 5 2 5 2 2" xfId="49301"/>
    <cellStyle name="Normal 10 2 5 2 5 3" xfId="36868"/>
    <cellStyle name="Normal 10 2 5 2 6" xfId="7071"/>
    <cellStyle name="Normal 10 2 5 2 6 2" xfId="19520"/>
    <cellStyle name="Normal 10 2 5 2 6 2 2" xfId="44398"/>
    <cellStyle name="Normal 10 2 5 2 6 3" xfId="31965"/>
    <cellStyle name="Normal 10 2 5 2 7" xfId="3525"/>
    <cellStyle name="Normal 10 2 5 2 7 2" xfId="16031"/>
    <cellStyle name="Normal 10 2 5 2 7 2 2" xfId="40909"/>
    <cellStyle name="Normal 10 2 5 2 7 3" xfId="28468"/>
    <cellStyle name="Normal 10 2 5 2 8" xfId="13531"/>
    <cellStyle name="Normal 10 2 5 2 8 2" xfId="38409"/>
    <cellStyle name="Normal 10 2 5 2 9" xfId="25968"/>
    <cellStyle name="Normal 10 2 5 3" xfId="1722"/>
    <cellStyle name="Normal 10 2 5 3 2" xfId="4913"/>
    <cellStyle name="Normal 10 2 5 3 2 2" xfId="9930"/>
    <cellStyle name="Normal 10 2 5 3 2 2 2" xfId="22373"/>
    <cellStyle name="Normal 10 2 5 3 2 2 2 2" xfId="47251"/>
    <cellStyle name="Normal 10 2 5 3 2 2 3" xfId="34818"/>
    <cellStyle name="Normal 10 2 5 3 2 3" xfId="17366"/>
    <cellStyle name="Normal 10 2 5 3 2 3 2" xfId="42244"/>
    <cellStyle name="Normal 10 2 5 3 2 4" xfId="29811"/>
    <cellStyle name="Normal 10 2 5 3 3" xfId="5868"/>
    <cellStyle name="Normal 10 2 5 3 3 2" xfId="10883"/>
    <cellStyle name="Normal 10 2 5 3 3 2 2" xfId="23326"/>
    <cellStyle name="Normal 10 2 5 3 3 2 2 2" xfId="48204"/>
    <cellStyle name="Normal 10 2 5 3 3 2 3" xfId="35771"/>
    <cellStyle name="Normal 10 2 5 3 3 3" xfId="18319"/>
    <cellStyle name="Normal 10 2 5 3 3 3 2" xfId="43197"/>
    <cellStyle name="Normal 10 2 5 3 3 4" xfId="30764"/>
    <cellStyle name="Normal 10 2 5 3 4" xfId="8337"/>
    <cellStyle name="Normal 10 2 5 3 4 2" xfId="20781"/>
    <cellStyle name="Normal 10 2 5 3 4 2 2" xfId="45659"/>
    <cellStyle name="Normal 10 2 5 3 4 3" xfId="33226"/>
    <cellStyle name="Normal 10 2 5 3 5" xfId="12337"/>
    <cellStyle name="Normal 10 2 5 3 5 2" xfId="24771"/>
    <cellStyle name="Normal 10 2 5 3 5 2 2" xfId="49649"/>
    <cellStyle name="Normal 10 2 5 3 5 3" xfId="37216"/>
    <cellStyle name="Normal 10 2 5 3 6" xfId="7524"/>
    <cellStyle name="Normal 10 2 5 3 6 2" xfId="19972"/>
    <cellStyle name="Normal 10 2 5 3 6 2 2" xfId="44850"/>
    <cellStyle name="Normal 10 2 5 3 6 3" xfId="32417"/>
    <cellStyle name="Normal 10 2 5 3 7" xfId="3268"/>
    <cellStyle name="Normal 10 2 5 3 7 2" xfId="15774"/>
    <cellStyle name="Normal 10 2 5 3 7 2 2" xfId="40652"/>
    <cellStyle name="Normal 10 2 5 3 7 3" xfId="28211"/>
    <cellStyle name="Normal 10 2 5 3 8" xfId="14522"/>
    <cellStyle name="Normal 10 2 5 3 8 2" xfId="39400"/>
    <cellStyle name="Normal 10 2 5 3 9" xfId="26959"/>
    <cellStyle name="Normal 10 2 5 4" xfId="2286"/>
    <cellStyle name="Normal 10 2 5 4 2" xfId="6311"/>
    <cellStyle name="Normal 10 2 5 4 2 2" xfId="11326"/>
    <cellStyle name="Normal 10 2 5 4 2 2 2" xfId="23769"/>
    <cellStyle name="Normal 10 2 5 4 2 2 2 2" xfId="48647"/>
    <cellStyle name="Normal 10 2 5 4 2 2 3" xfId="36214"/>
    <cellStyle name="Normal 10 2 5 4 2 3" xfId="18762"/>
    <cellStyle name="Normal 10 2 5 4 2 3 2" xfId="43640"/>
    <cellStyle name="Normal 10 2 5 4 2 4" xfId="31207"/>
    <cellStyle name="Normal 10 2 5 4 3" xfId="12780"/>
    <cellStyle name="Normal 10 2 5 4 3 2" xfId="25214"/>
    <cellStyle name="Normal 10 2 5 4 3 2 2" xfId="50092"/>
    <cellStyle name="Normal 10 2 5 4 3 3" xfId="37659"/>
    <cellStyle name="Normal 10 2 5 4 4" xfId="9221"/>
    <cellStyle name="Normal 10 2 5 4 4 2" xfId="21664"/>
    <cellStyle name="Normal 10 2 5 4 4 2 2" xfId="46542"/>
    <cellStyle name="Normal 10 2 5 4 4 3" xfId="34109"/>
    <cellStyle name="Normal 10 2 5 4 5" xfId="4203"/>
    <cellStyle name="Normal 10 2 5 4 5 2" xfId="16657"/>
    <cellStyle name="Normal 10 2 5 4 5 2 2" xfId="41535"/>
    <cellStyle name="Normal 10 2 5 4 5 3" xfId="29102"/>
    <cellStyle name="Normal 10 2 5 4 6" xfId="14965"/>
    <cellStyle name="Normal 10 2 5 4 6 2" xfId="39843"/>
    <cellStyle name="Normal 10 2 5 4 7" xfId="27402"/>
    <cellStyle name="Normal 10 2 5 5" xfId="1122"/>
    <cellStyle name="Normal 10 2 5 5 2" xfId="10283"/>
    <cellStyle name="Normal 10 2 5 5 2 2" xfId="22726"/>
    <cellStyle name="Normal 10 2 5 5 2 2 2" xfId="47604"/>
    <cellStyle name="Normal 10 2 5 5 2 3" xfId="35171"/>
    <cellStyle name="Normal 10 2 5 5 3" xfId="5267"/>
    <cellStyle name="Normal 10 2 5 5 3 2" xfId="17719"/>
    <cellStyle name="Normal 10 2 5 5 3 2 2" xfId="42597"/>
    <cellStyle name="Normal 10 2 5 5 3 3" xfId="30164"/>
    <cellStyle name="Normal 10 2 5 5 4" xfId="13922"/>
    <cellStyle name="Normal 10 2 5 5 4 2" xfId="38800"/>
    <cellStyle name="Normal 10 2 5 5 5" xfId="26359"/>
    <cellStyle name="Normal 10 2 5 6" xfId="7844"/>
    <cellStyle name="Normal 10 2 5 6 2" xfId="20290"/>
    <cellStyle name="Normal 10 2 5 6 2 2" xfId="45168"/>
    <cellStyle name="Normal 10 2 5 6 3" xfId="32735"/>
    <cellStyle name="Normal 10 2 5 7" xfId="11737"/>
    <cellStyle name="Normal 10 2 5 7 2" xfId="24171"/>
    <cellStyle name="Normal 10 2 5 7 2 2" xfId="49049"/>
    <cellStyle name="Normal 10 2 5 7 3" xfId="36616"/>
    <cellStyle name="Normal 10 2 5 8" xfId="6814"/>
    <cellStyle name="Normal 10 2 5 8 2" xfId="19263"/>
    <cellStyle name="Normal 10 2 5 8 2 2" xfId="44141"/>
    <cellStyle name="Normal 10 2 5 8 3" xfId="31708"/>
    <cellStyle name="Normal 10 2 5 9" xfId="2765"/>
    <cellStyle name="Normal 10 2 5 9 2" xfId="15283"/>
    <cellStyle name="Normal 10 2 5 9 2 2" xfId="40161"/>
    <cellStyle name="Normal 10 2 5 9 3" xfId="27720"/>
    <cellStyle name="Normal 10 2 5_Degree data" xfId="2030"/>
    <cellStyle name="Normal 10 2 6" xfId="209"/>
    <cellStyle name="Normal 10 2 6 10" xfId="13039"/>
    <cellStyle name="Normal 10 2 6 10 2" xfId="37917"/>
    <cellStyle name="Normal 10 2 6 11" xfId="25476"/>
    <cellStyle name="Normal 10 2 6 2" xfId="576"/>
    <cellStyle name="Normal 10 2 6 2 2" xfId="1375"/>
    <cellStyle name="Normal 10 2 6 2 2 2" xfId="9479"/>
    <cellStyle name="Normal 10 2 6 2 2 2 2" xfId="21922"/>
    <cellStyle name="Normal 10 2 6 2 2 2 2 2" xfId="46800"/>
    <cellStyle name="Normal 10 2 6 2 2 2 3" xfId="34367"/>
    <cellStyle name="Normal 10 2 6 2 2 3" xfId="4461"/>
    <cellStyle name="Normal 10 2 6 2 2 3 2" xfId="16915"/>
    <cellStyle name="Normal 10 2 6 2 2 3 2 2" xfId="41793"/>
    <cellStyle name="Normal 10 2 6 2 2 3 3" xfId="29360"/>
    <cellStyle name="Normal 10 2 6 2 2 4" xfId="14175"/>
    <cellStyle name="Normal 10 2 6 2 2 4 2" xfId="39053"/>
    <cellStyle name="Normal 10 2 6 2 2 5" xfId="26612"/>
    <cellStyle name="Normal 10 2 6 2 3" xfId="5520"/>
    <cellStyle name="Normal 10 2 6 2 3 2" xfId="10536"/>
    <cellStyle name="Normal 10 2 6 2 3 2 2" xfId="22979"/>
    <cellStyle name="Normal 10 2 6 2 3 2 2 2" xfId="47857"/>
    <cellStyle name="Normal 10 2 6 2 3 2 3" xfId="35424"/>
    <cellStyle name="Normal 10 2 6 2 3 3" xfId="17972"/>
    <cellStyle name="Normal 10 2 6 2 3 3 2" xfId="42850"/>
    <cellStyle name="Normal 10 2 6 2 3 4" xfId="30417"/>
    <cellStyle name="Normal 10 2 6 2 4" xfId="8595"/>
    <cellStyle name="Normal 10 2 6 2 4 2" xfId="21039"/>
    <cellStyle name="Normal 10 2 6 2 4 2 2" xfId="45917"/>
    <cellStyle name="Normal 10 2 6 2 4 3" xfId="33484"/>
    <cellStyle name="Normal 10 2 6 2 5" xfId="11990"/>
    <cellStyle name="Normal 10 2 6 2 5 2" xfId="24424"/>
    <cellStyle name="Normal 10 2 6 2 5 2 2" xfId="49302"/>
    <cellStyle name="Normal 10 2 6 2 5 3" xfId="36869"/>
    <cellStyle name="Normal 10 2 6 2 6" xfId="7072"/>
    <cellStyle name="Normal 10 2 6 2 6 2" xfId="19521"/>
    <cellStyle name="Normal 10 2 6 2 6 2 2" xfId="44399"/>
    <cellStyle name="Normal 10 2 6 2 6 3" xfId="31966"/>
    <cellStyle name="Normal 10 2 6 2 7" xfId="3526"/>
    <cellStyle name="Normal 10 2 6 2 7 2" xfId="16032"/>
    <cellStyle name="Normal 10 2 6 2 7 2 2" xfId="40910"/>
    <cellStyle name="Normal 10 2 6 2 7 3" xfId="28469"/>
    <cellStyle name="Normal 10 2 6 2 8" xfId="13386"/>
    <cellStyle name="Normal 10 2 6 2 8 2" xfId="38264"/>
    <cellStyle name="Normal 10 2 6 2 9" xfId="25823"/>
    <cellStyle name="Normal 10 2 6 3" xfId="1723"/>
    <cellStyle name="Normal 10 2 6 3 2" xfId="4768"/>
    <cellStyle name="Normal 10 2 6 3 2 2" xfId="9785"/>
    <cellStyle name="Normal 10 2 6 3 2 2 2" xfId="22228"/>
    <cellStyle name="Normal 10 2 6 3 2 2 2 2" xfId="47106"/>
    <cellStyle name="Normal 10 2 6 3 2 2 3" xfId="34673"/>
    <cellStyle name="Normal 10 2 6 3 2 3" xfId="17221"/>
    <cellStyle name="Normal 10 2 6 3 2 3 2" xfId="42099"/>
    <cellStyle name="Normal 10 2 6 3 2 4" xfId="29666"/>
    <cellStyle name="Normal 10 2 6 3 3" xfId="5869"/>
    <cellStyle name="Normal 10 2 6 3 3 2" xfId="10884"/>
    <cellStyle name="Normal 10 2 6 3 3 2 2" xfId="23327"/>
    <cellStyle name="Normal 10 2 6 3 3 2 2 2" xfId="48205"/>
    <cellStyle name="Normal 10 2 6 3 3 2 3" xfId="35772"/>
    <cellStyle name="Normal 10 2 6 3 3 3" xfId="18320"/>
    <cellStyle name="Normal 10 2 6 3 3 3 2" xfId="43198"/>
    <cellStyle name="Normal 10 2 6 3 3 4" xfId="30765"/>
    <cellStyle name="Normal 10 2 6 3 4" xfId="8873"/>
    <cellStyle name="Normal 10 2 6 3 4 2" xfId="21316"/>
    <cellStyle name="Normal 10 2 6 3 4 2 2" xfId="46194"/>
    <cellStyle name="Normal 10 2 6 3 4 3" xfId="33761"/>
    <cellStyle name="Normal 10 2 6 3 5" xfId="12338"/>
    <cellStyle name="Normal 10 2 6 3 5 2" xfId="24772"/>
    <cellStyle name="Normal 10 2 6 3 5 2 2" xfId="49650"/>
    <cellStyle name="Normal 10 2 6 3 5 3" xfId="37217"/>
    <cellStyle name="Normal 10 2 6 3 6" xfId="7379"/>
    <cellStyle name="Normal 10 2 6 3 6 2" xfId="19827"/>
    <cellStyle name="Normal 10 2 6 3 6 2 2" xfId="44705"/>
    <cellStyle name="Normal 10 2 6 3 6 3" xfId="32272"/>
    <cellStyle name="Normal 10 2 6 3 7" xfId="3855"/>
    <cellStyle name="Normal 10 2 6 3 7 2" xfId="16309"/>
    <cellStyle name="Normal 10 2 6 3 7 2 2" xfId="41187"/>
    <cellStyle name="Normal 10 2 6 3 7 3" xfId="28754"/>
    <cellStyle name="Normal 10 2 6 3 8" xfId="14523"/>
    <cellStyle name="Normal 10 2 6 3 8 2" xfId="39401"/>
    <cellStyle name="Normal 10 2 6 3 9" xfId="26960"/>
    <cellStyle name="Normal 10 2 6 4" xfId="2127"/>
    <cellStyle name="Normal 10 2 6 4 2" xfId="6166"/>
    <cellStyle name="Normal 10 2 6 4 2 2" xfId="11181"/>
    <cellStyle name="Normal 10 2 6 4 2 2 2" xfId="23624"/>
    <cellStyle name="Normal 10 2 6 4 2 2 2 2" xfId="48502"/>
    <cellStyle name="Normal 10 2 6 4 2 2 3" xfId="36069"/>
    <cellStyle name="Normal 10 2 6 4 2 3" xfId="18617"/>
    <cellStyle name="Normal 10 2 6 4 2 3 2" xfId="43495"/>
    <cellStyle name="Normal 10 2 6 4 2 4" xfId="31062"/>
    <cellStyle name="Normal 10 2 6 4 3" xfId="12635"/>
    <cellStyle name="Normal 10 2 6 4 3 2" xfId="25069"/>
    <cellStyle name="Normal 10 2 6 4 3 2 2" xfId="49947"/>
    <cellStyle name="Normal 10 2 6 4 3 3" xfId="37514"/>
    <cellStyle name="Normal 10 2 6 4 4" xfId="9076"/>
    <cellStyle name="Normal 10 2 6 4 4 2" xfId="21519"/>
    <cellStyle name="Normal 10 2 6 4 4 2 2" xfId="46397"/>
    <cellStyle name="Normal 10 2 6 4 4 3" xfId="33964"/>
    <cellStyle name="Normal 10 2 6 4 5" xfId="4058"/>
    <cellStyle name="Normal 10 2 6 4 5 2" xfId="16512"/>
    <cellStyle name="Normal 10 2 6 4 5 2 2" xfId="41390"/>
    <cellStyle name="Normal 10 2 6 4 5 3" xfId="28957"/>
    <cellStyle name="Normal 10 2 6 4 6" xfId="14820"/>
    <cellStyle name="Normal 10 2 6 4 6 2" xfId="39698"/>
    <cellStyle name="Normal 10 2 6 4 7" xfId="27257"/>
    <cellStyle name="Normal 10 2 6 5" xfId="977"/>
    <cellStyle name="Normal 10 2 6 5 2" xfId="10136"/>
    <cellStyle name="Normal 10 2 6 5 2 2" xfId="22579"/>
    <cellStyle name="Normal 10 2 6 5 2 2 2" xfId="47457"/>
    <cellStyle name="Normal 10 2 6 5 2 3" xfId="35024"/>
    <cellStyle name="Normal 10 2 6 5 3" xfId="5120"/>
    <cellStyle name="Normal 10 2 6 5 3 2" xfId="17572"/>
    <cellStyle name="Normal 10 2 6 5 3 2 2" xfId="42450"/>
    <cellStyle name="Normal 10 2 6 5 3 3" xfId="30017"/>
    <cellStyle name="Normal 10 2 6 5 4" xfId="13777"/>
    <cellStyle name="Normal 10 2 6 5 4 2" xfId="38655"/>
    <cellStyle name="Normal 10 2 6 5 5" xfId="26214"/>
    <cellStyle name="Normal 10 2 6 6" xfId="8192"/>
    <cellStyle name="Normal 10 2 6 6 2" xfId="20636"/>
    <cellStyle name="Normal 10 2 6 6 2 2" xfId="45514"/>
    <cellStyle name="Normal 10 2 6 6 3" xfId="33081"/>
    <cellStyle name="Normal 10 2 6 7" xfId="11592"/>
    <cellStyle name="Normal 10 2 6 7 2" xfId="24026"/>
    <cellStyle name="Normal 10 2 6 7 2 2" xfId="48904"/>
    <cellStyle name="Normal 10 2 6 7 3" xfId="36471"/>
    <cellStyle name="Normal 10 2 6 8" xfId="6669"/>
    <cellStyle name="Normal 10 2 6 8 2" xfId="19118"/>
    <cellStyle name="Normal 10 2 6 8 2 2" xfId="43996"/>
    <cellStyle name="Normal 10 2 6 8 3" xfId="31563"/>
    <cellStyle name="Normal 10 2 6 9" xfId="3123"/>
    <cellStyle name="Normal 10 2 6 9 2" xfId="15629"/>
    <cellStyle name="Normal 10 2 6 9 2 2" xfId="40507"/>
    <cellStyle name="Normal 10 2 6 9 3" xfId="28066"/>
    <cellStyle name="Normal 10 2 6_Degree data" xfId="2025"/>
    <cellStyle name="Normal 10 2 7" xfId="556"/>
    <cellStyle name="Normal 10 2 7 2" xfId="1363"/>
    <cellStyle name="Normal 10 2 7 2 2" xfId="9467"/>
    <cellStyle name="Normal 10 2 7 2 2 2" xfId="21910"/>
    <cellStyle name="Normal 10 2 7 2 2 2 2" xfId="46788"/>
    <cellStyle name="Normal 10 2 7 2 2 3" xfId="34355"/>
    <cellStyle name="Normal 10 2 7 2 3" xfId="4449"/>
    <cellStyle name="Normal 10 2 7 2 3 2" xfId="16903"/>
    <cellStyle name="Normal 10 2 7 2 3 2 2" xfId="41781"/>
    <cellStyle name="Normal 10 2 7 2 3 3" xfId="29348"/>
    <cellStyle name="Normal 10 2 7 2 4" xfId="14163"/>
    <cellStyle name="Normal 10 2 7 2 4 2" xfId="39041"/>
    <cellStyle name="Normal 10 2 7 2 5" xfId="26600"/>
    <cellStyle name="Normal 10 2 7 3" xfId="5508"/>
    <cellStyle name="Normal 10 2 7 3 2" xfId="10524"/>
    <cellStyle name="Normal 10 2 7 3 2 2" xfId="22967"/>
    <cellStyle name="Normal 10 2 7 3 2 2 2" xfId="47845"/>
    <cellStyle name="Normal 10 2 7 3 2 3" xfId="35412"/>
    <cellStyle name="Normal 10 2 7 3 3" xfId="17960"/>
    <cellStyle name="Normal 10 2 7 3 3 2" xfId="42838"/>
    <cellStyle name="Normal 10 2 7 3 4" xfId="30405"/>
    <cellStyle name="Normal 10 2 7 4" xfId="8583"/>
    <cellStyle name="Normal 10 2 7 4 2" xfId="21027"/>
    <cellStyle name="Normal 10 2 7 4 2 2" xfId="45905"/>
    <cellStyle name="Normal 10 2 7 4 3" xfId="33472"/>
    <cellStyle name="Normal 10 2 7 5" xfId="11978"/>
    <cellStyle name="Normal 10 2 7 5 2" xfId="24412"/>
    <cellStyle name="Normal 10 2 7 5 2 2" xfId="49290"/>
    <cellStyle name="Normal 10 2 7 5 3" xfId="36857"/>
    <cellStyle name="Normal 10 2 7 6" xfId="7060"/>
    <cellStyle name="Normal 10 2 7 6 2" xfId="19509"/>
    <cellStyle name="Normal 10 2 7 6 2 2" xfId="44387"/>
    <cellStyle name="Normal 10 2 7 6 3" xfId="31954"/>
    <cellStyle name="Normal 10 2 7 7" xfId="3514"/>
    <cellStyle name="Normal 10 2 7 7 2" xfId="16020"/>
    <cellStyle name="Normal 10 2 7 7 2 2" xfId="40898"/>
    <cellStyle name="Normal 10 2 7 7 3" xfId="28457"/>
    <cellStyle name="Normal 10 2 7 8" xfId="13366"/>
    <cellStyle name="Normal 10 2 7 8 2" xfId="38244"/>
    <cellStyle name="Normal 10 2 7 9" xfId="25803"/>
    <cellStyle name="Normal 10 2 8" xfId="1711"/>
    <cellStyle name="Normal 10 2 8 2" xfId="4748"/>
    <cellStyle name="Normal 10 2 8 2 2" xfId="9765"/>
    <cellStyle name="Normal 10 2 8 2 2 2" xfId="22208"/>
    <cellStyle name="Normal 10 2 8 2 2 2 2" xfId="47086"/>
    <cellStyle name="Normal 10 2 8 2 2 3" xfId="34653"/>
    <cellStyle name="Normal 10 2 8 2 3" xfId="17201"/>
    <cellStyle name="Normal 10 2 8 2 3 2" xfId="42079"/>
    <cellStyle name="Normal 10 2 8 2 4" xfId="29646"/>
    <cellStyle name="Normal 10 2 8 3" xfId="5857"/>
    <cellStyle name="Normal 10 2 8 3 2" xfId="10872"/>
    <cellStyle name="Normal 10 2 8 3 2 2" xfId="23315"/>
    <cellStyle name="Normal 10 2 8 3 2 2 2" xfId="48193"/>
    <cellStyle name="Normal 10 2 8 3 2 3" xfId="35760"/>
    <cellStyle name="Normal 10 2 8 3 3" xfId="18308"/>
    <cellStyle name="Normal 10 2 8 3 3 2" xfId="43186"/>
    <cellStyle name="Normal 10 2 8 3 4" xfId="30753"/>
    <cellStyle name="Normal 10 2 8 4" xfId="8017"/>
    <cellStyle name="Normal 10 2 8 4 2" xfId="20463"/>
    <cellStyle name="Normal 10 2 8 4 2 2" xfId="45341"/>
    <cellStyle name="Normal 10 2 8 4 3" xfId="32908"/>
    <cellStyle name="Normal 10 2 8 5" xfId="12326"/>
    <cellStyle name="Normal 10 2 8 5 2" xfId="24760"/>
    <cellStyle name="Normal 10 2 8 5 2 2" xfId="49638"/>
    <cellStyle name="Normal 10 2 8 5 3" xfId="37205"/>
    <cellStyle name="Normal 10 2 8 6" xfId="7359"/>
    <cellStyle name="Normal 10 2 8 6 2" xfId="19807"/>
    <cellStyle name="Normal 10 2 8 6 2 2" xfId="44685"/>
    <cellStyle name="Normal 10 2 8 6 3" xfId="32252"/>
    <cellStyle name="Normal 10 2 8 7" xfId="2941"/>
    <cellStyle name="Normal 10 2 8 7 2" xfId="15456"/>
    <cellStyle name="Normal 10 2 8 7 2 2" xfId="40334"/>
    <cellStyle name="Normal 10 2 8 7 3" xfId="27893"/>
    <cellStyle name="Normal 10 2 8 8" xfId="14511"/>
    <cellStyle name="Normal 10 2 8 8 2" xfId="39389"/>
    <cellStyle name="Normal 10 2 8 9" xfId="26948"/>
    <cellStyle name="Normal 10 2 9" xfId="2107"/>
    <cellStyle name="Normal 10 2 9 2" xfId="6146"/>
    <cellStyle name="Normal 10 2 9 2 2" xfId="11161"/>
    <cellStyle name="Normal 10 2 9 2 2 2" xfId="23604"/>
    <cellStyle name="Normal 10 2 9 2 2 2 2" xfId="48482"/>
    <cellStyle name="Normal 10 2 9 2 2 3" xfId="36049"/>
    <cellStyle name="Normal 10 2 9 2 3" xfId="18597"/>
    <cellStyle name="Normal 10 2 9 2 3 2" xfId="43475"/>
    <cellStyle name="Normal 10 2 9 2 4" xfId="31042"/>
    <cellStyle name="Normal 10 2 9 3" xfId="12615"/>
    <cellStyle name="Normal 10 2 9 3 2" xfId="25049"/>
    <cellStyle name="Normal 10 2 9 3 2 2" xfId="49927"/>
    <cellStyle name="Normal 10 2 9 3 3" xfId="37494"/>
    <cellStyle name="Normal 10 2 9 4" xfId="8903"/>
    <cellStyle name="Normal 10 2 9 4 2" xfId="21346"/>
    <cellStyle name="Normal 10 2 9 4 2 2" xfId="46224"/>
    <cellStyle name="Normal 10 2 9 4 3" xfId="33791"/>
    <cellStyle name="Normal 10 2 9 5" xfId="3885"/>
    <cellStyle name="Normal 10 2 9 5 2" xfId="16339"/>
    <cellStyle name="Normal 10 2 9 5 2 2" xfId="41217"/>
    <cellStyle name="Normal 10 2 9 5 3" xfId="28784"/>
    <cellStyle name="Normal 10 2 9 6" xfId="14800"/>
    <cellStyle name="Normal 10 2 9 6 2" xfId="39678"/>
    <cellStyle name="Normal 10 2 9 7" xfId="27237"/>
    <cellStyle name="Normal 10 2_Degree data" xfId="2078"/>
    <cellStyle name="Normal 10 3" xfId="117"/>
    <cellStyle name="Normal 10 3 2" xfId="228"/>
    <cellStyle name="Normal 10 3 2 10" xfId="2636"/>
    <cellStyle name="Normal 10 3 2 10 2" xfId="15154"/>
    <cellStyle name="Normal 10 3 2 10 2 2" xfId="40032"/>
    <cellStyle name="Normal 10 3 2 10 3" xfId="27591"/>
    <cellStyle name="Normal 10 3 2 11" xfId="13055"/>
    <cellStyle name="Normal 10 3 2 11 2" xfId="37933"/>
    <cellStyle name="Normal 10 3 2 12" xfId="25492"/>
    <cellStyle name="Normal 10 3 2 2" xfId="295"/>
    <cellStyle name="Normal 10 3 2 3" xfId="460"/>
    <cellStyle name="Normal 10 3 2 3 10" xfId="2854"/>
    <cellStyle name="Normal 10 3 2 3 10 2" xfId="15372"/>
    <cellStyle name="Normal 10 3 2 3 10 2 2" xfId="40250"/>
    <cellStyle name="Normal 10 3 2 3 10 3" xfId="27809"/>
    <cellStyle name="Normal 10 3 2 3 11" xfId="13273"/>
    <cellStyle name="Normal 10 3 2 3 11 2" xfId="38151"/>
    <cellStyle name="Normal 10 3 2 3 12" xfId="25710"/>
    <cellStyle name="Normal 10 3 2 3 2" xfId="819"/>
    <cellStyle name="Normal 10 3 2 3 2 2" xfId="1377"/>
    <cellStyle name="Normal 10 3 2 3 2 2 2" xfId="9310"/>
    <cellStyle name="Normal 10 3 2 3 2 2 2 2" xfId="21753"/>
    <cellStyle name="Normal 10 3 2 3 2 2 2 2 2" xfId="46631"/>
    <cellStyle name="Normal 10 3 2 3 2 2 2 3" xfId="34198"/>
    <cellStyle name="Normal 10 3 2 3 2 2 3" xfId="4292"/>
    <cellStyle name="Normal 10 3 2 3 2 2 3 2" xfId="16746"/>
    <cellStyle name="Normal 10 3 2 3 2 2 3 2 2" xfId="41624"/>
    <cellStyle name="Normal 10 3 2 3 2 2 3 3" xfId="29191"/>
    <cellStyle name="Normal 10 3 2 3 2 2 4" xfId="14177"/>
    <cellStyle name="Normal 10 3 2 3 2 2 4 2" xfId="39055"/>
    <cellStyle name="Normal 10 3 2 3 2 2 5" xfId="26614"/>
    <cellStyle name="Normal 10 3 2 3 2 3" xfId="5522"/>
    <cellStyle name="Normal 10 3 2 3 2 3 2" xfId="10538"/>
    <cellStyle name="Normal 10 3 2 3 2 3 2 2" xfId="22981"/>
    <cellStyle name="Normal 10 3 2 3 2 3 2 2 2" xfId="47859"/>
    <cellStyle name="Normal 10 3 2 3 2 3 2 3" xfId="35426"/>
    <cellStyle name="Normal 10 3 2 3 2 3 3" xfId="17974"/>
    <cellStyle name="Normal 10 3 2 3 2 3 3 2" xfId="42852"/>
    <cellStyle name="Normal 10 3 2 3 2 3 4" xfId="30419"/>
    <cellStyle name="Normal 10 3 2 3 2 4" xfId="8426"/>
    <cellStyle name="Normal 10 3 2 3 2 4 2" xfId="20870"/>
    <cellStyle name="Normal 10 3 2 3 2 4 2 2" xfId="45748"/>
    <cellStyle name="Normal 10 3 2 3 2 4 3" xfId="33315"/>
    <cellStyle name="Normal 10 3 2 3 2 5" xfId="11992"/>
    <cellStyle name="Normal 10 3 2 3 2 5 2" xfId="24426"/>
    <cellStyle name="Normal 10 3 2 3 2 5 2 2" xfId="49304"/>
    <cellStyle name="Normal 10 3 2 3 2 5 3" xfId="36871"/>
    <cellStyle name="Normal 10 3 2 3 2 6" xfId="6903"/>
    <cellStyle name="Normal 10 3 2 3 2 6 2" xfId="19352"/>
    <cellStyle name="Normal 10 3 2 3 2 6 2 2" xfId="44230"/>
    <cellStyle name="Normal 10 3 2 3 2 6 3" xfId="31797"/>
    <cellStyle name="Normal 10 3 2 3 2 7" xfId="3357"/>
    <cellStyle name="Normal 10 3 2 3 2 7 2" xfId="15863"/>
    <cellStyle name="Normal 10 3 2 3 2 7 2 2" xfId="40741"/>
    <cellStyle name="Normal 10 3 2 3 2 7 3" xfId="28300"/>
    <cellStyle name="Normal 10 3 2 3 2 8" xfId="13620"/>
    <cellStyle name="Normal 10 3 2 3 2 8 2" xfId="38498"/>
    <cellStyle name="Normal 10 3 2 3 2 9" xfId="26057"/>
    <cellStyle name="Normal 10 3 2 3 3" xfId="1725"/>
    <cellStyle name="Normal 10 3 2 3 3 2" xfId="4463"/>
    <cellStyle name="Normal 10 3 2 3 3 2 2" xfId="9481"/>
    <cellStyle name="Normal 10 3 2 3 3 2 2 2" xfId="21924"/>
    <cellStyle name="Normal 10 3 2 3 3 2 2 2 2" xfId="46802"/>
    <cellStyle name="Normal 10 3 2 3 3 2 2 3" xfId="34369"/>
    <cellStyle name="Normal 10 3 2 3 3 2 3" xfId="16917"/>
    <cellStyle name="Normal 10 3 2 3 3 2 3 2" xfId="41795"/>
    <cellStyle name="Normal 10 3 2 3 3 2 4" xfId="29362"/>
    <cellStyle name="Normal 10 3 2 3 3 3" xfId="5871"/>
    <cellStyle name="Normal 10 3 2 3 3 3 2" xfId="10886"/>
    <cellStyle name="Normal 10 3 2 3 3 3 2 2" xfId="23329"/>
    <cellStyle name="Normal 10 3 2 3 3 3 2 2 2" xfId="48207"/>
    <cellStyle name="Normal 10 3 2 3 3 3 2 3" xfId="35774"/>
    <cellStyle name="Normal 10 3 2 3 3 3 3" xfId="18322"/>
    <cellStyle name="Normal 10 3 2 3 3 3 3 2" xfId="43200"/>
    <cellStyle name="Normal 10 3 2 3 3 3 4" xfId="30767"/>
    <cellStyle name="Normal 10 3 2 3 3 4" xfId="8597"/>
    <cellStyle name="Normal 10 3 2 3 3 4 2" xfId="21041"/>
    <cellStyle name="Normal 10 3 2 3 3 4 2 2" xfId="45919"/>
    <cellStyle name="Normal 10 3 2 3 3 4 3" xfId="33486"/>
    <cellStyle name="Normal 10 3 2 3 3 5" xfId="12340"/>
    <cellStyle name="Normal 10 3 2 3 3 5 2" xfId="24774"/>
    <cellStyle name="Normal 10 3 2 3 3 5 2 2" xfId="49652"/>
    <cellStyle name="Normal 10 3 2 3 3 5 3" xfId="37219"/>
    <cellStyle name="Normal 10 3 2 3 3 6" xfId="7074"/>
    <cellStyle name="Normal 10 3 2 3 3 6 2" xfId="19523"/>
    <cellStyle name="Normal 10 3 2 3 3 6 2 2" xfId="44401"/>
    <cellStyle name="Normal 10 3 2 3 3 6 3" xfId="31968"/>
    <cellStyle name="Normal 10 3 2 3 3 7" xfId="3528"/>
    <cellStyle name="Normal 10 3 2 3 3 7 2" xfId="16034"/>
    <cellStyle name="Normal 10 3 2 3 3 7 2 2" xfId="40912"/>
    <cellStyle name="Normal 10 3 2 3 3 7 3" xfId="28471"/>
    <cellStyle name="Normal 10 3 2 3 3 8" xfId="14525"/>
    <cellStyle name="Normal 10 3 2 3 3 8 2" xfId="39403"/>
    <cellStyle name="Normal 10 3 2 3 3 9" xfId="26962"/>
    <cellStyle name="Normal 10 3 2 3 4" xfId="2378"/>
    <cellStyle name="Normal 10 3 2 3 4 2" xfId="5002"/>
    <cellStyle name="Normal 10 3 2 3 4 2 2" xfId="10019"/>
    <cellStyle name="Normal 10 3 2 3 4 2 2 2" xfId="22462"/>
    <cellStyle name="Normal 10 3 2 3 4 2 2 2 2" xfId="47340"/>
    <cellStyle name="Normal 10 3 2 3 4 2 2 3" xfId="34907"/>
    <cellStyle name="Normal 10 3 2 3 4 2 3" xfId="17455"/>
    <cellStyle name="Normal 10 3 2 3 4 2 3 2" xfId="42333"/>
    <cellStyle name="Normal 10 3 2 3 4 2 4" xfId="29900"/>
    <cellStyle name="Normal 10 3 2 3 4 3" xfId="6400"/>
    <cellStyle name="Normal 10 3 2 3 4 3 2" xfId="11415"/>
    <cellStyle name="Normal 10 3 2 3 4 3 2 2" xfId="23858"/>
    <cellStyle name="Normal 10 3 2 3 4 3 2 2 2" xfId="48736"/>
    <cellStyle name="Normal 10 3 2 3 4 3 2 3" xfId="36303"/>
    <cellStyle name="Normal 10 3 2 3 4 3 3" xfId="18851"/>
    <cellStyle name="Normal 10 3 2 3 4 3 3 2" xfId="43729"/>
    <cellStyle name="Normal 10 3 2 3 4 3 4" xfId="31296"/>
    <cellStyle name="Normal 10 3 2 3 4 4" xfId="8107"/>
    <cellStyle name="Normal 10 3 2 3 4 4 2" xfId="20553"/>
    <cellStyle name="Normal 10 3 2 3 4 4 2 2" xfId="45431"/>
    <cellStyle name="Normal 10 3 2 3 4 4 3" xfId="32998"/>
    <cellStyle name="Normal 10 3 2 3 4 5" xfId="12869"/>
    <cellStyle name="Normal 10 3 2 3 4 5 2" xfId="25303"/>
    <cellStyle name="Normal 10 3 2 3 4 5 2 2" xfId="50181"/>
    <cellStyle name="Normal 10 3 2 3 4 5 3" xfId="37748"/>
    <cellStyle name="Normal 10 3 2 3 4 6" xfId="7613"/>
    <cellStyle name="Normal 10 3 2 3 4 6 2" xfId="20061"/>
    <cellStyle name="Normal 10 3 2 3 4 6 2 2" xfId="44939"/>
    <cellStyle name="Normal 10 3 2 3 4 6 3" xfId="32506"/>
    <cellStyle name="Normal 10 3 2 3 4 7" xfId="3037"/>
    <cellStyle name="Normal 10 3 2 3 4 7 2" xfId="15546"/>
    <cellStyle name="Normal 10 3 2 3 4 7 2 2" xfId="40424"/>
    <cellStyle name="Normal 10 3 2 3 4 7 3" xfId="27983"/>
    <cellStyle name="Normal 10 3 2 3 4 8" xfId="15054"/>
    <cellStyle name="Normal 10 3 2 3 4 8 2" xfId="39932"/>
    <cellStyle name="Normal 10 3 2 3 4 9" xfId="27491"/>
    <cellStyle name="Normal 10 3 2 3 5" xfId="1211"/>
    <cellStyle name="Normal 10 3 2 3 5 2" xfId="8993"/>
    <cellStyle name="Normal 10 3 2 3 5 2 2" xfId="21436"/>
    <cellStyle name="Normal 10 3 2 3 5 2 2 2" xfId="46314"/>
    <cellStyle name="Normal 10 3 2 3 5 2 3" xfId="33881"/>
    <cellStyle name="Normal 10 3 2 3 5 3" xfId="3975"/>
    <cellStyle name="Normal 10 3 2 3 5 3 2" xfId="16429"/>
    <cellStyle name="Normal 10 3 2 3 5 3 2 2" xfId="41307"/>
    <cellStyle name="Normal 10 3 2 3 5 3 3" xfId="28874"/>
    <cellStyle name="Normal 10 3 2 3 5 4" xfId="14011"/>
    <cellStyle name="Normal 10 3 2 3 5 4 2" xfId="38889"/>
    <cellStyle name="Normal 10 3 2 3 5 5" xfId="26448"/>
    <cellStyle name="Normal 10 3 2 3 6" xfId="5356"/>
    <cellStyle name="Normal 10 3 2 3 6 2" xfId="10372"/>
    <cellStyle name="Normal 10 3 2 3 6 2 2" xfId="22815"/>
    <cellStyle name="Normal 10 3 2 3 6 2 2 2" xfId="47693"/>
    <cellStyle name="Normal 10 3 2 3 6 2 3" xfId="35260"/>
    <cellStyle name="Normal 10 3 2 3 6 3" xfId="17808"/>
    <cellStyle name="Normal 10 3 2 3 6 3 2" xfId="42686"/>
    <cellStyle name="Normal 10 3 2 3 6 4" xfId="30253"/>
    <cellStyle name="Normal 10 3 2 3 7" xfId="7933"/>
    <cellStyle name="Normal 10 3 2 3 7 2" xfId="20379"/>
    <cellStyle name="Normal 10 3 2 3 7 2 2" xfId="45257"/>
    <cellStyle name="Normal 10 3 2 3 7 3" xfId="32824"/>
    <cellStyle name="Normal 10 3 2 3 8" xfId="11826"/>
    <cellStyle name="Normal 10 3 2 3 8 2" xfId="24260"/>
    <cellStyle name="Normal 10 3 2 3 8 2 2" xfId="49138"/>
    <cellStyle name="Normal 10 3 2 3 8 3" xfId="36705"/>
    <cellStyle name="Normal 10 3 2 3 9" xfId="6586"/>
    <cellStyle name="Normal 10 3 2 3 9 2" xfId="19035"/>
    <cellStyle name="Normal 10 3 2 3 9 2 2" xfId="43913"/>
    <cellStyle name="Normal 10 3 2 3 9 3" xfId="31480"/>
    <cellStyle name="Normal 10 3 2 3_Degree data" xfId="2029"/>
    <cellStyle name="Normal 10 3 2 4" xfId="593"/>
    <cellStyle name="Normal 10 3 2 4 2" xfId="1376"/>
    <cellStyle name="Normal 10 3 2 4 2 2" xfId="9092"/>
    <cellStyle name="Normal 10 3 2 4 2 2 2" xfId="21535"/>
    <cellStyle name="Normal 10 3 2 4 2 2 2 2" xfId="46413"/>
    <cellStyle name="Normal 10 3 2 4 2 2 3" xfId="33980"/>
    <cellStyle name="Normal 10 3 2 4 2 3" xfId="4074"/>
    <cellStyle name="Normal 10 3 2 4 2 3 2" xfId="16528"/>
    <cellStyle name="Normal 10 3 2 4 2 3 2 2" xfId="41406"/>
    <cellStyle name="Normal 10 3 2 4 2 3 3" xfId="28973"/>
    <cellStyle name="Normal 10 3 2 4 2 4" xfId="14176"/>
    <cellStyle name="Normal 10 3 2 4 2 4 2" xfId="39054"/>
    <cellStyle name="Normal 10 3 2 4 2 5" xfId="26613"/>
    <cellStyle name="Normal 10 3 2 4 3" xfId="5521"/>
    <cellStyle name="Normal 10 3 2 4 3 2" xfId="10537"/>
    <cellStyle name="Normal 10 3 2 4 3 2 2" xfId="22980"/>
    <cellStyle name="Normal 10 3 2 4 3 2 2 2" xfId="47858"/>
    <cellStyle name="Normal 10 3 2 4 3 2 3" xfId="35425"/>
    <cellStyle name="Normal 10 3 2 4 3 3" xfId="17973"/>
    <cellStyle name="Normal 10 3 2 4 3 3 2" xfId="42851"/>
    <cellStyle name="Normal 10 3 2 4 3 4" xfId="30418"/>
    <cellStyle name="Normal 10 3 2 4 4" xfId="8208"/>
    <cellStyle name="Normal 10 3 2 4 4 2" xfId="20652"/>
    <cellStyle name="Normal 10 3 2 4 4 2 2" xfId="45530"/>
    <cellStyle name="Normal 10 3 2 4 4 3" xfId="33097"/>
    <cellStyle name="Normal 10 3 2 4 5" xfId="11991"/>
    <cellStyle name="Normal 10 3 2 4 5 2" xfId="24425"/>
    <cellStyle name="Normal 10 3 2 4 5 2 2" xfId="49303"/>
    <cellStyle name="Normal 10 3 2 4 5 3" xfId="36870"/>
    <cellStyle name="Normal 10 3 2 4 6" xfId="6685"/>
    <cellStyle name="Normal 10 3 2 4 6 2" xfId="19134"/>
    <cellStyle name="Normal 10 3 2 4 6 2 2" xfId="44012"/>
    <cellStyle name="Normal 10 3 2 4 6 3" xfId="31579"/>
    <cellStyle name="Normal 10 3 2 4 7" xfId="3139"/>
    <cellStyle name="Normal 10 3 2 4 7 2" xfId="15645"/>
    <cellStyle name="Normal 10 3 2 4 7 2 2" xfId="40523"/>
    <cellStyle name="Normal 10 3 2 4 7 3" xfId="28082"/>
    <cellStyle name="Normal 10 3 2 4 8" xfId="13402"/>
    <cellStyle name="Normal 10 3 2 4 8 2" xfId="38280"/>
    <cellStyle name="Normal 10 3 2 4 9" xfId="25839"/>
    <cellStyle name="Normal 10 3 2 5" xfId="1724"/>
    <cellStyle name="Normal 10 3 2 5 2" xfId="4462"/>
    <cellStyle name="Normal 10 3 2 5 2 2" xfId="9480"/>
    <cellStyle name="Normal 10 3 2 5 2 2 2" xfId="21923"/>
    <cellStyle name="Normal 10 3 2 5 2 2 2 2" xfId="46801"/>
    <cellStyle name="Normal 10 3 2 5 2 2 3" xfId="34368"/>
    <cellStyle name="Normal 10 3 2 5 2 3" xfId="16916"/>
    <cellStyle name="Normal 10 3 2 5 2 3 2" xfId="41794"/>
    <cellStyle name="Normal 10 3 2 5 2 4" xfId="29361"/>
    <cellStyle name="Normal 10 3 2 5 3" xfId="5870"/>
    <cellStyle name="Normal 10 3 2 5 3 2" xfId="10885"/>
    <cellStyle name="Normal 10 3 2 5 3 2 2" xfId="23328"/>
    <cellStyle name="Normal 10 3 2 5 3 2 2 2" xfId="48206"/>
    <cellStyle name="Normal 10 3 2 5 3 2 3" xfId="35773"/>
    <cellStyle name="Normal 10 3 2 5 3 3" xfId="18321"/>
    <cellStyle name="Normal 10 3 2 5 3 3 2" xfId="43199"/>
    <cellStyle name="Normal 10 3 2 5 3 4" xfId="30766"/>
    <cellStyle name="Normal 10 3 2 5 4" xfId="8596"/>
    <cellStyle name="Normal 10 3 2 5 4 2" xfId="21040"/>
    <cellStyle name="Normal 10 3 2 5 4 2 2" xfId="45918"/>
    <cellStyle name="Normal 10 3 2 5 4 3" xfId="33485"/>
    <cellStyle name="Normal 10 3 2 5 5" xfId="12339"/>
    <cellStyle name="Normal 10 3 2 5 5 2" xfId="24773"/>
    <cellStyle name="Normal 10 3 2 5 5 2 2" xfId="49651"/>
    <cellStyle name="Normal 10 3 2 5 5 3" xfId="37218"/>
    <cellStyle name="Normal 10 3 2 5 6" xfId="7073"/>
    <cellStyle name="Normal 10 3 2 5 6 2" xfId="19522"/>
    <cellStyle name="Normal 10 3 2 5 6 2 2" xfId="44400"/>
    <cellStyle name="Normal 10 3 2 5 6 3" xfId="31967"/>
    <cellStyle name="Normal 10 3 2 5 7" xfId="3527"/>
    <cellStyle name="Normal 10 3 2 5 7 2" xfId="16033"/>
    <cellStyle name="Normal 10 3 2 5 7 2 2" xfId="40911"/>
    <cellStyle name="Normal 10 3 2 5 7 3" xfId="28470"/>
    <cellStyle name="Normal 10 3 2 5 8" xfId="14524"/>
    <cellStyle name="Normal 10 3 2 5 8 2" xfId="39402"/>
    <cellStyle name="Normal 10 3 2 5 9" xfId="26961"/>
    <cellStyle name="Normal 10 3 2 6" xfId="2146"/>
    <cellStyle name="Normal 10 3 2 6 2" xfId="6182"/>
    <cellStyle name="Normal 10 3 2 6 2 2" xfId="11197"/>
    <cellStyle name="Normal 10 3 2 6 2 2 2" xfId="23640"/>
    <cellStyle name="Normal 10 3 2 6 2 2 2 2" xfId="48518"/>
    <cellStyle name="Normal 10 3 2 6 2 2 3" xfId="36085"/>
    <cellStyle name="Normal 10 3 2 6 2 3" xfId="18633"/>
    <cellStyle name="Normal 10 3 2 6 2 3 2" xfId="43511"/>
    <cellStyle name="Normal 10 3 2 6 2 4" xfId="31078"/>
    <cellStyle name="Normal 10 3 2 6 3" xfId="9801"/>
    <cellStyle name="Normal 10 3 2 6 3 2" xfId="22244"/>
    <cellStyle name="Normal 10 3 2 6 3 2 2" xfId="47122"/>
    <cellStyle name="Normal 10 3 2 6 3 3" xfId="34689"/>
    <cellStyle name="Normal 10 3 2 6 4" xfId="12651"/>
    <cellStyle name="Normal 10 3 2 6 4 2" xfId="25085"/>
    <cellStyle name="Normal 10 3 2 6 4 2 2" xfId="49963"/>
    <cellStyle name="Normal 10 3 2 6 4 3" xfId="37530"/>
    <cellStyle name="Normal 10 3 2 6 5" xfId="7395"/>
    <cellStyle name="Normal 10 3 2 6 5 2" xfId="19843"/>
    <cellStyle name="Normal 10 3 2 6 5 2 2" xfId="44721"/>
    <cellStyle name="Normal 10 3 2 6 5 3" xfId="32288"/>
    <cellStyle name="Normal 10 3 2 6 6" xfId="4784"/>
    <cellStyle name="Normal 10 3 2 6 6 2" xfId="17237"/>
    <cellStyle name="Normal 10 3 2 6 6 2 2" xfId="42115"/>
    <cellStyle name="Normal 10 3 2 6 6 3" xfId="29682"/>
    <cellStyle name="Normal 10 3 2 6 7" xfId="14836"/>
    <cellStyle name="Normal 10 3 2 6 7 2" xfId="39714"/>
    <cellStyle name="Normal 10 3 2 6 8" xfId="27273"/>
    <cellStyle name="Normal 10 3 2 7" xfId="993"/>
    <cellStyle name="Normal 10 3 2 7 2" xfId="10152"/>
    <cellStyle name="Normal 10 3 2 7 2 2" xfId="22595"/>
    <cellStyle name="Normal 10 3 2 7 2 2 2" xfId="47473"/>
    <cellStyle name="Normal 10 3 2 7 2 3" xfId="35040"/>
    <cellStyle name="Normal 10 3 2 7 3" xfId="5136"/>
    <cellStyle name="Normal 10 3 2 7 3 2" xfId="17588"/>
    <cellStyle name="Normal 10 3 2 7 3 2 2" xfId="42466"/>
    <cellStyle name="Normal 10 3 2 7 3 3" xfId="30033"/>
    <cellStyle name="Normal 10 3 2 7 4" xfId="13793"/>
    <cellStyle name="Normal 10 3 2 7 4 2" xfId="38671"/>
    <cellStyle name="Normal 10 3 2 7 5" xfId="26230"/>
    <cellStyle name="Normal 10 3 2 8" xfId="7715"/>
    <cellStyle name="Normal 10 3 2 8 2" xfId="20161"/>
    <cellStyle name="Normal 10 3 2 8 2 2" xfId="45039"/>
    <cellStyle name="Normal 10 3 2 8 3" xfId="32606"/>
    <cellStyle name="Normal 10 3 2 9" xfId="11608"/>
    <cellStyle name="Normal 10 3 2 9 2" xfId="24042"/>
    <cellStyle name="Normal 10 3 2 9 2 2" xfId="48920"/>
    <cellStyle name="Normal 10 3 2 9 3" xfId="36487"/>
    <cellStyle name="Normal 10 3 2_Degree data" xfId="1980"/>
    <cellStyle name="Normal 10 3 3" xfId="258"/>
    <cellStyle name="Normal 10 3 3 10" xfId="6598"/>
    <cellStyle name="Normal 10 3 3 10 2" xfId="19047"/>
    <cellStyle name="Normal 10 3 3 10 2 2" xfId="43925"/>
    <cellStyle name="Normal 10 3 3 10 3" xfId="31492"/>
    <cellStyle name="Normal 10 3 3 11" xfId="2661"/>
    <cellStyle name="Normal 10 3 3 11 2" xfId="15179"/>
    <cellStyle name="Normal 10 3 3 11 2 2" xfId="40057"/>
    <cellStyle name="Normal 10 3 3 11 3" xfId="27616"/>
    <cellStyle name="Normal 10 3 3 12" xfId="13080"/>
    <cellStyle name="Normal 10 3 3 12 2" xfId="37958"/>
    <cellStyle name="Normal 10 3 3 13" xfId="25517"/>
    <cellStyle name="Normal 10 3 3 2" xfId="472"/>
    <cellStyle name="Normal 10 3 3 2 10" xfId="13285"/>
    <cellStyle name="Normal 10 3 3 2 10 2" xfId="38163"/>
    <cellStyle name="Normal 10 3 3 2 11" xfId="25722"/>
    <cellStyle name="Normal 10 3 3 2 2" xfId="831"/>
    <cellStyle name="Normal 10 3 3 2 2 2" xfId="1379"/>
    <cellStyle name="Normal 10 3 3 2 2 2 2" xfId="9483"/>
    <cellStyle name="Normal 10 3 3 2 2 2 2 2" xfId="21926"/>
    <cellStyle name="Normal 10 3 3 2 2 2 2 2 2" xfId="46804"/>
    <cellStyle name="Normal 10 3 3 2 2 2 2 3" xfId="34371"/>
    <cellStyle name="Normal 10 3 3 2 2 2 3" xfId="4465"/>
    <cellStyle name="Normal 10 3 3 2 2 2 3 2" xfId="16919"/>
    <cellStyle name="Normal 10 3 3 2 2 2 3 2 2" xfId="41797"/>
    <cellStyle name="Normal 10 3 3 2 2 2 3 3" xfId="29364"/>
    <cellStyle name="Normal 10 3 3 2 2 2 4" xfId="14179"/>
    <cellStyle name="Normal 10 3 3 2 2 2 4 2" xfId="39057"/>
    <cellStyle name="Normal 10 3 3 2 2 2 5" xfId="26616"/>
    <cellStyle name="Normal 10 3 3 2 2 3" xfId="5524"/>
    <cellStyle name="Normal 10 3 3 2 2 3 2" xfId="10540"/>
    <cellStyle name="Normal 10 3 3 2 2 3 2 2" xfId="22983"/>
    <cellStyle name="Normal 10 3 3 2 2 3 2 2 2" xfId="47861"/>
    <cellStyle name="Normal 10 3 3 2 2 3 2 3" xfId="35428"/>
    <cellStyle name="Normal 10 3 3 2 2 3 3" xfId="17976"/>
    <cellStyle name="Normal 10 3 3 2 2 3 3 2" xfId="42854"/>
    <cellStyle name="Normal 10 3 3 2 2 3 4" xfId="30421"/>
    <cellStyle name="Normal 10 3 3 2 2 4" xfId="8599"/>
    <cellStyle name="Normal 10 3 3 2 2 4 2" xfId="21043"/>
    <cellStyle name="Normal 10 3 3 2 2 4 2 2" xfId="45921"/>
    <cellStyle name="Normal 10 3 3 2 2 4 3" xfId="33488"/>
    <cellStyle name="Normal 10 3 3 2 2 5" xfId="11994"/>
    <cellStyle name="Normal 10 3 3 2 2 5 2" xfId="24428"/>
    <cellStyle name="Normal 10 3 3 2 2 5 2 2" xfId="49306"/>
    <cellStyle name="Normal 10 3 3 2 2 5 3" xfId="36873"/>
    <cellStyle name="Normal 10 3 3 2 2 6" xfId="7076"/>
    <cellStyle name="Normal 10 3 3 2 2 6 2" xfId="19525"/>
    <cellStyle name="Normal 10 3 3 2 2 6 2 2" xfId="44403"/>
    <cellStyle name="Normal 10 3 3 2 2 6 3" xfId="31970"/>
    <cellStyle name="Normal 10 3 3 2 2 7" xfId="3530"/>
    <cellStyle name="Normal 10 3 3 2 2 7 2" xfId="16036"/>
    <cellStyle name="Normal 10 3 3 2 2 7 2 2" xfId="40914"/>
    <cellStyle name="Normal 10 3 3 2 2 7 3" xfId="28473"/>
    <cellStyle name="Normal 10 3 3 2 2 8" xfId="13632"/>
    <cellStyle name="Normal 10 3 3 2 2 8 2" xfId="38510"/>
    <cellStyle name="Normal 10 3 3 2 2 9" xfId="26069"/>
    <cellStyle name="Normal 10 3 3 2 3" xfId="1727"/>
    <cellStyle name="Normal 10 3 3 2 3 2" xfId="5014"/>
    <cellStyle name="Normal 10 3 3 2 3 2 2" xfId="10031"/>
    <cellStyle name="Normal 10 3 3 2 3 2 2 2" xfId="22474"/>
    <cellStyle name="Normal 10 3 3 2 3 2 2 2 2" xfId="47352"/>
    <cellStyle name="Normal 10 3 3 2 3 2 2 3" xfId="34919"/>
    <cellStyle name="Normal 10 3 3 2 3 2 3" xfId="17467"/>
    <cellStyle name="Normal 10 3 3 2 3 2 3 2" xfId="42345"/>
    <cellStyle name="Normal 10 3 3 2 3 2 4" xfId="29912"/>
    <cellStyle name="Normal 10 3 3 2 3 3" xfId="5873"/>
    <cellStyle name="Normal 10 3 3 2 3 3 2" xfId="10888"/>
    <cellStyle name="Normal 10 3 3 2 3 3 2 2" xfId="23331"/>
    <cellStyle name="Normal 10 3 3 2 3 3 2 2 2" xfId="48209"/>
    <cellStyle name="Normal 10 3 3 2 3 3 2 3" xfId="35776"/>
    <cellStyle name="Normal 10 3 3 2 3 3 3" xfId="18324"/>
    <cellStyle name="Normal 10 3 3 2 3 3 3 2" xfId="43202"/>
    <cellStyle name="Normal 10 3 3 2 3 3 4" xfId="30769"/>
    <cellStyle name="Normal 10 3 3 2 3 4" xfId="8438"/>
    <cellStyle name="Normal 10 3 3 2 3 4 2" xfId="20882"/>
    <cellStyle name="Normal 10 3 3 2 3 4 2 2" xfId="45760"/>
    <cellStyle name="Normal 10 3 3 2 3 4 3" xfId="33327"/>
    <cellStyle name="Normal 10 3 3 2 3 5" xfId="12342"/>
    <cellStyle name="Normal 10 3 3 2 3 5 2" xfId="24776"/>
    <cellStyle name="Normal 10 3 3 2 3 5 2 2" xfId="49654"/>
    <cellStyle name="Normal 10 3 3 2 3 5 3" xfId="37221"/>
    <cellStyle name="Normal 10 3 3 2 3 6" xfId="7625"/>
    <cellStyle name="Normal 10 3 3 2 3 6 2" xfId="20073"/>
    <cellStyle name="Normal 10 3 3 2 3 6 2 2" xfId="44951"/>
    <cellStyle name="Normal 10 3 3 2 3 6 3" xfId="32518"/>
    <cellStyle name="Normal 10 3 3 2 3 7" xfId="3369"/>
    <cellStyle name="Normal 10 3 3 2 3 7 2" xfId="15875"/>
    <cellStyle name="Normal 10 3 3 2 3 7 2 2" xfId="40753"/>
    <cellStyle name="Normal 10 3 3 2 3 7 3" xfId="28312"/>
    <cellStyle name="Normal 10 3 3 2 3 8" xfId="14527"/>
    <cellStyle name="Normal 10 3 3 2 3 8 2" xfId="39405"/>
    <cellStyle name="Normal 10 3 3 2 3 9" xfId="26964"/>
    <cellStyle name="Normal 10 3 3 2 4" xfId="2390"/>
    <cellStyle name="Normal 10 3 3 2 4 2" xfId="6412"/>
    <cellStyle name="Normal 10 3 3 2 4 2 2" xfId="11427"/>
    <cellStyle name="Normal 10 3 3 2 4 2 2 2" xfId="23870"/>
    <cellStyle name="Normal 10 3 3 2 4 2 2 2 2" xfId="48748"/>
    <cellStyle name="Normal 10 3 3 2 4 2 2 3" xfId="36315"/>
    <cellStyle name="Normal 10 3 3 2 4 2 3" xfId="18863"/>
    <cellStyle name="Normal 10 3 3 2 4 2 3 2" xfId="43741"/>
    <cellStyle name="Normal 10 3 3 2 4 2 4" xfId="31308"/>
    <cellStyle name="Normal 10 3 3 2 4 3" xfId="12881"/>
    <cellStyle name="Normal 10 3 3 2 4 3 2" xfId="25315"/>
    <cellStyle name="Normal 10 3 3 2 4 3 2 2" xfId="50193"/>
    <cellStyle name="Normal 10 3 3 2 4 3 3" xfId="37760"/>
    <cellStyle name="Normal 10 3 3 2 4 4" xfId="9322"/>
    <cellStyle name="Normal 10 3 3 2 4 4 2" xfId="21765"/>
    <cellStyle name="Normal 10 3 3 2 4 4 2 2" xfId="46643"/>
    <cellStyle name="Normal 10 3 3 2 4 4 3" xfId="34210"/>
    <cellStyle name="Normal 10 3 3 2 4 5" xfId="4304"/>
    <cellStyle name="Normal 10 3 3 2 4 5 2" xfId="16758"/>
    <cellStyle name="Normal 10 3 3 2 4 5 2 2" xfId="41636"/>
    <cellStyle name="Normal 10 3 3 2 4 5 3" xfId="29203"/>
    <cellStyle name="Normal 10 3 3 2 4 6" xfId="15066"/>
    <cellStyle name="Normal 10 3 3 2 4 6 2" xfId="39944"/>
    <cellStyle name="Normal 10 3 3 2 4 7" xfId="27503"/>
    <cellStyle name="Normal 10 3 3 2 5" xfId="1223"/>
    <cellStyle name="Normal 10 3 3 2 5 2" xfId="10384"/>
    <cellStyle name="Normal 10 3 3 2 5 2 2" xfId="22827"/>
    <cellStyle name="Normal 10 3 3 2 5 2 2 2" xfId="47705"/>
    <cellStyle name="Normal 10 3 3 2 5 2 3" xfId="35272"/>
    <cellStyle name="Normal 10 3 3 2 5 3" xfId="5368"/>
    <cellStyle name="Normal 10 3 3 2 5 3 2" xfId="17820"/>
    <cellStyle name="Normal 10 3 3 2 5 3 2 2" xfId="42698"/>
    <cellStyle name="Normal 10 3 3 2 5 3 3" xfId="30265"/>
    <cellStyle name="Normal 10 3 3 2 5 4" xfId="14023"/>
    <cellStyle name="Normal 10 3 3 2 5 4 2" xfId="38901"/>
    <cellStyle name="Normal 10 3 3 2 5 5" xfId="26460"/>
    <cellStyle name="Normal 10 3 3 2 6" xfId="7945"/>
    <cellStyle name="Normal 10 3 3 2 6 2" xfId="20391"/>
    <cellStyle name="Normal 10 3 3 2 6 2 2" xfId="45269"/>
    <cellStyle name="Normal 10 3 3 2 6 3" xfId="32836"/>
    <cellStyle name="Normal 10 3 3 2 7" xfId="11838"/>
    <cellStyle name="Normal 10 3 3 2 7 2" xfId="24272"/>
    <cellStyle name="Normal 10 3 3 2 7 2 2" xfId="49150"/>
    <cellStyle name="Normal 10 3 3 2 7 3" xfId="36717"/>
    <cellStyle name="Normal 10 3 3 2 8" xfId="6915"/>
    <cellStyle name="Normal 10 3 3 2 8 2" xfId="19364"/>
    <cellStyle name="Normal 10 3 3 2 8 2 2" xfId="44242"/>
    <cellStyle name="Normal 10 3 3 2 8 3" xfId="31809"/>
    <cellStyle name="Normal 10 3 3 2 9" xfId="2866"/>
    <cellStyle name="Normal 10 3 3 2 9 2" xfId="15384"/>
    <cellStyle name="Normal 10 3 3 2 9 2 2" xfId="40262"/>
    <cellStyle name="Normal 10 3 3 2 9 3" xfId="27821"/>
    <cellStyle name="Normal 10 3 3 2_Degree data" xfId="2066"/>
    <cellStyle name="Normal 10 3 3 3" xfId="620"/>
    <cellStyle name="Normal 10 3 3 3 2" xfId="1378"/>
    <cellStyle name="Normal 10 3 3 3 2 2" xfId="9117"/>
    <cellStyle name="Normal 10 3 3 3 2 2 2" xfId="21560"/>
    <cellStyle name="Normal 10 3 3 3 2 2 2 2" xfId="46438"/>
    <cellStyle name="Normal 10 3 3 3 2 2 3" xfId="34005"/>
    <cellStyle name="Normal 10 3 3 3 2 3" xfId="4099"/>
    <cellStyle name="Normal 10 3 3 3 2 3 2" xfId="16553"/>
    <cellStyle name="Normal 10 3 3 3 2 3 2 2" xfId="41431"/>
    <cellStyle name="Normal 10 3 3 3 2 3 3" xfId="28998"/>
    <cellStyle name="Normal 10 3 3 3 2 4" xfId="14178"/>
    <cellStyle name="Normal 10 3 3 3 2 4 2" xfId="39056"/>
    <cellStyle name="Normal 10 3 3 3 2 5" xfId="26615"/>
    <cellStyle name="Normal 10 3 3 3 3" xfId="5523"/>
    <cellStyle name="Normal 10 3 3 3 3 2" xfId="10539"/>
    <cellStyle name="Normal 10 3 3 3 3 2 2" xfId="22982"/>
    <cellStyle name="Normal 10 3 3 3 3 2 2 2" xfId="47860"/>
    <cellStyle name="Normal 10 3 3 3 3 2 3" xfId="35427"/>
    <cellStyle name="Normal 10 3 3 3 3 3" xfId="17975"/>
    <cellStyle name="Normal 10 3 3 3 3 3 2" xfId="42853"/>
    <cellStyle name="Normal 10 3 3 3 3 4" xfId="30420"/>
    <cellStyle name="Normal 10 3 3 3 4" xfId="8233"/>
    <cellStyle name="Normal 10 3 3 3 4 2" xfId="20677"/>
    <cellStyle name="Normal 10 3 3 3 4 2 2" xfId="45555"/>
    <cellStyle name="Normal 10 3 3 3 4 3" xfId="33122"/>
    <cellStyle name="Normal 10 3 3 3 5" xfId="11993"/>
    <cellStyle name="Normal 10 3 3 3 5 2" xfId="24427"/>
    <cellStyle name="Normal 10 3 3 3 5 2 2" xfId="49305"/>
    <cellStyle name="Normal 10 3 3 3 5 3" xfId="36872"/>
    <cellStyle name="Normal 10 3 3 3 6" xfId="6710"/>
    <cellStyle name="Normal 10 3 3 3 6 2" xfId="19159"/>
    <cellStyle name="Normal 10 3 3 3 6 2 2" xfId="44037"/>
    <cellStyle name="Normal 10 3 3 3 6 3" xfId="31604"/>
    <cellStyle name="Normal 10 3 3 3 7" xfId="3164"/>
    <cellStyle name="Normal 10 3 3 3 7 2" xfId="15670"/>
    <cellStyle name="Normal 10 3 3 3 7 2 2" xfId="40548"/>
    <cellStyle name="Normal 10 3 3 3 7 3" xfId="28107"/>
    <cellStyle name="Normal 10 3 3 3 8" xfId="13427"/>
    <cellStyle name="Normal 10 3 3 3 8 2" xfId="38305"/>
    <cellStyle name="Normal 10 3 3 3 9" xfId="25864"/>
    <cellStyle name="Normal 10 3 3 4" xfId="1726"/>
    <cellStyle name="Normal 10 3 3 4 2" xfId="4464"/>
    <cellStyle name="Normal 10 3 3 4 2 2" xfId="9482"/>
    <cellStyle name="Normal 10 3 3 4 2 2 2" xfId="21925"/>
    <cellStyle name="Normal 10 3 3 4 2 2 2 2" xfId="46803"/>
    <cellStyle name="Normal 10 3 3 4 2 2 3" xfId="34370"/>
    <cellStyle name="Normal 10 3 3 4 2 3" xfId="16918"/>
    <cellStyle name="Normal 10 3 3 4 2 3 2" xfId="41796"/>
    <cellStyle name="Normal 10 3 3 4 2 4" xfId="29363"/>
    <cellStyle name="Normal 10 3 3 4 3" xfId="5872"/>
    <cellStyle name="Normal 10 3 3 4 3 2" xfId="10887"/>
    <cellStyle name="Normal 10 3 3 4 3 2 2" xfId="23330"/>
    <cellStyle name="Normal 10 3 3 4 3 2 2 2" xfId="48208"/>
    <cellStyle name="Normal 10 3 3 4 3 2 3" xfId="35775"/>
    <cellStyle name="Normal 10 3 3 4 3 3" xfId="18323"/>
    <cellStyle name="Normal 10 3 3 4 3 3 2" xfId="43201"/>
    <cellStyle name="Normal 10 3 3 4 3 4" xfId="30768"/>
    <cellStyle name="Normal 10 3 3 4 4" xfId="8598"/>
    <cellStyle name="Normal 10 3 3 4 4 2" xfId="21042"/>
    <cellStyle name="Normal 10 3 3 4 4 2 2" xfId="45920"/>
    <cellStyle name="Normal 10 3 3 4 4 3" xfId="33487"/>
    <cellStyle name="Normal 10 3 3 4 5" xfId="12341"/>
    <cellStyle name="Normal 10 3 3 4 5 2" xfId="24775"/>
    <cellStyle name="Normal 10 3 3 4 5 2 2" xfId="49653"/>
    <cellStyle name="Normal 10 3 3 4 5 3" xfId="37220"/>
    <cellStyle name="Normal 10 3 3 4 6" xfId="7075"/>
    <cellStyle name="Normal 10 3 3 4 6 2" xfId="19524"/>
    <cellStyle name="Normal 10 3 3 4 6 2 2" xfId="44402"/>
    <cellStyle name="Normal 10 3 3 4 6 3" xfId="31969"/>
    <cellStyle name="Normal 10 3 3 4 7" xfId="3529"/>
    <cellStyle name="Normal 10 3 3 4 7 2" xfId="16035"/>
    <cellStyle name="Normal 10 3 3 4 7 2 2" xfId="40913"/>
    <cellStyle name="Normal 10 3 3 4 7 3" xfId="28472"/>
    <cellStyle name="Normal 10 3 3 4 8" xfId="14526"/>
    <cellStyle name="Normal 10 3 3 4 8 2" xfId="39404"/>
    <cellStyle name="Normal 10 3 3 4 9" xfId="26963"/>
    <cellStyle name="Normal 10 3 3 5" xfId="2176"/>
    <cellStyle name="Normal 10 3 3 5 2" xfId="4809"/>
    <cellStyle name="Normal 10 3 3 5 2 2" xfId="9826"/>
    <cellStyle name="Normal 10 3 3 5 2 2 2" xfId="22269"/>
    <cellStyle name="Normal 10 3 3 5 2 2 2 2" xfId="47147"/>
    <cellStyle name="Normal 10 3 3 5 2 2 3" xfId="34714"/>
    <cellStyle name="Normal 10 3 3 5 2 3" xfId="17262"/>
    <cellStyle name="Normal 10 3 3 5 2 3 2" xfId="42140"/>
    <cellStyle name="Normal 10 3 3 5 2 4" xfId="29707"/>
    <cellStyle name="Normal 10 3 3 5 3" xfId="6207"/>
    <cellStyle name="Normal 10 3 3 5 3 2" xfId="11222"/>
    <cellStyle name="Normal 10 3 3 5 3 2 2" xfId="23665"/>
    <cellStyle name="Normal 10 3 3 5 3 2 2 2" xfId="48543"/>
    <cellStyle name="Normal 10 3 3 5 3 2 3" xfId="36110"/>
    <cellStyle name="Normal 10 3 3 5 3 3" xfId="18658"/>
    <cellStyle name="Normal 10 3 3 5 3 3 2" xfId="43536"/>
    <cellStyle name="Normal 10 3 3 5 3 4" xfId="31103"/>
    <cellStyle name="Normal 10 3 3 5 4" xfId="8119"/>
    <cellStyle name="Normal 10 3 3 5 4 2" xfId="20565"/>
    <cellStyle name="Normal 10 3 3 5 4 2 2" xfId="45443"/>
    <cellStyle name="Normal 10 3 3 5 4 3" xfId="33010"/>
    <cellStyle name="Normal 10 3 3 5 5" xfId="12676"/>
    <cellStyle name="Normal 10 3 3 5 5 2" xfId="25110"/>
    <cellStyle name="Normal 10 3 3 5 5 2 2" xfId="49988"/>
    <cellStyle name="Normal 10 3 3 5 5 3" xfId="37555"/>
    <cellStyle name="Normal 10 3 3 5 6" xfId="7420"/>
    <cellStyle name="Normal 10 3 3 5 6 2" xfId="19868"/>
    <cellStyle name="Normal 10 3 3 5 6 2 2" xfId="44746"/>
    <cellStyle name="Normal 10 3 3 5 6 3" xfId="32313"/>
    <cellStyle name="Normal 10 3 3 5 7" xfId="3049"/>
    <cellStyle name="Normal 10 3 3 5 7 2" xfId="15558"/>
    <cellStyle name="Normal 10 3 3 5 7 2 2" xfId="40436"/>
    <cellStyle name="Normal 10 3 3 5 7 3" xfId="27995"/>
    <cellStyle name="Normal 10 3 3 5 8" xfId="14861"/>
    <cellStyle name="Normal 10 3 3 5 8 2" xfId="39739"/>
    <cellStyle name="Normal 10 3 3 5 9" xfId="27298"/>
    <cellStyle name="Normal 10 3 3 6" xfId="1018"/>
    <cellStyle name="Normal 10 3 3 6 2" xfId="9005"/>
    <cellStyle name="Normal 10 3 3 6 2 2" xfId="21448"/>
    <cellStyle name="Normal 10 3 3 6 2 2 2" xfId="46326"/>
    <cellStyle name="Normal 10 3 3 6 2 3" xfId="33893"/>
    <cellStyle name="Normal 10 3 3 6 3" xfId="3987"/>
    <cellStyle name="Normal 10 3 3 6 3 2" xfId="16441"/>
    <cellStyle name="Normal 10 3 3 6 3 2 2" xfId="41319"/>
    <cellStyle name="Normal 10 3 3 6 3 3" xfId="28886"/>
    <cellStyle name="Normal 10 3 3 6 4" xfId="13818"/>
    <cellStyle name="Normal 10 3 3 6 4 2" xfId="38696"/>
    <cellStyle name="Normal 10 3 3 6 5" xfId="26255"/>
    <cellStyle name="Normal 10 3 3 7" xfId="5163"/>
    <cellStyle name="Normal 10 3 3 7 2" xfId="10179"/>
    <cellStyle name="Normal 10 3 3 7 2 2" xfId="22622"/>
    <cellStyle name="Normal 10 3 3 7 2 2 2" xfId="47500"/>
    <cellStyle name="Normal 10 3 3 7 2 3" xfId="35067"/>
    <cellStyle name="Normal 10 3 3 7 3" xfId="17615"/>
    <cellStyle name="Normal 10 3 3 7 3 2" xfId="42493"/>
    <cellStyle name="Normal 10 3 3 7 4" xfId="30060"/>
    <cellStyle name="Normal 10 3 3 8" xfId="7740"/>
    <cellStyle name="Normal 10 3 3 8 2" xfId="20186"/>
    <cellStyle name="Normal 10 3 3 8 2 2" xfId="45064"/>
    <cellStyle name="Normal 10 3 3 8 3" xfId="32631"/>
    <cellStyle name="Normal 10 3 3 9" xfId="11633"/>
    <cellStyle name="Normal 10 3 3 9 2" xfId="24067"/>
    <cellStyle name="Normal 10 3 3 9 2 2" xfId="48945"/>
    <cellStyle name="Normal 10 3 3 9 3" xfId="36512"/>
    <cellStyle name="Normal 10 3 3_Degree data" xfId="1979"/>
    <cellStyle name="Normal 10 3 4" xfId="364"/>
    <cellStyle name="Normal 10 3 4 10" xfId="13180"/>
    <cellStyle name="Normal 10 3 4 10 2" xfId="38058"/>
    <cellStyle name="Normal 10 3 4 11" xfId="25617"/>
    <cellStyle name="Normal 10 3 4 2" xfId="724"/>
    <cellStyle name="Normal 10 3 4 2 2" xfId="1380"/>
    <cellStyle name="Normal 10 3 4 2 2 2" xfId="9484"/>
    <cellStyle name="Normal 10 3 4 2 2 2 2" xfId="21927"/>
    <cellStyle name="Normal 10 3 4 2 2 2 2 2" xfId="46805"/>
    <cellStyle name="Normal 10 3 4 2 2 2 3" xfId="34372"/>
    <cellStyle name="Normal 10 3 4 2 2 3" xfId="4466"/>
    <cellStyle name="Normal 10 3 4 2 2 3 2" xfId="16920"/>
    <cellStyle name="Normal 10 3 4 2 2 3 2 2" xfId="41798"/>
    <cellStyle name="Normal 10 3 4 2 2 3 3" xfId="29365"/>
    <cellStyle name="Normal 10 3 4 2 2 4" xfId="14180"/>
    <cellStyle name="Normal 10 3 4 2 2 4 2" xfId="39058"/>
    <cellStyle name="Normal 10 3 4 2 2 5" xfId="26617"/>
    <cellStyle name="Normal 10 3 4 2 3" xfId="5525"/>
    <cellStyle name="Normal 10 3 4 2 3 2" xfId="10541"/>
    <cellStyle name="Normal 10 3 4 2 3 2 2" xfId="22984"/>
    <cellStyle name="Normal 10 3 4 2 3 2 2 2" xfId="47862"/>
    <cellStyle name="Normal 10 3 4 2 3 2 3" xfId="35429"/>
    <cellStyle name="Normal 10 3 4 2 3 3" xfId="17977"/>
    <cellStyle name="Normal 10 3 4 2 3 3 2" xfId="42855"/>
    <cellStyle name="Normal 10 3 4 2 3 4" xfId="30422"/>
    <cellStyle name="Normal 10 3 4 2 4" xfId="8600"/>
    <cellStyle name="Normal 10 3 4 2 4 2" xfId="21044"/>
    <cellStyle name="Normal 10 3 4 2 4 2 2" xfId="45922"/>
    <cellStyle name="Normal 10 3 4 2 4 3" xfId="33489"/>
    <cellStyle name="Normal 10 3 4 2 5" xfId="11995"/>
    <cellStyle name="Normal 10 3 4 2 5 2" xfId="24429"/>
    <cellStyle name="Normal 10 3 4 2 5 2 2" xfId="49307"/>
    <cellStyle name="Normal 10 3 4 2 5 3" xfId="36874"/>
    <cellStyle name="Normal 10 3 4 2 6" xfId="7077"/>
    <cellStyle name="Normal 10 3 4 2 6 2" xfId="19526"/>
    <cellStyle name="Normal 10 3 4 2 6 2 2" xfId="44404"/>
    <cellStyle name="Normal 10 3 4 2 6 3" xfId="31971"/>
    <cellStyle name="Normal 10 3 4 2 7" xfId="3531"/>
    <cellStyle name="Normal 10 3 4 2 7 2" xfId="16037"/>
    <cellStyle name="Normal 10 3 4 2 7 2 2" xfId="40915"/>
    <cellStyle name="Normal 10 3 4 2 7 3" xfId="28474"/>
    <cellStyle name="Normal 10 3 4 2 8" xfId="13527"/>
    <cellStyle name="Normal 10 3 4 2 8 2" xfId="38405"/>
    <cellStyle name="Normal 10 3 4 2 9" xfId="25964"/>
    <cellStyle name="Normal 10 3 4 3" xfId="1728"/>
    <cellStyle name="Normal 10 3 4 3 2" xfId="4909"/>
    <cellStyle name="Normal 10 3 4 3 2 2" xfId="9926"/>
    <cellStyle name="Normal 10 3 4 3 2 2 2" xfId="22369"/>
    <cellStyle name="Normal 10 3 4 3 2 2 2 2" xfId="47247"/>
    <cellStyle name="Normal 10 3 4 3 2 2 3" xfId="34814"/>
    <cellStyle name="Normal 10 3 4 3 2 3" xfId="17362"/>
    <cellStyle name="Normal 10 3 4 3 2 3 2" xfId="42240"/>
    <cellStyle name="Normal 10 3 4 3 2 4" xfId="29807"/>
    <cellStyle name="Normal 10 3 4 3 3" xfId="5874"/>
    <cellStyle name="Normal 10 3 4 3 3 2" xfId="10889"/>
    <cellStyle name="Normal 10 3 4 3 3 2 2" xfId="23332"/>
    <cellStyle name="Normal 10 3 4 3 3 2 2 2" xfId="48210"/>
    <cellStyle name="Normal 10 3 4 3 3 2 3" xfId="35777"/>
    <cellStyle name="Normal 10 3 4 3 3 3" xfId="18325"/>
    <cellStyle name="Normal 10 3 4 3 3 3 2" xfId="43203"/>
    <cellStyle name="Normal 10 3 4 3 3 4" xfId="30770"/>
    <cellStyle name="Normal 10 3 4 3 4" xfId="8333"/>
    <cellStyle name="Normal 10 3 4 3 4 2" xfId="20777"/>
    <cellStyle name="Normal 10 3 4 3 4 2 2" xfId="45655"/>
    <cellStyle name="Normal 10 3 4 3 4 3" xfId="33222"/>
    <cellStyle name="Normal 10 3 4 3 5" xfId="12343"/>
    <cellStyle name="Normal 10 3 4 3 5 2" xfId="24777"/>
    <cellStyle name="Normal 10 3 4 3 5 2 2" xfId="49655"/>
    <cellStyle name="Normal 10 3 4 3 5 3" xfId="37222"/>
    <cellStyle name="Normal 10 3 4 3 6" xfId="7520"/>
    <cellStyle name="Normal 10 3 4 3 6 2" xfId="19968"/>
    <cellStyle name="Normal 10 3 4 3 6 2 2" xfId="44846"/>
    <cellStyle name="Normal 10 3 4 3 6 3" xfId="32413"/>
    <cellStyle name="Normal 10 3 4 3 7" xfId="3264"/>
    <cellStyle name="Normal 10 3 4 3 7 2" xfId="15770"/>
    <cellStyle name="Normal 10 3 4 3 7 2 2" xfId="40648"/>
    <cellStyle name="Normal 10 3 4 3 7 3" xfId="28207"/>
    <cellStyle name="Normal 10 3 4 3 8" xfId="14528"/>
    <cellStyle name="Normal 10 3 4 3 8 2" xfId="39406"/>
    <cellStyle name="Normal 10 3 4 3 9" xfId="26965"/>
    <cellStyle name="Normal 10 3 4 4" xfId="2282"/>
    <cellStyle name="Normal 10 3 4 4 2" xfId="6307"/>
    <cellStyle name="Normal 10 3 4 4 2 2" xfId="11322"/>
    <cellStyle name="Normal 10 3 4 4 2 2 2" xfId="23765"/>
    <cellStyle name="Normal 10 3 4 4 2 2 2 2" xfId="48643"/>
    <cellStyle name="Normal 10 3 4 4 2 2 3" xfId="36210"/>
    <cellStyle name="Normal 10 3 4 4 2 3" xfId="18758"/>
    <cellStyle name="Normal 10 3 4 4 2 3 2" xfId="43636"/>
    <cellStyle name="Normal 10 3 4 4 2 4" xfId="31203"/>
    <cellStyle name="Normal 10 3 4 4 3" xfId="12776"/>
    <cellStyle name="Normal 10 3 4 4 3 2" xfId="25210"/>
    <cellStyle name="Normal 10 3 4 4 3 2 2" xfId="50088"/>
    <cellStyle name="Normal 10 3 4 4 3 3" xfId="37655"/>
    <cellStyle name="Normal 10 3 4 4 4" xfId="9217"/>
    <cellStyle name="Normal 10 3 4 4 4 2" xfId="21660"/>
    <cellStyle name="Normal 10 3 4 4 4 2 2" xfId="46538"/>
    <cellStyle name="Normal 10 3 4 4 4 3" xfId="34105"/>
    <cellStyle name="Normal 10 3 4 4 5" xfId="4199"/>
    <cellStyle name="Normal 10 3 4 4 5 2" xfId="16653"/>
    <cellStyle name="Normal 10 3 4 4 5 2 2" xfId="41531"/>
    <cellStyle name="Normal 10 3 4 4 5 3" xfId="29098"/>
    <cellStyle name="Normal 10 3 4 4 6" xfId="14961"/>
    <cellStyle name="Normal 10 3 4 4 6 2" xfId="39839"/>
    <cellStyle name="Normal 10 3 4 4 7" xfId="27398"/>
    <cellStyle name="Normal 10 3 4 5" xfId="1118"/>
    <cellStyle name="Normal 10 3 4 5 2" xfId="10279"/>
    <cellStyle name="Normal 10 3 4 5 2 2" xfId="22722"/>
    <cellStyle name="Normal 10 3 4 5 2 2 2" xfId="47600"/>
    <cellStyle name="Normal 10 3 4 5 2 3" xfId="35167"/>
    <cellStyle name="Normal 10 3 4 5 3" xfId="5263"/>
    <cellStyle name="Normal 10 3 4 5 3 2" xfId="17715"/>
    <cellStyle name="Normal 10 3 4 5 3 2 2" xfId="42593"/>
    <cellStyle name="Normal 10 3 4 5 3 3" xfId="30160"/>
    <cellStyle name="Normal 10 3 4 5 4" xfId="13918"/>
    <cellStyle name="Normal 10 3 4 5 4 2" xfId="38796"/>
    <cellStyle name="Normal 10 3 4 5 5" xfId="26355"/>
    <cellStyle name="Normal 10 3 4 6" xfId="7840"/>
    <cellStyle name="Normal 10 3 4 6 2" xfId="20286"/>
    <cellStyle name="Normal 10 3 4 6 2 2" xfId="45164"/>
    <cellStyle name="Normal 10 3 4 6 3" xfId="32731"/>
    <cellStyle name="Normal 10 3 4 7" xfId="11733"/>
    <cellStyle name="Normal 10 3 4 7 2" xfId="24167"/>
    <cellStyle name="Normal 10 3 4 7 2 2" xfId="49045"/>
    <cellStyle name="Normal 10 3 4 7 3" xfId="36612"/>
    <cellStyle name="Normal 10 3 4 8" xfId="6810"/>
    <cellStyle name="Normal 10 3 4 8 2" xfId="19259"/>
    <cellStyle name="Normal 10 3 4 8 2 2" xfId="44137"/>
    <cellStyle name="Normal 10 3 4 8 3" xfId="31704"/>
    <cellStyle name="Normal 10 3 4 9" xfId="2761"/>
    <cellStyle name="Normal 10 3 4 9 2" xfId="15279"/>
    <cellStyle name="Normal 10 3 4 9 2 2" xfId="40157"/>
    <cellStyle name="Normal 10 3 4 9 3" xfId="27716"/>
    <cellStyle name="Normal 10 3 4_Degree data" xfId="2088"/>
    <cellStyle name="Normal 10 3 5" xfId="2937"/>
    <cellStyle name="Normal 10 3 5 2" xfId="8013"/>
    <cellStyle name="Normal 10 3 5 2 2" xfId="20459"/>
    <cellStyle name="Normal 10 3 5 2 2 2" xfId="45337"/>
    <cellStyle name="Normal 10 3 5 2 3" xfId="32904"/>
    <cellStyle name="Normal 10 3 5 3" xfId="15452"/>
    <cellStyle name="Normal 10 3 5 3 2" xfId="40330"/>
    <cellStyle name="Normal 10 3 5 4" xfId="27889"/>
    <cellStyle name="Normal 10 3 6" xfId="3881"/>
    <cellStyle name="Normal 10 3 6 2" xfId="8899"/>
    <cellStyle name="Normal 10 3 6 2 2" xfId="21342"/>
    <cellStyle name="Normal 10 3 6 2 2 2" xfId="46220"/>
    <cellStyle name="Normal 10 3 6 2 3" xfId="33787"/>
    <cellStyle name="Normal 10 3 6 3" xfId="16335"/>
    <cellStyle name="Normal 10 3 6 3 2" xfId="41213"/>
    <cellStyle name="Normal 10 3 6 4" xfId="28780"/>
    <cellStyle name="Normal 10 3 7" xfId="6493"/>
    <cellStyle name="Normal 10 3 7 2" xfId="18942"/>
    <cellStyle name="Normal 10 3 7 2 2" xfId="43820"/>
    <cellStyle name="Normal 10 3 7 3" xfId="31387"/>
    <cellStyle name="Normal 10 4" xfId="140"/>
    <cellStyle name="Normal 10 4 10" xfId="7703"/>
    <cellStyle name="Normal 10 4 10 2" xfId="20149"/>
    <cellStyle name="Normal 10 4 10 2 2" xfId="45027"/>
    <cellStyle name="Normal 10 4 10 3" xfId="32594"/>
    <cellStyle name="Normal 10 4 11" xfId="11523"/>
    <cellStyle name="Normal 10 4 11 2" xfId="23957"/>
    <cellStyle name="Normal 10 4 11 2 2" xfId="48835"/>
    <cellStyle name="Normal 10 4 11 3" xfId="36402"/>
    <cellStyle name="Normal 10 4 12" xfId="6515"/>
    <cellStyle name="Normal 10 4 12 2" xfId="18964"/>
    <cellStyle name="Normal 10 4 12 2 2" xfId="43842"/>
    <cellStyle name="Normal 10 4 12 3" xfId="31409"/>
    <cellStyle name="Normal 10 4 13" xfId="2623"/>
    <cellStyle name="Normal 10 4 13 2" xfId="15142"/>
    <cellStyle name="Normal 10 4 13 2 2" xfId="40020"/>
    <cellStyle name="Normal 10 4 13 3" xfId="27579"/>
    <cellStyle name="Normal 10 4 14" xfId="12970"/>
    <cellStyle name="Normal 10 4 14 2" xfId="37848"/>
    <cellStyle name="Normal 10 4 15" xfId="25407"/>
    <cellStyle name="Normal 10 4 2" xfId="328"/>
    <cellStyle name="Normal 10 4 2 10" xfId="6558"/>
    <cellStyle name="Normal 10 4 2 10 2" xfId="19007"/>
    <cellStyle name="Normal 10 4 2 10 2 2" xfId="43885"/>
    <cellStyle name="Normal 10 4 2 10 3" xfId="31452"/>
    <cellStyle name="Normal 10 4 2 11" xfId="2726"/>
    <cellStyle name="Normal 10 4 2 11 2" xfId="15244"/>
    <cellStyle name="Normal 10 4 2 11 2 2" xfId="40122"/>
    <cellStyle name="Normal 10 4 2 11 3" xfId="27681"/>
    <cellStyle name="Normal 10 4 2 12" xfId="13145"/>
    <cellStyle name="Normal 10 4 2 12 2" xfId="38023"/>
    <cellStyle name="Normal 10 4 2 13" xfId="25582"/>
    <cellStyle name="Normal 10 4 2 2" xfId="430"/>
    <cellStyle name="Normal 10 4 2 2 10" xfId="13245"/>
    <cellStyle name="Normal 10 4 2 2 10 2" xfId="38123"/>
    <cellStyle name="Normal 10 4 2 2 11" xfId="25682"/>
    <cellStyle name="Normal 10 4 2 2 2" xfId="790"/>
    <cellStyle name="Normal 10 4 2 2 2 2" xfId="1383"/>
    <cellStyle name="Normal 10 4 2 2 2 2 2" xfId="9487"/>
    <cellStyle name="Normal 10 4 2 2 2 2 2 2" xfId="21930"/>
    <cellStyle name="Normal 10 4 2 2 2 2 2 2 2" xfId="46808"/>
    <cellStyle name="Normal 10 4 2 2 2 2 2 3" xfId="34375"/>
    <cellStyle name="Normal 10 4 2 2 2 2 3" xfId="4469"/>
    <cellStyle name="Normal 10 4 2 2 2 2 3 2" xfId="16923"/>
    <cellStyle name="Normal 10 4 2 2 2 2 3 2 2" xfId="41801"/>
    <cellStyle name="Normal 10 4 2 2 2 2 3 3" xfId="29368"/>
    <cellStyle name="Normal 10 4 2 2 2 2 4" xfId="14183"/>
    <cellStyle name="Normal 10 4 2 2 2 2 4 2" xfId="39061"/>
    <cellStyle name="Normal 10 4 2 2 2 2 5" xfId="26620"/>
    <cellStyle name="Normal 10 4 2 2 2 3" xfId="5528"/>
    <cellStyle name="Normal 10 4 2 2 2 3 2" xfId="10544"/>
    <cellStyle name="Normal 10 4 2 2 2 3 2 2" xfId="22987"/>
    <cellStyle name="Normal 10 4 2 2 2 3 2 2 2" xfId="47865"/>
    <cellStyle name="Normal 10 4 2 2 2 3 2 3" xfId="35432"/>
    <cellStyle name="Normal 10 4 2 2 2 3 3" xfId="17980"/>
    <cellStyle name="Normal 10 4 2 2 2 3 3 2" xfId="42858"/>
    <cellStyle name="Normal 10 4 2 2 2 3 4" xfId="30425"/>
    <cellStyle name="Normal 10 4 2 2 2 4" xfId="8603"/>
    <cellStyle name="Normal 10 4 2 2 2 4 2" xfId="21047"/>
    <cellStyle name="Normal 10 4 2 2 2 4 2 2" xfId="45925"/>
    <cellStyle name="Normal 10 4 2 2 2 4 3" xfId="33492"/>
    <cellStyle name="Normal 10 4 2 2 2 5" xfId="11998"/>
    <cellStyle name="Normal 10 4 2 2 2 5 2" xfId="24432"/>
    <cellStyle name="Normal 10 4 2 2 2 5 2 2" xfId="49310"/>
    <cellStyle name="Normal 10 4 2 2 2 5 3" xfId="36877"/>
    <cellStyle name="Normal 10 4 2 2 2 6" xfId="7080"/>
    <cellStyle name="Normal 10 4 2 2 2 6 2" xfId="19529"/>
    <cellStyle name="Normal 10 4 2 2 2 6 2 2" xfId="44407"/>
    <cellStyle name="Normal 10 4 2 2 2 6 3" xfId="31974"/>
    <cellStyle name="Normal 10 4 2 2 2 7" xfId="3534"/>
    <cellStyle name="Normal 10 4 2 2 2 7 2" xfId="16040"/>
    <cellStyle name="Normal 10 4 2 2 2 7 2 2" xfId="40918"/>
    <cellStyle name="Normal 10 4 2 2 2 7 3" xfId="28477"/>
    <cellStyle name="Normal 10 4 2 2 2 8" xfId="13592"/>
    <cellStyle name="Normal 10 4 2 2 2 8 2" xfId="38470"/>
    <cellStyle name="Normal 10 4 2 2 2 9" xfId="26029"/>
    <cellStyle name="Normal 10 4 2 2 3" xfId="1731"/>
    <cellStyle name="Normal 10 4 2 2 3 2" xfId="4974"/>
    <cellStyle name="Normal 10 4 2 2 3 2 2" xfId="9991"/>
    <cellStyle name="Normal 10 4 2 2 3 2 2 2" xfId="22434"/>
    <cellStyle name="Normal 10 4 2 2 3 2 2 2 2" xfId="47312"/>
    <cellStyle name="Normal 10 4 2 2 3 2 2 3" xfId="34879"/>
    <cellStyle name="Normal 10 4 2 2 3 2 3" xfId="17427"/>
    <cellStyle name="Normal 10 4 2 2 3 2 3 2" xfId="42305"/>
    <cellStyle name="Normal 10 4 2 2 3 2 4" xfId="29872"/>
    <cellStyle name="Normal 10 4 2 2 3 3" xfId="5877"/>
    <cellStyle name="Normal 10 4 2 2 3 3 2" xfId="10892"/>
    <cellStyle name="Normal 10 4 2 2 3 3 2 2" xfId="23335"/>
    <cellStyle name="Normal 10 4 2 2 3 3 2 2 2" xfId="48213"/>
    <cellStyle name="Normal 10 4 2 2 3 3 2 3" xfId="35780"/>
    <cellStyle name="Normal 10 4 2 2 3 3 3" xfId="18328"/>
    <cellStyle name="Normal 10 4 2 2 3 3 3 2" xfId="43206"/>
    <cellStyle name="Normal 10 4 2 2 3 3 4" xfId="30773"/>
    <cellStyle name="Normal 10 4 2 2 3 4" xfId="8398"/>
    <cellStyle name="Normal 10 4 2 2 3 4 2" xfId="20842"/>
    <cellStyle name="Normal 10 4 2 2 3 4 2 2" xfId="45720"/>
    <cellStyle name="Normal 10 4 2 2 3 4 3" xfId="33287"/>
    <cellStyle name="Normal 10 4 2 2 3 5" xfId="12346"/>
    <cellStyle name="Normal 10 4 2 2 3 5 2" xfId="24780"/>
    <cellStyle name="Normal 10 4 2 2 3 5 2 2" xfId="49658"/>
    <cellStyle name="Normal 10 4 2 2 3 5 3" xfId="37225"/>
    <cellStyle name="Normal 10 4 2 2 3 6" xfId="7585"/>
    <cellStyle name="Normal 10 4 2 2 3 6 2" xfId="20033"/>
    <cellStyle name="Normal 10 4 2 2 3 6 2 2" xfId="44911"/>
    <cellStyle name="Normal 10 4 2 2 3 6 3" xfId="32478"/>
    <cellStyle name="Normal 10 4 2 2 3 7" xfId="3329"/>
    <cellStyle name="Normal 10 4 2 2 3 7 2" xfId="15835"/>
    <cellStyle name="Normal 10 4 2 2 3 7 2 2" xfId="40713"/>
    <cellStyle name="Normal 10 4 2 2 3 7 3" xfId="28272"/>
    <cellStyle name="Normal 10 4 2 2 3 8" xfId="14531"/>
    <cellStyle name="Normal 10 4 2 2 3 8 2" xfId="39409"/>
    <cellStyle name="Normal 10 4 2 2 3 9" xfId="26968"/>
    <cellStyle name="Normal 10 4 2 2 4" xfId="2348"/>
    <cellStyle name="Normal 10 4 2 2 4 2" xfId="6372"/>
    <cellStyle name="Normal 10 4 2 2 4 2 2" xfId="11387"/>
    <cellStyle name="Normal 10 4 2 2 4 2 2 2" xfId="23830"/>
    <cellStyle name="Normal 10 4 2 2 4 2 2 2 2" xfId="48708"/>
    <cellStyle name="Normal 10 4 2 2 4 2 2 3" xfId="36275"/>
    <cellStyle name="Normal 10 4 2 2 4 2 3" xfId="18823"/>
    <cellStyle name="Normal 10 4 2 2 4 2 3 2" xfId="43701"/>
    <cellStyle name="Normal 10 4 2 2 4 2 4" xfId="31268"/>
    <cellStyle name="Normal 10 4 2 2 4 3" xfId="12841"/>
    <cellStyle name="Normal 10 4 2 2 4 3 2" xfId="25275"/>
    <cellStyle name="Normal 10 4 2 2 4 3 2 2" xfId="50153"/>
    <cellStyle name="Normal 10 4 2 2 4 3 3" xfId="37720"/>
    <cellStyle name="Normal 10 4 2 2 4 4" xfId="9282"/>
    <cellStyle name="Normal 10 4 2 2 4 4 2" xfId="21725"/>
    <cellStyle name="Normal 10 4 2 2 4 4 2 2" xfId="46603"/>
    <cellStyle name="Normal 10 4 2 2 4 4 3" xfId="34170"/>
    <cellStyle name="Normal 10 4 2 2 4 5" xfId="4264"/>
    <cellStyle name="Normal 10 4 2 2 4 5 2" xfId="16718"/>
    <cellStyle name="Normal 10 4 2 2 4 5 2 2" xfId="41596"/>
    <cellStyle name="Normal 10 4 2 2 4 5 3" xfId="29163"/>
    <cellStyle name="Normal 10 4 2 2 4 6" xfId="15026"/>
    <cellStyle name="Normal 10 4 2 2 4 6 2" xfId="39904"/>
    <cellStyle name="Normal 10 4 2 2 4 7" xfId="27463"/>
    <cellStyle name="Normal 10 4 2 2 5" xfId="1183"/>
    <cellStyle name="Normal 10 4 2 2 5 2" xfId="10344"/>
    <cellStyle name="Normal 10 4 2 2 5 2 2" xfId="22787"/>
    <cellStyle name="Normal 10 4 2 2 5 2 2 2" xfId="47665"/>
    <cellStyle name="Normal 10 4 2 2 5 2 3" xfId="35232"/>
    <cellStyle name="Normal 10 4 2 2 5 3" xfId="5328"/>
    <cellStyle name="Normal 10 4 2 2 5 3 2" xfId="17780"/>
    <cellStyle name="Normal 10 4 2 2 5 3 2 2" xfId="42658"/>
    <cellStyle name="Normal 10 4 2 2 5 3 3" xfId="30225"/>
    <cellStyle name="Normal 10 4 2 2 5 4" xfId="13983"/>
    <cellStyle name="Normal 10 4 2 2 5 4 2" xfId="38861"/>
    <cellStyle name="Normal 10 4 2 2 5 5" xfId="26420"/>
    <cellStyle name="Normal 10 4 2 2 6" xfId="7905"/>
    <cellStyle name="Normal 10 4 2 2 6 2" xfId="20351"/>
    <cellStyle name="Normal 10 4 2 2 6 2 2" xfId="45229"/>
    <cellStyle name="Normal 10 4 2 2 6 3" xfId="32796"/>
    <cellStyle name="Normal 10 4 2 2 7" xfId="11798"/>
    <cellStyle name="Normal 10 4 2 2 7 2" xfId="24232"/>
    <cellStyle name="Normal 10 4 2 2 7 2 2" xfId="49110"/>
    <cellStyle name="Normal 10 4 2 2 7 3" xfId="36677"/>
    <cellStyle name="Normal 10 4 2 2 8" xfId="6875"/>
    <cellStyle name="Normal 10 4 2 2 8 2" xfId="19324"/>
    <cellStyle name="Normal 10 4 2 2 8 2 2" xfId="44202"/>
    <cellStyle name="Normal 10 4 2 2 8 3" xfId="31769"/>
    <cellStyle name="Normal 10 4 2 2 9" xfId="2826"/>
    <cellStyle name="Normal 10 4 2 2 9 2" xfId="15344"/>
    <cellStyle name="Normal 10 4 2 2 9 2 2" xfId="40222"/>
    <cellStyle name="Normal 10 4 2 2 9 3" xfId="27781"/>
    <cellStyle name="Normal 10 4 2 2_Degree data" xfId="2063"/>
    <cellStyle name="Normal 10 4 2 3" xfId="689"/>
    <cellStyle name="Normal 10 4 2 3 2" xfId="1382"/>
    <cellStyle name="Normal 10 4 2 3 2 2" xfId="9182"/>
    <cellStyle name="Normal 10 4 2 3 2 2 2" xfId="21625"/>
    <cellStyle name="Normal 10 4 2 3 2 2 2 2" xfId="46503"/>
    <cellStyle name="Normal 10 4 2 3 2 2 3" xfId="34070"/>
    <cellStyle name="Normal 10 4 2 3 2 3" xfId="4164"/>
    <cellStyle name="Normal 10 4 2 3 2 3 2" xfId="16618"/>
    <cellStyle name="Normal 10 4 2 3 2 3 2 2" xfId="41496"/>
    <cellStyle name="Normal 10 4 2 3 2 3 3" xfId="29063"/>
    <cellStyle name="Normal 10 4 2 3 2 4" xfId="14182"/>
    <cellStyle name="Normal 10 4 2 3 2 4 2" xfId="39060"/>
    <cellStyle name="Normal 10 4 2 3 2 5" xfId="26619"/>
    <cellStyle name="Normal 10 4 2 3 3" xfId="5527"/>
    <cellStyle name="Normal 10 4 2 3 3 2" xfId="10543"/>
    <cellStyle name="Normal 10 4 2 3 3 2 2" xfId="22986"/>
    <cellStyle name="Normal 10 4 2 3 3 2 2 2" xfId="47864"/>
    <cellStyle name="Normal 10 4 2 3 3 2 3" xfId="35431"/>
    <cellStyle name="Normal 10 4 2 3 3 3" xfId="17979"/>
    <cellStyle name="Normal 10 4 2 3 3 3 2" xfId="42857"/>
    <cellStyle name="Normal 10 4 2 3 3 4" xfId="30424"/>
    <cellStyle name="Normal 10 4 2 3 4" xfId="8298"/>
    <cellStyle name="Normal 10 4 2 3 4 2" xfId="20742"/>
    <cellStyle name="Normal 10 4 2 3 4 2 2" xfId="45620"/>
    <cellStyle name="Normal 10 4 2 3 4 3" xfId="33187"/>
    <cellStyle name="Normal 10 4 2 3 5" xfId="11997"/>
    <cellStyle name="Normal 10 4 2 3 5 2" xfId="24431"/>
    <cellStyle name="Normal 10 4 2 3 5 2 2" xfId="49309"/>
    <cellStyle name="Normal 10 4 2 3 5 3" xfId="36876"/>
    <cellStyle name="Normal 10 4 2 3 6" xfId="6775"/>
    <cellStyle name="Normal 10 4 2 3 6 2" xfId="19224"/>
    <cellStyle name="Normal 10 4 2 3 6 2 2" xfId="44102"/>
    <cellStyle name="Normal 10 4 2 3 6 3" xfId="31669"/>
    <cellStyle name="Normal 10 4 2 3 7" xfId="3229"/>
    <cellStyle name="Normal 10 4 2 3 7 2" xfId="15735"/>
    <cellStyle name="Normal 10 4 2 3 7 2 2" xfId="40613"/>
    <cellStyle name="Normal 10 4 2 3 7 3" xfId="28172"/>
    <cellStyle name="Normal 10 4 2 3 8" xfId="13492"/>
    <cellStyle name="Normal 10 4 2 3 8 2" xfId="38370"/>
    <cellStyle name="Normal 10 4 2 3 9" xfId="25929"/>
    <cellStyle name="Normal 10 4 2 4" xfId="1730"/>
    <cellStyle name="Normal 10 4 2 4 2" xfId="4468"/>
    <cellStyle name="Normal 10 4 2 4 2 2" xfId="9486"/>
    <cellStyle name="Normal 10 4 2 4 2 2 2" xfId="21929"/>
    <cellStyle name="Normal 10 4 2 4 2 2 2 2" xfId="46807"/>
    <cellStyle name="Normal 10 4 2 4 2 2 3" xfId="34374"/>
    <cellStyle name="Normal 10 4 2 4 2 3" xfId="16922"/>
    <cellStyle name="Normal 10 4 2 4 2 3 2" xfId="41800"/>
    <cellStyle name="Normal 10 4 2 4 2 4" xfId="29367"/>
    <cellStyle name="Normal 10 4 2 4 3" xfId="5876"/>
    <cellStyle name="Normal 10 4 2 4 3 2" xfId="10891"/>
    <cellStyle name="Normal 10 4 2 4 3 2 2" xfId="23334"/>
    <cellStyle name="Normal 10 4 2 4 3 2 2 2" xfId="48212"/>
    <cellStyle name="Normal 10 4 2 4 3 2 3" xfId="35779"/>
    <cellStyle name="Normal 10 4 2 4 3 3" xfId="18327"/>
    <cellStyle name="Normal 10 4 2 4 3 3 2" xfId="43205"/>
    <cellStyle name="Normal 10 4 2 4 3 4" xfId="30772"/>
    <cellStyle name="Normal 10 4 2 4 4" xfId="8602"/>
    <cellStyle name="Normal 10 4 2 4 4 2" xfId="21046"/>
    <cellStyle name="Normal 10 4 2 4 4 2 2" xfId="45924"/>
    <cellStyle name="Normal 10 4 2 4 4 3" xfId="33491"/>
    <cellStyle name="Normal 10 4 2 4 5" xfId="12345"/>
    <cellStyle name="Normal 10 4 2 4 5 2" xfId="24779"/>
    <cellStyle name="Normal 10 4 2 4 5 2 2" xfId="49657"/>
    <cellStyle name="Normal 10 4 2 4 5 3" xfId="37224"/>
    <cellStyle name="Normal 10 4 2 4 6" xfId="7079"/>
    <cellStyle name="Normal 10 4 2 4 6 2" xfId="19528"/>
    <cellStyle name="Normal 10 4 2 4 6 2 2" xfId="44406"/>
    <cellStyle name="Normal 10 4 2 4 6 3" xfId="31973"/>
    <cellStyle name="Normal 10 4 2 4 7" xfId="3533"/>
    <cellStyle name="Normal 10 4 2 4 7 2" xfId="16039"/>
    <cellStyle name="Normal 10 4 2 4 7 2 2" xfId="40917"/>
    <cellStyle name="Normal 10 4 2 4 7 3" xfId="28476"/>
    <cellStyle name="Normal 10 4 2 4 8" xfId="14530"/>
    <cellStyle name="Normal 10 4 2 4 8 2" xfId="39408"/>
    <cellStyle name="Normal 10 4 2 4 9" xfId="26967"/>
    <cellStyle name="Normal 10 4 2 5" xfId="2246"/>
    <cellStyle name="Normal 10 4 2 5 2" xfId="4874"/>
    <cellStyle name="Normal 10 4 2 5 2 2" xfId="9891"/>
    <cellStyle name="Normal 10 4 2 5 2 2 2" xfId="22334"/>
    <cellStyle name="Normal 10 4 2 5 2 2 2 2" xfId="47212"/>
    <cellStyle name="Normal 10 4 2 5 2 2 3" xfId="34779"/>
    <cellStyle name="Normal 10 4 2 5 2 3" xfId="17327"/>
    <cellStyle name="Normal 10 4 2 5 2 3 2" xfId="42205"/>
    <cellStyle name="Normal 10 4 2 5 2 4" xfId="29772"/>
    <cellStyle name="Normal 10 4 2 5 3" xfId="6272"/>
    <cellStyle name="Normal 10 4 2 5 3 2" xfId="11287"/>
    <cellStyle name="Normal 10 4 2 5 3 2 2" xfId="23730"/>
    <cellStyle name="Normal 10 4 2 5 3 2 2 2" xfId="48608"/>
    <cellStyle name="Normal 10 4 2 5 3 2 3" xfId="36175"/>
    <cellStyle name="Normal 10 4 2 5 3 3" xfId="18723"/>
    <cellStyle name="Normal 10 4 2 5 3 3 2" xfId="43601"/>
    <cellStyle name="Normal 10 4 2 5 3 4" xfId="31168"/>
    <cellStyle name="Normal 10 4 2 5 4" xfId="8079"/>
    <cellStyle name="Normal 10 4 2 5 4 2" xfId="20525"/>
    <cellStyle name="Normal 10 4 2 5 4 2 2" xfId="45403"/>
    <cellStyle name="Normal 10 4 2 5 4 3" xfId="32970"/>
    <cellStyle name="Normal 10 4 2 5 5" xfId="12741"/>
    <cellStyle name="Normal 10 4 2 5 5 2" xfId="25175"/>
    <cellStyle name="Normal 10 4 2 5 5 2 2" xfId="50053"/>
    <cellStyle name="Normal 10 4 2 5 5 3" xfId="37620"/>
    <cellStyle name="Normal 10 4 2 5 6" xfId="7485"/>
    <cellStyle name="Normal 10 4 2 5 6 2" xfId="19933"/>
    <cellStyle name="Normal 10 4 2 5 6 2 2" xfId="44811"/>
    <cellStyle name="Normal 10 4 2 5 6 3" xfId="32378"/>
    <cellStyle name="Normal 10 4 2 5 7" xfId="3008"/>
    <cellStyle name="Normal 10 4 2 5 7 2" xfId="15518"/>
    <cellStyle name="Normal 10 4 2 5 7 2 2" xfId="40396"/>
    <cellStyle name="Normal 10 4 2 5 7 3" xfId="27955"/>
    <cellStyle name="Normal 10 4 2 5 8" xfId="14926"/>
    <cellStyle name="Normal 10 4 2 5 8 2" xfId="39804"/>
    <cellStyle name="Normal 10 4 2 5 9" xfId="27363"/>
    <cellStyle name="Normal 10 4 2 6" xfId="1083"/>
    <cellStyle name="Normal 10 4 2 6 2" xfId="8965"/>
    <cellStyle name="Normal 10 4 2 6 2 2" xfId="21408"/>
    <cellStyle name="Normal 10 4 2 6 2 2 2" xfId="46286"/>
    <cellStyle name="Normal 10 4 2 6 2 3" xfId="33853"/>
    <cellStyle name="Normal 10 4 2 6 3" xfId="3947"/>
    <cellStyle name="Normal 10 4 2 6 3 2" xfId="16401"/>
    <cellStyle name="Normal 10 4 2 6 3 2 2" xfId="41279"/>
    <cellStyle name="Normal 10 4 2 6 3 3" xfId="28846"/>
    <cellStyle name="Normal 10 4 2 6 4" xfId="13883"/>
    <cellStyle name="Normal 10 4 2 6 4 2" xfId="38761"/>
    <cellStyle name="Normal 10 4 2 6 5" xfId="26320"/>
    <cellStyle name="Normal 10 4 2 7" xfId="5228"/>
    <cellStyle name="Normal 10 4 2 7 2" xfId="10244"/>
    <cellStyle name="Normal 10 4 2 7 2 2" xfId="22687"/>
    <cellStyle name="Normal 10 4 2 7 2 2 2" xfId="47565"/>
    <cellStyle name="Normal 10 4 2 7 2 3" xfId="35132"/>
    <cellStyle name="Normal 10 4 2 7 3" xfId="17680"/>
    <cellStyle name="Normal 10 4 2 7 3 2" xfId="42558"/>
    <cellStyle name="Normal 10 4 2 7 4" xfId="30125"/>
    <cellStyle name="Normal 10 4 2 8" xfId="7805"/>
    <cellStyle name="Normal 10 4 2 8 2" xfId="20251"/>
    <cellStyle name="Normal 10 4 2 8 2 2" xfId="45129"/>
    <cellStyle name="Normal 10 4 2 8 3" xfId="32696"/>
    <cellStyle name="Normal 10 4 2 9" xfId="11698"/>
    <cellStyle name="Normal 10 4 2 9 2" xfId="24132"/>
    <cellStyle name="Normal 10 4 2 9 2 2" xfId="49010"/>
    <cellStyle name="Normal 10 4 2 9 3" xfId="36577"/>
    <cellStyle name="Normal 10 4 2_Degree data" xfId="2064"/>
    <cellStyle name="Normal 10 4 3" xfId="283"/>
    <cellStyle name="Normal 10 4 3 10" xfId="6620"/>
    <cellStyle name="Normal 10 4 3 10 2" xfId="19069"/>
    <cellStyle name="Normal 10 4 3 10 2 2" xfId="43947"/>
    <cellStyle name="Normal 10 4 3 10 3" xfId="31514"/>
    <cellStyle name="Normal 10 4 3 11" xfId="2683"/>
    <cellStyle name="Normal 10 4 3 11 2" xfId="15201"/>
    <cellStyle name="Normal 10 4 3 11 2 2" xfId="40079"/>
    <cellStyle name="Normal 10 4 3 11 3" xfId="27638"/>
    <cellStyle name="Normal 10 4 3 12" xfId="13102"/>
    <cellStyle name="Normal 10 4 3 12 2" xfId="37980"/>
    <cellStyle name="Normal 10 4 3 13" xfId="25539"/>
    <cellStyle name="Normal 10 4 3 2" xfId="494"/>
    <cellStyle name="Normal 10 4 3 2 10" xfId="13307"/>
    <cellStyle name="Normal 10 4 3 2 10 2" xfId="38185"/>
    <cellStyle name="Normal 10 4 3 2 11" xfId="25744"/>
    <cellStyle name="Normal 10 4 3 2 2" xfId="853"/>
    <cellStyle name="Normal 10 4 3 2 2 2" xfId="1385"/>
    <cellStyle name="Normal 10 4 3 2 2 2 2" xfId="9489"/>
    <cellStyle name="Normal 10 4 3 2 2 2 2 2" xfId="21932"/>
    <cellStyle name="Normal 10 4 3 2 2 2 2 2 2" xfId="46810"/>
    <cellStyle name="Normal 10 4 3 2 2 2 2 3" xfId="34377"/>
    <cellStyle name="Normal 10 4 3 2 2 2 3" xfId="4471"/>
    <cellStyle name="Normal 10 4 3 2 2 2 3 2" xfId="16925"/>
    <cellStyle name="Normal 10 4 3 2 2 2 3 2 2" xfId="41803"/>
    <cellStyle name="Normal 10 4 3 2 2 2 3 3" xfId="29370"/>
    <cellStyle name="Normal 10 4 3 2 2 2 4" xfId="14185"/>
    <cellStyle name="Normal 10 4 3 2 2 2 4 2" xfId="39063"/>
    <cellStyle name="Normal 10 4 3 2 2 2 5" xfId="26622"/>
    <cellStyle name="Normal 10 4 3 2 2 3" xfId="5530"/>
    <cellStyle name="Normal 10 4 3 2 2 3 2" xfId="10546"/>
    <cellStyle name="Normal 10 4 3 2 2 3 2 2" xfId="22989"/>
    <cellStyle name="Normal 10 4 3 2 2 3 2 2 2" xfId="47867"/>
    <cellStyle name="Normal 10 4 3 2 2 3 2 3" xfId="35434"/>
    <cellStyle name="Normal 10 4 3 2 2 3 3" xfId="17982"/>
    <cellStyle name="Normal 10 4 3 2 2 3 3 2" xfId="42860"/>
    <cellStyle name="Normal 10 4 3 2 2 3 4" xfId="30427"/>
    <cellStyle name="Normal 10 4 3 2 2 4" xfId="8605"/>
    <cellStyle name="Normal 10 4 3 2 2 4 2" xfId="21049"/>
    <cellStyle name="Normal 10 4 3 2 2 4 2 2" xfId="45927"/>
    <cellStyle name="Normal 10 4 3 2 2 4 3" xfId="33494"/>
    <cellStyle name="Normal 10 4 3 2 2 5" xfId="12000"/>
    <cellStyle name="Normal 10 4 3 2 2 5 2" xfId="24434"/>
    <cellStyle name="Normal 10 4 3 2 2 5 2 2" xfId="49312"/>
    <cellStyle name="Normal 10 4 3 2 2 5 3" xfId="36879"/>
    <cellStyle name="Normal 10 4 3 2 2 6" xfId="7082"/>
    <cellStyle name="Normal 10 4 3 2 2 6 2" xfId="19531"/>
    <cellStyle name="Normal 10 4 3 2 2 6 2 2" xfId="44409"/>
    <cellStyle name="Normal 10 4 3 2 2 6 3" xfId="31976"/>
    <cellStyle name="Normal 10 4 3 2 2 7" xfId="3536"/>
    <cellStyle name="Normal 10 4 3 2 2 7 2" xfId="16042"/>
    <cellStyle name="Normal 10 4 3 2 2 7 2 2" xfId="40920"/>
    <cellStyle name="Normal 10 4 3 2 2 7 3" xfId="28479"/>
    <cellStyle name="Normal 10 4 3 2 2 8" xfId="13654"/>
    <cellStyle name="Normal 10 4 3 2 2 8 2" xfId="38532"/>
    <cellStyle name="Normal 10 4 3 2 2 9" xfId="26091"/>
    <cellStyle name="Normal 10 4 3 2 3" xfId="1733"/>
    <cellStyle name="Normal 10 4 3 2 3 2" xfId="5036"/>
    <cellStyle name="Normal 10 4 3 2 3 2 2" xfId="10053"/>
    <cellStyle name="Normal 10 4 3 2 3 2 2 2" xfId="22496"/>
    <cellStyle name="Normal 10 4 3 2 3 2 2 2 2" xfId="47374"/>
    <cellStyle name="Normal 10 4 3 2 3 2 2 3" xfId="34941"/>
    <cellStyle name="Normal 10 4 3 2 3 2 3" xfId="17489"/>
    <cellStyle name="Normal 10 4 3 2 3 2 3 2" xfId="42367"/>
    <cellStyle name="Normal 10 4 3 2 3 2 4" xfId="29934"/>
    <cellStyle name="Normal 10 4 3 2 3 3" xfId="5879"/>
    <cellStyle name="Normal 10 4 3 2 3 3 2" xfId="10894"/>
    <cellStyle name="Normal 10 4 3 2 3 3 2 2" xfId="23337"/>
    <cellStyle name="Normal 10 4 3 2 3 3 2 2 2" xfId="48215"/>
    <cellStyle name="Normal 10 4 3 2 3 3 2 3" xfId="35782"/>
    <cellStyle name="Normal 10 4 3 2 3 3 3" xfId="18330"/>
    <cellStyle name="Normal 10 4 3 2 3 3 3 2" xfId="43208"/>
    <cellStyle name="Normal 10 4 3 2 3 3 4" xfId="30775"/>
    <cellStyle name="Normal 10 4 3 2 3 4" xfId="8460"/>
    <cellStyle name="Normal 10 4 3 2 3 4 2" xfId="20904"/>
    <cellStyle name="Normal 10 4 3 2 3 4 2 2" xfId="45782"/>
    <cellStyle name="Normal 10 4 3 2 3 4 3" xfId="33349"/>
    <cellStyle name="Normal 10 4 3 2 3 5" xfId="12348"/>
    <cellStyle name="Normal 10 4 3 2 3 5 2" xfId="24782"/>
    <cellStyle name="Normal 10 4 3 2 3 5 2 2" xfId="49660"/>
    <cellStyle name="Normal 10 4 3 2 3 5 3" xfId="37227"/>
    <cellStyle name="Normal 10 4 3 2 3 6" xfId="7647"/>
    <cellStyle name="Normal 10 4 3 2 3 6 2" xfId="20095"/>
    <cellStyle name="Normal 10 4 3 2 3 6 2 2" xfId="44973"/>
    <cellStyle name="Normal 10 4 3 2 3 6 3" xfId="32540"/>
    <cellStyle name="Normal 10 4 3 2 3 7" xfId="3391"/>
    <cellStyle name="Normal 10 4 3 2 3 7 2" xfId="15897"/>
    <cellStyle name="Normal 10 4 3 2 3 7 2 2" xfId="40775"/>
    <cellStyle name="Normal 10 4 3 2 3 7 3" xfId="28334"/>
    <cellStyle name="Normal 10 4 3 2 3 8" xfId="14533"/>
    <cellStyle name="Normal 10 4 3 2 3 8 2" xfId="39411"/>
    <cellStyle name="Normal 10 4 3 2 3 9" xfId="26970"/>
    <cellStyle name="Normal 10 4 3 2 4" xfId="2412"/>
    <cellStyle name="Normal 10 4 3 2 4 2" xfId="6434"/>
    <cellStyle name="Normal 10 4 3 2 4 2 2" xfId="11449"/>
    <cellStyle name="Normal 10 4 3 2 4 2 2 2" xfId="23892"/>
    <cellStyle name="Normal 10 4 3 2 4 2 2 2 2" xfId="48770"/>
    <cellStyle name="Normal 10 4 3 2 4 2 2 3" xfId="36337"/>
    <cellStyle name="Normal 10 4 3 2 4 2 3" xfId="18885"/>
    <cellStyle name="Normal 10 4 3 2 4 2 3 2" xfId="43763"/>
    <cellStyle name="Normal 10 4 3 2 4 2 4" xfId="31330"/>
    <cellStyle name="Normal 10 4 3 2 4 3" xfId="12903"/>
    <cellStyle name="Normal 10 4 3 2 4 3 2" xfId="25337"/>
    <cellStyle name="Normal 10 4 3 2 4 3 2 2" xfId="50215"/>
    <cellStyle name="Normal 10 4 3 2 4 3 3" xfId="37782"/>
    <cellStyle name="Normal 10 4 3 2 4 4" xfId="9344"/>
    <cellStyle name="Normal 10 4 3 2 4 4 2" xfId="21787"/>
    <cellStyle name="Normal 10 4 3 2 4 4 2 2" xfId="46665"/>
    <cellStyle name="Normal 10 4 3 2 4 4 3" xfId="34232"/>
    <cellStyle name="Normal 10 4 3 2 4 5" xfId="4326"/>
    <cellStyle name="Normal 10 4 3 2 4 5 2" xfId="16780"/>
    <cellStyle name="Normal 10 4 3 2 4 5 2 2" xfId="41658"/>
    <cellStyle name="Normal 10 4 3 2 4 5 3" xfId="29225"/>
    <cellStyle name="Normal 10 4 3 2 4 6" xfId="15088"/>
    <cellStyle name="Normal 10 4 3 2 4 6 2" xfId="39966"/>
    <cellStyle name="Normal 10 4 3 2 4 7" xfId="27525"/>
    <cellStyle name="Normal 10 4 3 2 5" xfId="1245"/>
    <cellStyle name="Normal 10 4 3 2 5 2" xfId="10406"/>
    <cellStyle name="Normal 10 4 3 2 5 2 2" xfId="22849"/>
    <cellStyle name="Normal 10 4 3 2 5 2 2 2" xfId="47727"/>
    <cellStyle name="Normal 10 4 3 2 5 2 3" xfId="35294"/>
    <cellStyle name="Normal 10 4 3 2 5 3" xfId="5390"/>
    <cellStyle name="Normal 10 4 3 2 5 3 2" xfId="17842"/>
    <cellStyle name="Normal 10 4 3 2 5 3 2 2" xfId="42720"/>
    <cellStyle name="Normal 10 4 3 2 5 3 3" xfId="30287"/>
    <cellStyle name="Normal 10 4 3 2 5 4" xfId="14045"/>
    <cellStyle name="Normal 10 4 3 2 5 4 2" xfId="38923"/>
    <cellStyle name="Normal 10 4 3 2 5 5" xfId="26482"/>
    <cellStyle name="Normal 10 4 3 2 6" xfId="7967"/>
    <cellStyle name="Normal 10 4 3 2 6 2" xfId="20413"/>
    <cellStyle name="Normal 10 4 3 2 6 2 2" xfId="45291"/>
    <cellStyle name="Normal 10 4 3 2 6 3" xfId="32858"/>
    <cellStyle name="Normal 10 4 3 2 7" xfId="11860"/>
    <cellStyle name="Normal 10 4 3 2 7 2" xfId="24294"/>
    <cellStyle name="Normal 10 4 3 2 7 2 2" xfId="49172"/>
    <cellStyle name="Normal 10 4 3 2 7 3" xfId="36739"/>
    <cellStyle name="Normal 10 4 3 2 8" xfId="6937"/>
    <cellStyle name="Normal 10 4 3 2 8 2" xfId="19386"/>
    <cellStyle name="Normal 10 4 3 2 8 2 2" xfId="44264"/>
    <cellStyle name="Normal 10 4 3 2 8 3" xfId="31831"/>
    <cellStyle name="Normal 10 4 3 2 9" xfId="2888"/>
    <cellStyle name="Normal 10 4 3 2 9 2" xfId="15406"/>
    <cellStyle name="Normal 10 4 3 2 9 2 2" xfId="40284"/>
    <cellStyle name="Normal 10 4 3 2 9 3" xfId="27843"/>
    <cellStyle name="Normal 10 4 3 2_Degree data" xfId="2096"/>
    <cellStyle name="Normal 10 4 3 3" xfId="645"/>
    <cellStyle name="Normal 10 4 3 3 2" xfId="1384"/>
    <cellStyle name="Normal 10 4 3 3 2 2" xfId="9139"/>
    <cellStyle name="Normal 10 4 3 3 2 2 2" xfId="21582"/>
    <cellStyle name="Normal 10 4 3 3 2 2 2 2" xfId="46460"/>
    <cellStyle name="Normal 10 4 3 3 2 2 3" xfId="34027"/>
    <cellStyle name="Normal 10 4 3 3 2 3" xfId="4121"/>
    <cellStyle name="Normal 10 4 3 3 2 3 2" xfId="16575"/>
    <cellStyle name="Normal 10 4 3 3 2 3 2 2" xfId="41453"/>
    <cellStyle name="Normal 10 4 3 3 2 3 3" xfId="29020"/>
    <cellStyle name="Normal 10 4 3 3 2 4" xfId="14184"/>
    <cellStyle name="Normal 10 4 3 3 2 4 2" xfId="39062"/>
    <cellStyle name="Normal 10 4 3 3 2 5" xfId="26621"/>
    <cellStyle name="Normal 10 4 3 3 3" xfId="5529"/>
    <cellStyle name="Normal 10 4 3 3 3 2" xfId="10545"/>
    <cellStyle name="Normal 10 4 3 3 3 2 2" xfId="22988"/>
    <cellStyle name="Normal 10 4 3 3 3 2 2 2" xfId="47866"/>
    <cellStyle name="Normal 10 4 3 3 3 2 3" xfId="35433"/>
    <cellStyle name="Normal 10 4 3 3 3 3" xfId="17981"/>
    <cellStyle name="Normal 10 4 3 3 3 3 2" xfId="42859"/>
    <cellStyle name="Normal 10 4 3 3 3 4" xfId="30426"/>
    <cellStyle name="Normal 10 4 3 3 4" xfId="8255"/>
    <cellStyle name="Normal 10 4 3 3 4 2" xfId="20699"/>
    <cellStyle name="Normal 10 4 3 3 4 2 2" xfId="45577"/>
    <cellStyle name="Normal 10 4 3 3 4 3" xfId="33144"/>
    <cellStyle name="Normal 10 4 3 3 5" xfId="11999"/>
    <cellStyle name="Normal 10 4 3 3 5 2" xfId="24433"/>
    <cellStyle name="Normal 10 4 3 3 5 2 2" xfId="49311"/>
    <cellStyle name="Normal 10 4 3 3 5 3" xfId="36878"/>
    <cellStyle name="Normal 10 4 3 3 6" xfId="6732"/>
    <cellStyle name="Normal 10 4 3 3 6 2" xfId="19181"/>
    <cellStyle name="Normal 10 4 3 3 6 2 2" xfId="44059"/>
    <cellStyle name="Normal 10 4 3 3 6 3" xfId="31626"/>
    <cellStyle name="Normal 10 4 3 3 7" xfId="3186"/>
    <cellStyle name="Normal 10 4 3 3 7 2" xfId="15692"/>
    <cellStyle name="Normal 10 4 3 3 7 2 2" xfId="40570"/>
    <cellStyle name="Normal 10 4 3 3 7 3" xfId="28129"/>
    <cellStyle name="Normal 10 4 3 3 8" xfId="13449"/>
    <cellStyle name="Normal 10 4 3 3 8 2" xfId="38327"/>
    <cellStyle name="Normal 10 4 3 3 9" xfId="25886"/>
    <cellStyle name="Normal 10 4 3 4" xfId="1732"/>
    <cellStyle name="Normal 10 4 3 4 2" xfId="4470"/>
    <cellStyle name="Normal 10 4 3 4 2 2" xfId="9488"/>
    <cellStyle name="Normal 10 4 3 4 2 2 2" xfId="21931"/>
    <cellStyle name="Normal 10 4 3 4 2 2 2 2" xfId="46809"/>
    <cellStyle name="Normal 10 4 3 4 2 2 3" xfId="34376"/>
    <cellStyle name="Normal 10 4 3 4 2 3" xfId="16924"/>
    <cellStyle name="Normal 10 4 3 4 2 3 2" xfId="41802"/>
    <cellStyle name="Normal 10 4 3 4 2 4" xfId="29369"/>
    <cellStyle name="Normal 10 4 3 4 3" xfId="5878"/>
    <cellStyle name="Normal 10 4 3 4 3 2" xfId="10893"/>
    <cellStyle name="Normal 10 4 3 4 3 2 2" xfId="23336"/>
    <cellStyle name="Normal 10 4 3 4 3 2 2 2" xfId="48214"/>
    <cellStyle name="Normal 10 4 3 4 3 2 3" xfId="35781"/>
    <cellStyle name="Normal 10 4 3 4 3 3" xfId="18329"/>
    <cellStyle name="Normal 10 4 3 4 3 3 2" xfId="43207"/>
    <cellStyle name="Normal 10 4 3 4 3 4" xfId="30774"/>
    <cellStyle name="Normal 10 4 3 4 4" xfId="8604"/>
    <cellStyle name="Normal 10 4 3 4 4 2" xfId="21048"/>
    <cellStyle name="Normal 10 4 3 4 4 2 2" xfId="45926"/>
    <cellStyle name="Normal 10 4 3 4 4 3" xfId="33493"/>
    <cellStyle name="Normal 10 4 3 4 5" xfId="12347"/>
    <cellStyle name="Normal 10 4 3 4 5 2" xfId="24781"/>
    <cellStyle name="Normal 10 4 3 4 5 2 2" xfId="49659"/>
    <cellStyle name="Normal 10 4 3 4 5 3" xfId="37226"/>
    <cellStyle name="Normal 10 4 3 4 6" xfId="7081"/>
    <cellStyle name="Normal 10 4 3 4 6 2" xfId="19530"/>
    <cellStyle name="Normal 10 4 3 4 6 2 2" xfId="44408"/>
    <cellStyle name="Normal 10 4 3 4 6 3" xfId="31975"/>
    <cellStyle name="Normal 10 4 3 4 7" xfId="3535"/>
    <cellStyle name="Normal 10 4 3 4 7 2" xfId="16041"/>
    <cellStyle name="Normal 10 4 3 4 7 2 2" xfId="40919"/>
    <cellStyle name="Normal 10 4 3 4 7 3" xfId="28478"/>
    <cellStyle name="Normal 10 4 3 4 8" xfId="14532"/>
    <cellStyle name="Normal 10 4 3 4 8 2" xfId="39410"/>
    <cellStyle name="Normal 10 4 3 4 9" xfId="26969"/>
    <cellStyle name="Normal 10 4 3 5" xfId="2201"/>
    <cellStyle name="Normal 10 4 3 5 2" xfId="4831"/>
    <cellStyle name="Normal 10 4 3 5 2 2" xfId="9848"/>
    <cellStyle name="Normal 10 4 3 5 2 2 2" xfId="22291"/>
    <cellStyle name="Normal 10 4 3 5 2 2 2 2" xfId="47169"/>
    <cellStyle name="Normal 10 4 3 5 2 2 3" xfId="34736"/>
    <cellStyle name="Normal 10 4 3 5 2 3" xfId="17284"/>
    <cellStyle name="Normal 10 4 3 5 2 3 2" xfId="42162"/>
    <cellStyle name="Normal 10 4 3 5 2 4" xfId="29729"/>
    <cellStyle name="Normal 10 4 3 5 3" xfId="6229"/>
    <cellStyle name="Normal 10 4 3 5 3 2" xfId="11244"/>
    <cellStyle name="Normal 10 4 3 5 3 2 2" xfId="23687"/>
    <cellStyle name="Normal 10 4 3 5 3 2 2 2" xfId="48565"/>
    <cellStyle name="Normal 10 4 3 5 3 2 3" xfId="36132"/>
    <cellStyle name="Normal 10 4 3 5 3 3" xfId="18680"/>
    <cellStyle name="Normal 10 4 3 5 3 3 2" xfId="43558"/>
    <cellStyle name="Normal 10 4 3 5 3 4" xfId="31125"/>
    <cellStyle name="Normal 10 4 3 5 4" xfId="8141"/>
    <cellStyle name="Normal 10 4 3 5 4 2" xfId="20587"/>
    <cellStyle name="Normal 10 4 3 5 4 2 2" xfId="45465"/>
    <cellStyle name="Normal 10 4 3 5 4 3" xfId="33032"/>
    <cellStyle name="Normal 10 4 3 5 5" xfId="12698"/>
    <cellStyle name="Normal 10 4 3 5 5 2" xfId="25132"/>
    <cellStyle name="Normal 10 4 3 5 5 2 2" xfId="50010"/>
    <cellStyle name="Normal 10 4 3 5 5 3" xfId="37577"/>
    <cellStyle name="Normal 10 4 3 5 6" xfId="7442"/>
    <cellStyle name="Normal 10 4 3 5 6 2" xfId="19890"/>
    <cellStyle name="Normal 10 4 3 5 6 2 2" xfId="44768"/>
    <cellStyle name="Normal 10 4 3 5 6 3" xfId="32335"/>
    <cellStyle name="Normal 10 4 3 5 7" xfId="3071"/>
    <cellStyle name="Normal 10 4 3 5 7 2" xfId="15580"/>
    <cellStyle name="Normal 10 4 3 5 7 2 2" xfId="40458"/>
    <cellStyle name="Normal 10 4 3 5 7 3" xfId="28017"/>
    <cellStyle name="Normal 10 4 3 5 8" xfId="14883"/>
    <cellStyle name="Normal 10 4 3 5 8 2" xfId="39761"/>
    <cellStyle name="Normal 10 4 3 5 9" xfId="27320"/>
    <cellStyle name="Normal 10 4 3 6" xfId="1040"/>
    <cellStyle name="Normal 10 4 3 6 2" xfId="9027"/>
    <cellStyle name="Normal 10 4 3 6 2 2" xfId="21470"/>
    <cellStyle name="Normal 10 4 3 6 2 2 2" xfId="46348"/>
    <cellStyle name="Normal 10 4 3 6 2 3" xfId="33915"/>
    <cellStyle name="Normal 10 4 3 6 3" xfId="4009"/>
    <cellStyle name="Normal 10 4 3 6 3 2" xfId="16463"/>
    <cellStyle name="Normal 10 4 3 6 3 2 2" xfId="41341"/>
    <cellStyle name="Normal 10 4 3 6 3 3" xfId="28908"/>
    <cellStyle name="Normal 10 4 3 6 4" xfId="13840"/>
    <cellStyle name="Normal 10 4 3 6 4 2" xfId="38718"/>
    <cellStyle name="Normal 10 4 3 6 5" xfId="26277"/>
    <cellStyle name="Normal 10 4 3 7" xfId="5185"/>
    <cellStyle name="Normal 10 4 3 7 2" xfId="10201"/>
    <cellStyle name="Normal 10 4 3 7 2 2" xfId="22644"/>
    <cellStyle name="Normal 10 4 3 7 2 2 2" xfId="47522"/>
    <cellStyle name="Normal 10 4 3 7 2 3" xfId="35089"/>
    <cellStyle name="Normal 10 4 3 7 3" xfId="17637"/>
    <cellStyle name="Normal 10 4 3 7 3 2" xfId="42515"/>
    <cellStyle name="Normal 10 4 3 7 4" xfId="30082"/>
    <cellStyle name="Normal 10 4 3 8" xfId="7762"/>
    <cellStyle name="Normal 10 4 3 8 2" xfId="20208"/>
    <cellStyle name="Normal 10 4 3 8 2 2" xfId="45086"/>
    <cellStyle name="Normal 10 4 3 8 3" xfId="32653"/>
    <cellStyle name="Normal 10 4 3 9" xfId="11655"/>
    <cellStyle name="Normal 10 4 3 9 2" xfId="24089"/>
    <cellStyle name="Normal 10 4 3 9 2 2" xfId="48967"/>
    <cellStyle name="Normal 10 4 3 9 3" xfId="36534"/>
    <cellStyle name="Normal 10 4 3_Degree data" xfId="2087"/>
    <cellStyle name="Normal 10 4 4" xfId="386"/>
    <cellStyle name="Normal 10 4 4 10" xfId="13202"/>
    <cellStyle name="Normal 10 4 4 10 2" xfId="38080"/>
    <cellStyle name="Normal 10 4 4 11" xfId="25639"/>
    <cellStyle name="Normal 10 4 4 2" xfId="746"/>
    <cellStyle name="Normal 10 4 4 2 2" xfId="1386"/>
    <cellStyle name="Normal 10 4 4 2 2 2" xfId="9490"/>
    <cellStyle name="Normal 10 4 4 2 2 2 2" xfId="21933"/>
    <cellStyle name="Normal 10 4 4 2 2 2 2 2" xfId="46811"/>
    <cellStyle name="Normal 10 4 4 2 2 2 3" xfId="34378"/>
    <cellStyle name="Normal 10 4 4 2 2 3" xfId="4472"/>
    <cellStyle name="Normal 10 4 4 2 2 3 2" xfId="16926"/>
    <cellStyle name="Normal 10 4 4 2 2 3 2 2" xfId="41804"/>
    <cellStyle name="Normal 10 4 4 2 2 3 3" xfId="29371"/>
    <cellStyle name="Normal 10 4 4 2 2 4" xfId="14186"/>
    <cellStyle name="Normal 10 4 4 2 2 4 2" xfId="39064"/>
    <cellStyle name="Normal 10 4 4 2 2 5" xfId="26623"/>
    <cellStyle name="Normal 10 4 4 2 3" xfId="5531"/>
    <cellStyle name="Normal 10 4 4 2 3 2" xfId="10547"/>
    <cellStyle name="Normal 10 4 4 2 3 2 2" xfId="22990"/>
    <cellStyle name="Normal 10 4 4 2 3 2 2 2" xfId="47868"/>
    <cellStyle name="Normal 10 4 4 2 3 2 3" xfId="35435"/>
    <cellStyle name="Normal 10 4 4 2 3 3" xfId="17983"/>
    <cellStyle name="Normal 10 4 4 2 3 3 2" xfId="42861"/>
    <cellStyle name="Normal 10 4 4 2 3 4" xfId="30428"/>
    <cellStyle name="Normal 10 4 4 2 4" xfId="8606"/>
    <cellStyle name="Normal 10 4 4 2 4 2" xfId="21050"/>
    <cellStyle name="Normal 10 4 4 2 4 2 2" xfId="45928"/>
    <cellStyle name="Normal 10 4 4 2 4 3" xfId="33495"/>
    <cellStyle name="Normal 10 4 4 2 5" xfId="12001"/>
    <cellStyle name="Normal 10 4 4 2 5 2" xfId="24435"/>
    <cellStyle name="Normal 10 4 4 2 5 2 2" xfId="49313"/>
    <cellStyle name="Normal 10 4 4 2 5 3" xfId="36880"/>
    <cellStyle name="Normal 10 4 4 2 6" xfId="7083"/>
    <cellStyle name="Normal 10 4 4 2 6 2" xfId="19532"/>
    <cellStyle name="Normal 10 4 4 2 6 2 2" xfId="44410"/>
    <cellStyle name="Normal 10 4 4 2 6 3" xfId="31977"/>
    <cellStyle name="Normal 10 4 4 2 7" xfId="3537"/>
    <cellStyle name="Normal 10 4 4 2 7 2" xfId="16043"/>
    <cellStyle name="Normal 10 4 4 2 7 2 2" xfId="40921"/>
    <cellStyle name="Normal 10 4 4 2 7 3" xfId="28480"/>
    <cellStyle name="Normal 10 4 4 2 8" xfId="13549"/>
    <cellStyle name="Normal 10 4 4 2 8 2" xfId="38427"/>
    <cellStyle name="Normal 10 4 4 2 9" xfId="25986"/>
    <cellStyle name="Normal 10 4 4 3" xfId="1734"/>
    <cellStyle name="Normal 10 4 4 3 2" xfId="4931"/>
    <cellStyle name="Normal 10 4 4 3 2 2" xfId="9948"/>
    <cellStyle name="Normal 10 4 4 3 2 2 2" xfId="22391"/>
    <cellStyle name="Normal 10 4 4 3 2 2 2 2" xfId="47269"/>
    <cellStyle name="Normal 10 4 4 3 2 2 3" xfId="34836"/>
    <cellStyle name="Normal 10 4 4 3 2 3" xfId="17384"/>
    <cellStyle name="Normal 10 4 4 3 2 3 2" xfId="42262"/>
    <cellStyle name="Normal 10 4 4 3 2 4" xfId="29829"/>
    <cellStyle name="Normal 10 4 4 3 3" xfId="5880"/>
    <cellStyle name="Normal 10 4 4 3 3 2" xfId="10895"/>
    <cellStyle name="Normal 10 4 4 3 3 2 2" xfId="23338"/>
    <cellStyle name="Normal 10 4 4 3 3 2 2 2" xfId="48216"/>
    <cellStyle name="Normal 10 4 4 3 3 2 3" xfId="35783"/>
    <cellStyle name="Normal 10 4 4 3 3 3" xfId="18331"/>
    <cellStyle name="Normal 10 4 4 3 3 3 2" xfId="43209"/>
    <cellStyle name="Normal 10 4 4 3 3 4" xfId="30776"/>
    <cellStyle name="Normal 10 4 4 3 4" xfId="8355"/>
    <cellStyle name="Normal 10 4 4 3 4 2" xfId="20799"/>
    <cellStyle name="Normal 10 4 4 3 4 2 2" xfId="45677"/>
    <cellStyle name="Normal 10 4 4 3 4 3" xfId="33244"/>
    <cellStyle name="Normal 10 4 4 3 5" xfId="12349"/>
    <cellStyle name="Normal 10 4 4 3 5 2" xfId="24783"/>
    <cellStyle name="Normal 10 4 4 3 5 2 2" xfId="49661"/>
    <cellStyle name="Normal 10 4 4 3 5 3" xfId="37228"/>
    <cellStyle name="Normal 10 4 4 3 6" xfId="7542"/>
    <cellStyle name="Normal 10 4 4 3 6 2" xfId="19990"/>
    <cellStyle name="Normal 10 4 4 3 6 2 2" xfId="44868"/>
    <cellStyle name="Normal 10 4 4 3 6 3" xfId="32435"/>
    <cellStyle name="Normal 10 4 4 3 7" xfId="3286"/>
    <cellStyle name="Normal 10 4 4 3 7 2" xfId="15792"/>
    <cellStyle name="Normal 10 4 4 3 7 2 2" xfId="40670"/>
    <cellStyle name="Normal 10 4 4 3 7 3" xfId="28229"/>
    <cellStyle name="Normal 10 4 4 3 8" xfId="14534"/>
    <cellStyle name="Normal 10 4 4 3 8 2" xfId="39412"/>
    <cellStyle name="Normal 10 4 4 3 9" xfId="26971"/>
    <cellStyle name="Normal 10 4 4 4" xfId="2304"/>
    <cellStyle name="Normal 10 4 4 4 2" xfId="6329"/>
    <cellStyle name="Normal 10 4 4 4 2 2" xfId="11344"/>
    <cellStyle name="Normal 10 4 4 4 2 2 2" xfId="23787"/>
    <cellStyle name="Normal 10 4 4 4 2 2 2 2" xfId="48665"/>
    <cellStyle name="Normal 10 4 4 4 2 2 3" xfId="36232"/>
    <cellStyle name="Normal 10 4 4 4 2 3" xfId="18780"/>
    <cellStyle name="Normal 10 4 4 4 2 3 2" xfId="43658"/>
    <cellStyle name="Normal 10 4 4 4 2 4" xfId="31225"/>
    <cellStyle name="Normal 10 4 4 4 3" xfId="12798"/>
    <cellStyle name="Normal 10 4 4 4 3 2" xfId="25232"/>
    <cellStyle name="Normal 10 4 4 4 3 2 2" xfId="50110"/>
    <cellStyle name="Normal 10 4 4 4 3 3" xfId="37677"/>
    <cellStyle name="Normal 10 4 4 4 4" xfId="9239"/>
    <cellStyle name="Normal 10 4 4 4 4 2" xfId="21682"/>
    <cellStyle name="Normal 10 4 4 4 4 2 2" xfId="46560"/>
    <cellStyle name="Normal 10 4 4 4 4 3" xfId="34127"/>
    <cellStyle name="Normal 10 4 4 4 5" xfId="4221"/>
    <cellStyle name="Normal 10 4 4 4 5 2" xfId="16675"/>
    <cellStyle name="Normal 10 4 4 4 5 2 2" xfId="41553"/>
    <cellStyle name="Normal 10 4 4 4 5 3" xfId="29120"/>
    <cellStyle name="Normal 10 4 4 4 6" xfId="14983"/>
    <cellStyle name="Normal 10 4 4 4 6 2" xfId="39861"/>
    <cellStyle name="Normal 10 4 4 4 7" xfId="27420"/>
    <cellStyle name="Normal 10 4 4 5" xfId="1140"/>
    <cellStyle name="Normal 10 4 4 5 2" xfId="10301"/>
    <cellStyle name="Normal 10 4 4 5 2 2" xfId="22744"/>
    <cellStyle name="Normal 10 4 4 5 2 2 2" xfId="47622"/>
    <cellStyle name="Normal 10 4 4 5 2 3" xfId="35189"/>
    <cellStyle name="Normal 10 4 4 5 3" xfId="5285"/>
    <cellStyle name="Normal 10 4 4 5 3 2" xfId="17737"/>
    <cellStyle name="Normal 10 4 4 5 3 2 2" xfId="42615"/>
    <cellStyle name="Normal 10 4 4 5 3 3" xfId="30182"/>
    <cellStyle name="Normal 10 4 4 5 4" xfId="13940"/>
    <cellStyle name="Normal 10 4 4 5 4 2" xfId="38818"/>
    <cellStyle name="Normal 10 4 4 5 5" xfId="26377"/>
    <cellStyle name="Normal 10 4 4 6" xfId="7862"/>
    <cellStyle name="Normal 10 4 4 6 2" xfId="20308"/>
    <cellStyle name="Normal 10 4 4 6 2 2" xfId="45186"/>
    <cellStyle name="Normal 10 4 4 6 3" xfId="32753"/>
    <cellStyle name="Normal 10 4 4 7" xfId="11755"/>
    <cellStyle name="Normal 10 4 4 7 2" xfId="24189"/>
    <cellStyle name="Normal 10 4 4 7 2 2" xfId="49067"/>
    <cellStyle name="Normal 10 4 4 7 3" xfId="36634"/>
    <cellStyle name="Normal 10 4 4 8" xfId="6832"/>
    <cellStyle name="Normal 10 4 4 8 2" xfId="19281"/>
    <cellStyle name="Normal 10 4 4 8 2 2" xfId="44159"/>
    <cellStyle name="Normal 10 4 4 8 3" xfId="31726"/>
    <cellStyle name="Normal 10 4 4 9" xfId="2783"/>
    <cellStyle name="Normal 10 4 4 9 2" xfId="15301"/>
    <cellStyle name="Normal 10 4 4 9 2 2" xfId="40179"/>
    <cellStyle name="Normal 10 4 4 9 3" xfId="27738"/>
    <cellStyle name="Normal 10 4 4_Degree data" xfId="2041"/>
    <cellStyle name="Normal 10 4 5" xfId="215"/>
    <cellStyle name="Normal 10 4 5 2" xfId="1381"/>
    <cellStyle name="Normal 10 4 5 2 2" xfId="9080"/>
    <cellStyle name="Normal 10 4 5 2 2 2" xfId="21523"/>
    <cellStyle name="Normal 10 4 5 2 2 2 2" xfId="46401"/>
    <cellStyle name="Normal 10 4 5 2 2 3" xfId="33968"/>
    <cellStyle name="Normal 10 4 5 2 3" xfId="4062"/>
    <cellStyle name="Normal 10 4 5 2 3 2" xfId="16516"/>
    <cellStyle name="Normal 10 4 5 2 3 2 2" xfId="41394"/>
    <cellStyle name="Normal 10 4 5 2 3 3" xfId="28961"/>
    <cellStyle name="Normal 10 4 5 2 4" xfId="14181"/>
    <cellStyle name="Normal 10 4 5 2 4 2" xfId="39059"/>
    <cellStyle name="Normal 10 4 5 2 5" xfId="26618"/>
    <cellStyle name="Normal 10 4 5 3" xfId="5526"/>
    <cellStyle name="Normal 10 4 5 3 2" xfId="10542"/>
    <cellStyle name="Normal 10 4 5 3 2 2" xfId="22985"/>
    <cellStyle name="Normal 10 4 5 3 2 2 2" xfId="47863"/>
    <cellStyle name="Normal 10 4 5 3 2 3" xfId="35430"/>
    <cellStyle name="Normal 10 4 5 3 3" xfId="17978"/>
    <cellStyle name="Normal 10 4 5 3 3 2" xfId="42856"/>
    <cellStyle name="Normal 10 4 5 3 4" xfId="30423"/>
    <cellStyle name="Normal 10 4 5 4" xfId="8196"/>
    <cellStyle name="Normal 10 4 5 4 2" xfId="20640"/>
    <cellStyle name="Normal 10 4 5 4 2 2" xfId="45518"/>
    <cellStyle name="Normal 10 4 5 4 3" xfId="33085"/>
    <cellStyle name="Normal 10 4 5 5" xfId="11996"/>
    <cellStyle name="Normal 10 4 5 5 2" xfId="24430"/>
    <cellStyle name="Normal 10 4 5 5 2 2" xfId="49308"/>
    <cellStyle name="Normal 10 4 5 5 3" xfId="36875"/>
    <cellStyle name="Normal 10 4 5 6" xfId="6673"/>
    <cellStyle name="Normal 10 4 5 6 2" xfId="19122"/>
    <cellStyle name="Normal 10 4 5 6 2 2" xfId="44000"/>
    <cellStyle name="Normal 10 4 5 6 3" xfId="31567"/>
    <cellStyle name="Normal 10 4 5 7" xfId="3127"/>
    <cellStyle name="Normal 10 4 5 7 2" xfId="15633"/>
    <cellStyle name="Normal 10 4 5 7 2 2" xfId="40511"/>
    <cellStyle name="Normal 10 4 5 7 3" xfId="28070"/>
    <cellStyle name="Normal 10 4 5 8" xfId="13043"/>
    <cellStyle name="Normal 10 4 5 8 2" xfId="37921"/>
    <cellStyle name="Normal 10 4 5 9" xfId="25480"/>
    <cellStyle name="Normal 10 4 6" xfId="581"/>
    <cellStyle name="Normal 10 4 6 2" xfId="1729"/>
    <cellStyle name="Normal 10 4 6 2 2" xfId="9485"/>
    <cellStyle name="Normal 10 4 6 2 2 2" xfId="21928"/>
    <cellStyle name="Normal 10 4 6 2 2 2 2" xfId="46806"/>
    <cellStyle name="Normal 10 4 6 2 2 3" xfId="34373"/>
    <cellStyle name="Normal 10 4 6 2 3" xfId="4467"/>
    <cellStyle name="Normal 10 4 6 2 3 2" xfId="16921"/>
    <cellStyle name="Normal 10 4 6 2 3 2 2" xfId="41799"/>
    <cellStyle name="Normal 10 4 6 2 3 3" xfId="29366"/>
    <cellStyle name="Normal 10 4 6 2 4" xfId="14529"/>
    <cellStyle name="Normal 10 4 6 2 4 2" xfId="39407"/>
    <cellStyle name="Normal 10 4 6 2 5" xfId="26966"/>
    <cellStyle name="Normal 10 4 6 3" xfId="5875"/>
    <cellStyle name="Normal 10 4 6 3 2" xfId="10890"/>
    <cellStyle name="Normal 10 4 6 3 2 2" xfId="23333"/>
    <cellStyle name="Normal 10 4 6 3 2 2 2" xfId="48211"/>
    <cellStyle name="Normal 10 4 6 3 2 3" xfId="35778"/>
    <cellStyle name="Normal 10 4 6 3 3" xfId="18326"/>
    <cellStyle name="Normal 10 4 6 3 3 2" xfId="43204"/>
    <cellStyle name="Normal 10 4 6 3 4" xfId="30771"/>
    <cellStyle name="Normal 10 4 6 4" xfId="8601"/>
    <cellStyle name="Normal 10 4 6 4 2" xfId="21045"/>
    <cellStyle name="Normal 10 4 6 4 2 2" xfId="45923"/>
    <cellStyle name="Normal 10 4 6 4 3" xfId="33490"/>
    <cellStyle name="Normal 10 4 6 5" xfId="12344"/>
    <cellStyle name="Normal 10 4 6 5 2" xfId="24778"/>
    <cellStyle name="Normal 10 4 6 5 2 2" xfId="49656"/>
    <cellStyle name="Normal 10 4 6 5 3" xfId="37223"/>
    <cellStyle name="Normal 10 4 6 6" xfId="7078"/>
    <cellStyle name="Normal 10 4 6 6 2" xfId="19527"/>
    <cellStyle name="Normal 10 4 6 6 2 2" xfId="44405"/>
    <cellStyle name="Normal 10 4 6 6 3" xfId="31972"/>
    <cellStyle name="Normal 10 4 6 7" xfId="3532"/>
    <cellStyle name="Normal 10 4 6 7 2" xfId="16038"/>
    <cellStyle name="Normal 10 4 6 7 2 2" xfId="40916"/>
    <cellStyle name="Normal 10 4 6 7 3" xfId="28475"/>
    <cellStyle name="Normal 10 4 6 8" xfId="13390"/>
    <cellStyle name="Normal 10 4 6 8 2" xfId="38268"/>
    <cellStyle name="Normal 10 4 6 9" xfId="25827"/>
    <cellStyle name="Normal 10 4 7" xfId="2133"/>
    <cellStyle name="Normal 10 4 7 2" xfId="4772"/>
    <cellStyle name="Normal 10 4 7 2 2" xfId="9789"/>
    <cellStyle name="Normal 10 4 7 2 2 2" xfId="22232"/>
    <cellStyle name="Normal 10 4 7 2 2 2 2" xfId="47110"/>
    <cellStyle name="Normal 10 4 7 2 2 3" xfId="34677"/>
    <cellStyle name="Normal 10 4 7 2 3" xfId="17225"/>
    <cellStyle name="Normal 10 4 7 2 3 2" xfId="42103"/>
    <cellStyle name="Normal 10 4 7 2 4" xfId="29670"/>
    <cellStyle name="Normal 10 4 7 3" xfId="6170"/>
    <cellStyle name="Normal 10 4 7 3 2" xfId="11185"/>
    <cellStyle name="Normal 10 4 7 3 2 2" xfId="23628"/>
    <cellStyle name="Normal 10 4 7 3 2 2 2" xfId="48506"/>
    <cellStyle name="Normal 10 4 7 3 2 3" xfId="36073"/>
    <cellStyle name="Normal 10 4 7 3 3" xfId="18621"/>
    <cellStyle name="Normal 10 4 7 3 3 2" xfId="43499"/>
    <cellStyle name="Normal 10 4 7 3 4" xfId="31066"/>
    <cellStyle name="Normal 10 4 7 4" xfId="8035"/>
    <cellStyle name="Normal 10 4 7 4 2" xfId="20481"/>
    <cellStyle name="Normal 10 4 7 4 2 2" xfId="45359"/>
    <cellStyle name="Normal 10 4 7 4 3" xfId="32926"/>
    <cellStyle name="Normal 10 4 7 5" xfId="12639"/>
    <cellStyle name="Normal 10 4 7 5 2" xfId="25073"/>
    <cellStyle name="Normal 10 4 7 5 2 2" xfId="49951"/>
    <cellStyle name="Normal 10 4 7 5 3" xfId="37518"/>
    <cellStyle name="Normal 10 4 7 6" xfId="7383"/>
    <cellStyle name="Normal 10 4 7 6 2" xfId="19831"/>
    <cellStyle name="Normal 10 4 7 6 2 2" xfId="44709"/>
    <cellStyle name="Normal 10 4 7 6 3" xfId="32276"/>
    <cellStyle name="Normal 10 4 7 7" xfId="2962"/>
    <cellStyle name="Normal 10 4 7 7 2" xfId="15474"/>
    <cellStyle name="Normal 10 4 7 7 2 2" xfId="40352"/>
    <cellStyle name="Normal 10 4 7 7 3" xfId="27911"/>
    <cellStyle name="Normal 10 4 7 8" xfId="14824"/>
    <cellStyle name="Normal 10 4 7 8 2" xfId="39702"/>
    <cellStyle name="Normal 10 4 7 9" xfId="27261"/>
    <cellStyle name="Normal 10 4 8" xfId="981"/>
    <cellStyle name="Normal 10 4 8 2" xfId="11596"/>
    <cellStyle name="Normal 10 4 8 2 2" xfId="24030"/>
    <cellStyle name="Normal 10 4 8 2 2 2" xfId="48908"/>
    <cellStyle name="Normal 10 4 8 2 3" xfId="36475"/>
    <cellStyle name="Normal 10 4 8 3" xfId="8922"/>
    <cellStyle name="Normal 10 4 8 3 2" xfId="21365"/>
    <cellStyle name="Normal 10 4 8 3 2 2" xfId="46243"/>
    <cellStyle name="Normal 10 4 8 3 3" xfId="33810"/>
    <cellStyle name="Normal 10 4 8 4" xfId="3904"/>
    <cellStyle name="Normal 10 4 8 4 2" xfId="16358"/>
    <cellStyle name="Normal 10 4 8 4 2 2" xfId="41236"/>
    <cellStyle name="Normal 10 4 8 4 3" xfId="28803"/>
    <cellStyle name="Normal 10 4 8 5" xfId="13781"/>
    <cellStyle name="Normal 10 4 8 5 2" xfId="38659"/>
    <cellStyle name="Normal 10 4 8 6" xfId="26218"/>
    <cellStyle name="Normal 10 4 9" xfId="908"/>
    <cellStyle name="Normal 10 4 9 2" xfId="10140"/>
    <cellStyle name="Normal 10 4 9 2 2" xfId="22583"/>
    <cellStyle name="Normal 10 4 9 2 2 2" xfId="47461"/>
    <cellStyle name="Normal 10 4 9 2 3" xfId="35028"/>
    <cellStyle name="Normal 10 4 9 3" xfId="5124"/>
    <cellStyle name="Normal 10 4 9 3 2" xfId="17576"/>
    <cellStyle name="Normal 10 4 9 3 2 2" xfId="42454"/>
    <cellStyle name="Normal 10 4 9 3 3" xfId="30021"/>
    <cellStyle name="Normal 10 4 9 4" xfId="13708"/>
    <cellStyle name="Normal 10 4 9 4 2" xfId="38586"/>
    <cellStyle name="Normal 10 4 9 5" xfId="26145"/>
    <cellStyle name="Normal 10 4_Degree data" xfId="2065"/>
    <cellStyle name="Normal 10 5" xfId="170"/>
    <cellStyle name="Normal 10 5 10" xfId="6549"/>
    <cellStyle name="Normal 10 5 10 2" xfId="18998"/>
    <cellStyle name="Normal 10 5 10 2 2" xfId="43876"/>
    <cellStyle name="Normal 10 5 10 3" xfId="31443"/>
    <cellStyle name="Normal 10 5 11" xfId="2717"/>
    <cellStyle name="Normal 10 5 11 2" xfId="15235"/>
    <cellStyle name="Normal 10 5 11 2 2" xfId="40113"/>
    <cellStyle name="Normal 10 5 11 3" xfId="27672"/>
    <cellStyle name="Normal 10 5 12" xfId="13000"/>
    <cellStyle name="Normal 10 5 12 2" xfId="37878"/>
    <cellStyle name="Normal 10 5 13" xfId="25437"/>
    <cellStyle name="Normal 10 5 2" xfId="421"/>
    <cellStyle name="Normal 10 5 2 10" xfId="13236"/>
    <cellStyle name="Normal 10 5 2 10 2" xfId="38114"/>
    <cellStyle name="Normal 10 5 2 11" xfId="25673"/>
    <cellStyle name="Normal 10 5 2 2" xfId="781"/>
    <cellStyle name="Normal 10 5 2 2 2" xfId="1388"/>
    <cellStyle name="Normal 10 5 2 2 2 2" xfId="9492"/>
    <cellStyle name="Normal 10 5 2 2 2 2 2" xfId="21935"/>
    <cellStyle name="Normal 10 5 2 2 2 2 2 2" xfId="46813"/>
    <cellStyle name="Normal 10 5 2 2 2 2 3" xfId="34380"/>
    <cellStyle name="Normal 10 5 2 2 2 3" xfId="4474"/>
    <cellStyle name="Normal 10 5 2 2 2 3 2" xfId="16928"/>
    <cellStyle name="Normal 10 5 2 2 2 3 2 2" xfId="41806"/>
    <cellStyle name="Normal 10 5 2 2 2 3 3" xfId="29373"/>
    <cellStyle name="Normal 10 5 2 2 2 4" xfId="14188"/>
    <cellStyle name="Normal 10 5 2 2 2 4 2" xfId="39066"/>
    <cellStyle name="Normal 10 5 2 2 2 5" xfId="26625"/>
    <cellStyle name="Normal 10 5 2 2 3" xfId="5533"/>
    <cellStyle name="Normal 10 5 2 2 3 2" xfId="10549"/>
    <cellStyle name="Normal 10 5 2 2 3 2 2" xfId="22992"/>
    <cellStyle name="Normal 10 5 2 2 3 2 2 2" xfId="47870"/>
    <cellStyle name="Normal 10 5 2 2 3 2 3" xfId="35437"/>
    <cellStyle name="Normal 10 5 2 2 3 3" xfId="17985"/>
    <cellStyle name="Normal 10 5 2 2 3 3 2" xfId="42863"/>
    <cellStyle name="Normal 10 5 2 2 3 4" xfId="30430"/>
    <cellStyle name="Normal 10 5 2 2 4" xfId="8608"/>
    <cellStyle name="Normal 10 5 2 2 4 2" xfId="21052"/>
    <cellStyle name="Normal 10 5 2 2 4 2 2" xfId="45930"/>
    <cellStyle name="Normal 10 5 2 2 4 3" xfId="33497"/>
    <cellStyle name="Normal 10 5 2 2 5" xfId="12003"/>
    <cellStyle name="Normal 10 5 2 2 5 2" xfId="24437"/>
    <cellStyle name="Normal 10 5 2 2 5 2 2" xfId="49315"/>
    <cellStyle name="Normal 10 5 2 2 5 3" xfId="36882"/>
    <cellStyle name="Normal 10 5 2 2 6" xfId="7085"/>
    <cellStyle name="Normal 10 5 2 2 6 2" xfId="19534"/>
    <cellStyle name="Normal 10 5 2 2 6 2 2" xfId="44412"/>
    <cellStyle name="Normal 10 5 2 2 6 3" xfId="31979"/>
    <cellStyle name="Normal 10 5 2 2 7" xfId="3539"/>
    <cellStyle name="Normal 10 5 2 2 7 2" xfId="16045"/>
    <cellStyle name="Normal 10 5 2 2 7 2 2" xfId="40923"/>
    <cellStyle name="Normal 10 5 2 2 7 3" xfId="28482"/>
    <cellStyle name="Normal 10 5 2 2 8" xfId="13583"/>
    <cellStyle name="Normal 10 5 2 2 8 2" xfId="38461"/>
    <cellStyle name="Normal 10 5 2 2 9" xfId="26020"/>
    <cellStyle name="Normal 10 5 2 3" xfId="1736"/>
    <cellStyle name="Normal 10 5 2 3 2" xfId="4965"/>
    <cellStyle name="Normal 10 5 2 3 2 2" xfId="9982"/>
    <cellStyle name="Normal 10 5 2 3 2 2 2" xfId="22425"/>
    <cellStyle name="Normal 10 5 2 3 2 2 2 2" xfId="47303"/>
    <cellStyle name="Normal 10 5 2 3 2 2 3" xfId="34870"/>
    <cellStyle name="Normal 10 5 2 3 2 3" xfId="17418"/>
    <cellStyle name="Normal 10 5 2 3 2 3 2" xfId="42296"/>
    <cellStyle name="Normal 10 5 2 3 2 4" xfId="29863"/>
    <cellStyle name="Normal 10 5 2 3 3" xfId="5882"/>
    <cellStyle name="Normal 10 5 2 3 3 2" xfId="10897"/>
    <cellStyle name="Normal 10 5 2 3 3 2 2" xfId="23340"/>
    <cellStyle name="Normal 10 5 2 3 3 2 2 2" xfId="48218"/>
    <cellStyle name="Normal 10 5 2 3 3 2 3" xfId="35785"/>
    <cellStyle name="Normal 10 5 2 3 3 3" xfId="18333"/>
    <cellStyle name="Normal 10 5 2 3 3 3 2" xfId="43211"/>
    <cellStyle name="Normal 10 5 2 3 3 4" xfId="30778"/>
    <cellStyle name="Normal 10 5 2 3 4" xfId="8389"/>
    <cellStyle name="Normal 10 5 2 3 4 2" xfId="20833"/>
    <cellStyle name="Normal 10 5 2 3 4 2 2" xfId="45711"/>
    <cellStyle name="Normal 10 5 2 3 4 3" xfId="33278"/>
    <cellStyle name="Normal 10 5 2 3 5" xfId="12351"/>
    <cellStyle name="Normal 10 5 2 3 5 2" xfId="24785"/>
    <cellStyle name="Normal 10 5 2 3 5 2 2" xfId="49663"/>
    <cellStyle name="Normal 10 5 2 3 5 3" xfId="37230"/>
    <cellStyle name="Normal 10 5 2 3 6" xfId="7576"/>
    <cellStyle name="Normal 10 5 2 3 6 2" xfId="20024"/>
    <cellStyle name="Normal 10 5 2 3 6 2 2" xfId="44902"/>
    <cellStyle name="Normal 10 5 2 3 6 3" xfId="32469"/>
    <cellStyle name="Normal 10 5 2 3 7" xfId="3320"/>
    <cellStyle name="Normal 10 5 2 3 7 2" xfId="15826"/>
    <cellStyle name="Normal 10 5 2 3 7 2 2" xfId="40704"/>
    <cellStyle name="Normal 10 5 2 3 7 3" xfId="28263"/>
    <cellStyle name="Normal 10 5 2 3 8" xfId="14536"/>
    <cellStyle name="Normal 10 5 2 3 8 2" xfId="39414"/>
    <cellStyle name="Normal 10 5 2 3 9" xfId="26973"/>
    <cellStyle name="Normal 10 5 2 4" xfId="2339"/>
    <cellStyle name="Normal 10 5 2 4 2" xfId="6363"/>
    <cellStyle name="Normal 10 5 2 4 2 2" xfId="11378"/>
    <cellStyle name="Normal 10 5 2 4 2 2 2" xfId="23821"/>
    <cellStyle name="Normal 10 5 2 4 2 2 2 2" xfId="48699"/>
    <cellStyle name="Normal 10 5 2 4 2 2 3" xfId="36266"/>
    <cellStyle name="Normal 10 5 2 4 2 3" xfId="18814"/>
    <cellStyle name="Normal 10 5 2 4 2 3 2" xfId="43692"/>
    <cellStyle name="Normal 10 5 2 4 2 4" xfId="31259"/>
    <cellStyle name="Normal 10 5 2 4 3" xfId="12832"/>
    <cellStyle name="Normal 10 5 2 4 3 2" xfId="25266"/>
    <cellStyle name="Normal 10 5 2 4 3 2 2" xfId="50144"/>
    <cellStyle name="Normal 10 5 2 4 3 3" xfId="37711"/>
    <cellStyle name="Normal 10 5 2 4 4" xfId="9273"/>
    <cellStyle name="Normal 10 5 2 4 4 2" xfId="21716"/>
    <cellStyle name="Normal 10 5 2 4 4 2 2" xfId="46594"/>
    <cellStyle name="Normal 10 5 2 4 4 3" xfId="34161"/>
    <cellStyle name="Normal 10 5 2 4 5" xfId="4255"/>
    <cellStyle name="Normal 10 5 2 4 5 2" xfId="16709"/>
    <cellStyle name="Normal 10 5 2 4 5 2 2" xfId="41587"/>
    <cellStyle name="Normal 10 5 2 4 5 3" xfId="29154"/>
    <cellStyle name="Normal 10 5 2 4 6" xfId="15017"/>
    <cellStyle name="Normal 10 5 2 4 6 2" xfId="39895"/>
    <cellStyle name="Normal 10 5 2 4 7" xfId="27454"/>
    <cellStyle name="Normal 10 5 2 5" xfId="1174"/>
    <cellStyle name="Normal 10 5 2 5 2" xfId="10335"/>
    <cellStyle name="Normal 10 5 2 5 2 2" xfId="22778"/>
    <cellStyle name="Normal 10 5 2 5 2 2 2" xfId="47656"/>
    <cellStyle name="Normal 10 5 2 5 2 3" xfId="35223"/>
    <cellStyle name="Normal 10 5 2 5 3" xfId="5319"/>
    <cellStyle name="Normal 10 5 2 5 3 2" xfId="17771"/>
    <cellStyle name="Normal 10 5 2 5 3 2 2" xfId="42649"/>
    <cellStyle name="Normal 10 5 2 5 3 3" xfId="30216"/>
    <cellStyle name="Normal 10 5 2 5 4" xfId="13974"/>
    <cellStyle name="Normal 10 5 2 5 4 2" xfId="38852"/>
    <cellStyle name="Normal 10 5 2 5 5" xfId="26411"/>
    <cellStyle name="Normal 10 5 2 6" xfId="7896"/>
    <cellStyle name="Normal 10 5 2 6 2" xfId="20342"/>
    <cellStyle name="Normal 10 5 2 6 2 2" xfId="45220"/>
    <cellStyle name="Normal 10 5 2 6 3" xfId="32787"/>
    <cellStyle name="Normal 10 5 2 7" xfId="11789"/>
    <cellStyle name="Normal 10 5 2 7 2" xfId="24223"/>
    <cellStyle name="Normal 10 5 2 7 2 2" xfId="49101"/>
    <cellStyle name="Normal 10 5 2 7 3" xfId="36668"/>
    <cellStyle name="Normal 10 5 2 8" xfId="6866"/>
    <cellStyle name="Normal 10 5 2 8 2" xfId="19315"/>
    <cellStyle name="Normal 10 5 2 8 2 2" xfId="44193"/>
    <cellStyle name="Normal 10 5 2 8 3" xfId="31760"/>
    <cellStyle name="Normal 10 5 2 9" xfId="2817"/>
    <cellStyle name="Normal 10 5 2 9 2" xfId="15335"/>
    <cellStyle name="Normal 10 5 2 9 2 2" xfId="40213"/>
    <cellStyle name="Normal 10 5 2 9 3" xfId="27772"/>
    <cellStyle name="Normal 10 5 2_Degree data" xfId="2061"/>
    <cellStyle name="Normal 10 5 3" xfId="319"/>
    <cellStyle name="Normal 10 5 3 2" xfId="1387"/>
    <cellStyle name="Normal 10 5 3 2 2" xfId="9173"/>
    <cellStyle name="Normal 10 5 3 2 2 2" xfId="21616"/>
    <cellStyle name="Normal 10 5 3 2 2 2 2" xfId="46494"/>
    <cellStyle name="Normal 10 5 3 2 2 3" xfId="34061"/>
    <cellStyle name="Normal 10 5 3 2 3" xfId="4155"/>
    <cellStyle name="Normal 10 5 3 2 3 2" xfId="16609"/>
    <cellStyle name="Normal 10 5 3 2 3 2 2" xfId="41487"/>
    <cellStyle name="Normal 10 5 3 2 3 3" xfId="29054"/>
    <cellStyle name="Normal 10 5 3 2 4" xfId="14187"/>
    <cellStyle name="Normal 10 5 3 2 4 2" xfId="39065"/>
    <cellStyle name="Normal 10 5 3 2 5" xfId="26624"/>
    <cellStyle name="Normal 10 5 3 3" xfId="5532"/>
    <cellStyle name="Normal 10 5 3 3 2" xfId="10548"/>
    <cellStyle name="Normal 10 5 3 3 2 2" xfId="22991"/>
    <cellStyle name="Normal 10 5 3 3 2 2 2" xfId="47869"/>
    <cellStyle name="Normal 10 5 3 3 2 3" xfId="35436"/>
    <cellStyle name="Normal 10 5 3 3 3" xfId="17984"/>
    <cellStyle name="Normal 10 5 3 3 3 2" xfId="42862"/>
    <cellStyle name="Normal 10 5 3 3 4" xfId="30429"/>
    <cellStyle name="Normal 10 5 3 4" xfId="8289"/>
    <cellStyle name="Normal 10 5 3 4 2" xfId="20733"/>
    <cellStyle name="Normal 10 5 3 4 2 2" xfId="45611"/>
    <cellStyle name="Normal 10 5 3 4 3" xfId="33178"/>
    <cellStyle name="Normal 10 5 3 5" xfId="12002"/>
    <cellStyle name="Normal 10 5 3 5 2" xfId="24436"/>
    <cellStyle name="Normal 10 5 3 5 2 2" xfId="49314"/>
    <cellStyle name="Normal 10 5 3 5 3" xfId="36881"/>
    <cellStyle name="Normal 10 5 3 6" xfId="6766"/>
    <cellStyle name="Normal 10 5 3 6 2" xfId="19215"/>
    <cellStyle name="Normal 10 5 3 6 2 2" xfId="44093"/>
    <cellStyle name="Normal 10 5 3 6 3" xfId="31660"/>
    <cellStyle name="Normal 10 5 3 7" xfId="3220"/>
    <cellStyle name="Normal 10 5 3 7 2" xfId="15726"/>
    <cellStyle name="Normal 10 5 3 7 2 2" xfId="40604"/>
    <cellStyle name="Normal 10 5 3 7 3" xfId="28163"/>
    <cellStyle name="Normal 10 5 3 8" xfId="13136"/>
    <cellStyle name="Normal 10 5 3 8 2" xfId="38014"/>
    <cellStyle name="Normal 10 5 3 9" xfId="25573"/>
    <cellStyle name="Normal 10 5 4" xfId="680"/>
    <cellStyle name="Normal 10 5 4 2" xfId="1735"/>
    <cellStyle name="Normal 10 5 4 2 2" xfId="9491"/>
    <cellStyle name="Normal 10 5 4 2 2 2" xfId="21934"/>
    <cellStyle name="Normal 10 5 4 2 2 2 2" xfId="46812"/>
    <cellStyle name="Normal 10 5 4 2 2 3" xfId="34379"/>
    <cellStyle name="Normal 10 5 4 2 3" xfId="4473"/>
    <cellStyle name="Normal 10 5 4 2 3 2" xfId="16927"/>
    <cellStyle name="Normal 10 5 4 2 3 2 2" xfId="41805"/>
    <cellStyle name="Normal 10 5 4 2 3 3" xfId="29372"/>
    <cellStyle name="Normal 10 5 4 2 4" xfId="14535"/>
    <cellStyle name="Normal 10 5 4 2 4 2" xfId="39413"/>
    <cellStyle name="Normal 10 5 4 2 5" xfId="26972"/>
    <cellStyle name="Normal 10 5 4 3" xfId="5881"/>
    <cellStyle name="Normal 10 5 4 3 2" xfId="10896"/>
    <cellStyle name="Normal 10 5 4 3 2 2" xfId="23339"/>
    <cellStyle name="Normal 10 5 4 3 2 2 2" xfId="48217"/>
    <cellStyle name="Normal 10 5 4 3 2 3" xfId="35784"/>
    <cellStyle name="Normal 10 5 4 3 3" xfId="18332"/>
    <cellStyle name="Normal 10 5 4 3 3 2" xfId="43210"/>
    <cellStyle name="Normal 10 5 4 3 4" xfId="30777"/>
    <cellStyle name="Normal 10 5 4 4" xfId="8607"/>
    <cellStyle name="Normal 10 5 4 4 2" xfId="21051"/>
    <cellStyle name="Normal 10 5 4 4 2 2" xfId="45929"/>
    <cellStyle name="Normal 10 5 4 4 3" xfId="33496"/>
    <cellStyle name="Normal 10 5 4 5" xfId="12350"/>
    <cellStyle name="Normal 10 5 4 5 2" xfId="24784"/>
    <cellStyle name="Normal 10 5 4 5 2 2" xfId="49662"/>
    <cellStyle name="Normal 10 5 4 5 3" xfId="37229"/>
    <cellStyle name="Normal 10 5 4 6" xfId="7084"/>
    <cellStyle name="Normal 10 5 4 6 2" xfId="19533"/>
    <cellStyle name="Normal 10 5 4 6 2 2" xfId="44411"/>
    <cellStyle name="Normal 10 5 4 6 3" xfId="31978"/>
    <cellStyle name="Normal 10 5 4 7" xfId="3538"/>
    <cellStyle name="Normal 10 5 4 7 2" xfId="16044"/>
    <cellStyle name="Normal 10 5 4 7 2 2" xfId="40922"/>
    <cellStyle name="Normal 10 5 4 7 3" xfId="28481"/>
    <cellStyle name="Normal 10 5 4 8" xfId="13483"/>
    <cellStyle name="Normal 10 5 4 8 2" xfId="38361"/>
    <cellStyle name="Normal 10 5 4 9" xfId="25920"/>
    <cellStyle name="Normal 10 5 5" xfId="2237"/>
    <cellStyle name="Normal 10 5 5 2" xfId="4865"/>
    <cellStyle name="Normal 10 5 5 2 2" xfId="9882"/>
    <cellStyle name="Normal 10 5 5 2 2 2" xfId="22325"/>
    <cellStyle name="Normal 10 5 5 2 2 2 2" xfId="47203"/>
    <cellStyle name="Normal 10 5 5 2 2 3" xfId="34770"/>
    <cellStyle name="Normal 10 5 5 2 3" xfId="17318"/>
    <cellStyle name="Normal 10 5 5 2 3 2" xfId="42196"/>
    <cellStyle name="Normal 10 5 5 2 4" xfId="29763"/>
    <cellStyle name="Normal 10 5 5 3" xfId="6263"/>
    <cellStyle name="Normal 10 5 5 3 2" xfId="11278"/>
    <cellStyle name="Normal 10 5 5 3 2 2" xfId="23721"/>
    <cellStyle name="Normal 10 5 5 3 2 2 2" xfId="48599"/>
    <cellStyle name="Normal 10 5 5 3 2 3" xfId="36166"/>
    <cellStyle name="Normal 10 5 5 3 3" xfId="18714"/>
    <cellStyle name="Normal 10 5 5 3 3 2" xfId="43592"/>
    <cellStyle name="Normal 10 5 5 3 4" xfId="31159"/>
    <cellStyle name="Normal 10 5 5 4" xfId="8070"/>
    <cellStyle name="Normal 10 5 5 4 2" xfId="20516"/>
    <cellStyle name="Normal 10 5 5 4 2 2" xfId="45394"/>
    <cellStyle name="Normal 10 5 5 4 3" xfId="32961"/>
    <cellStyle name="Normal 10 5 5 5" xfId="12732"/>
    <cellStyle name="Normal 10 5 5 5 2" xfId="25166"/>
    <cellStyle name="Normal 10 5 5 5 2 2" xfId="50044"/>
    <cellStyle name="Normal 10 5 5 5 3" xfId="37611"/>
    <cellStyle name="Normal 10 5 5 6" xfId="7476"/>
    <cellStyle name="Normal 10 5 5 6 2" xfId="19924"/>
    <cellStyle name="Normal 10 5 5 6 2 2" xfId="44802"/>
    <cellStyle name="Normal 10 5 5 6 3" xfId="32369"/>
    <cellStyle name="Normal 10 5 5 7" xfId="2999"/>
    <cellStyle name="Normal 10 5 5 7 2" xfId="15509"/>
    <cellStyle name="Normal 10 5 5 7 2 2" xfId="40387"/>
    <cellStyle name="Normal 10 5 5 7 3" xfId="27946"/>
    <cellStyle name="Normal 10 5 5 8" xfId="14917"/>
    <cellStyle name="Normal 10 5 5 8 2" xfId="39795"/>
    <cellStyle name="Normal 10 5 5 9" xfId="27354"/>
    <cellStyle name="Normal 10 5 6" xfId="1074"/>
    <cellStyle name="Normal 10 5 6 2" xfId="8956"/>
    <cellStyle name="Normal 10 5 6 2 2" xfId="21399"/>
    <cellStyle name="Normal 10 5 6 2 2 2" xfId="46277"/>
    <cellStyle name="Normal 10 5 6 2 3" xfId="33844"/>
    <cellStyle name="Normal 10 5 6 3" xfId="3938"/>
    <cellStyle name="Normal 10 5 6 3 2" xfId="16392"/>
    <cellStyle name="Normal 10 5 6 3 2 2" xfId="41270"/>
    <cellStyle name="Normal 10 5 6 3 3" xfId="28837"/>
    <cellStyle name="Normal 10 5 6 4" xfId="13874"/>
    <cellStyle name="Normal 10 5 6 4 2" xfId="38752"/>
    <cellStyle name="Normal 10 5 6 5" xfId="26311"/>
    <cellStyle name="Normal 10 5 7" xfId="5219"/>
    <cellStyle name="Normal 10 5 7 2" xfId="10235"/>
    <cellStyle name="Normal 10 5 7 2 2" xfId="22678"/>
    <cellStyle name="Normal 10 5 7 2 2 2" xfId="47556"/>
    <cellStyle name="Normal 10 5 7 2 3" xfId="35123"/>
    <cellStyle name="Normal 10 5 7 3" xfId="17671"/>
    <cellStyle name="Normal 10 5 7 3 2" xfId="42549"/>
    <cellStyle name="Normal 10 5 7 4" xfId="30116"/>
    <cellStyle name="Normal 10 5 8" xfId="7796"/>
    <cellStyle name="Normal 10 5 8 2" xfId="20242"/>
    <cellStyle name="Normal 10 5 8 2 2" xfId="45120"/>
    <cellStyle name="Normal 10 5 8 3" xfId="32687"/>
    <cellStyle name="Normal 10 5 9" xfId="11689"/>
    <cellStyle name="Normal 10 5 9 2" xfId="24123"/>
    <cellStyle name="Normal 10 5 9 2 2" xfId="49001"/>
    <cellStyle name="Normal 10 5 9 3" xfId="36568"/>
    <cellStyle name="Normal 10 5_Degree data" xfId="2062"/>
    <cellStyle name="Normal 10 6" xfId="537"/>
    <cellStyle name="Normal 10 6 2" xfId="1362"/>
    <cellStyle name="Normal 10 6 2 2" xfId="9466"/>
    <cellStyle name="Normal 10 6 2 2 2" xfId="21909"/>
    <cellStyle name="Normal 10 6 2 2 2 2" xfId="46787"/>
    <cellStyle name="Normal 10 6 2 2 3" xfId="34354"/>
    <cellStyle name="Normal 10 6 2 3" xfId="4448"/>
    <cellStyle name="Normal 10 6 2 3 2" xfId="16902"/>
    <cellStyle name="Normal 10 6 2 3 2 2" xfId="41780"/>
    <cellStyle name="Normal 10 6 2 3 3" xfId="29347"/>
    <cellStyle name="Normal 10 6 2 4" xfId="14162"/>
    <cellStyle name="Normal 10 6 2 4 2" xfId="39040"/>
    <cellStyle name="Normal 10 6 2 5" xfId="26599"/>
    <cellStyle name="Normal 10 6 3" xfId="5507"/>
    <cellStyle name="Normal 10 6 3 2" xfId="10523"/>
    <cellStyle name="Normal 10 6 3 2 2" xfId="22966"/>
    <cellStyle name="Normal 10 6 3 2 2 2" xfId="47844"/>
    <cellStyle name="Normal 10 6 3 2 3" xfId="35411"/>
    <cellStyle name="Normal 10 6 3 3" xfId="17959"/>
    <cellStyle name="Normal 10 6 3 3 2" xfId="42837"/>
    <cellStyle name="Normal 10 6 3 4" xfId="30404"/>
    <cellStyle name="Normal 10 6 4" xfId="8582"/>
    <cellStyle name="Normal 10 6 4 2" xfId="21026"/>
    <cellStyle name="Normal 10 6 4 2 2" xfId="45904"/>
    <cellStyle name="Normal 10 6 4 3" xfId="33471"/>
    <cellStyle name="Normal 10 6 5" xfId="11977"/>
    <cellStyle name="Normal 10 6 5 2" xfId="24411"/>
    <cellStyle name="Normal 10 6 5 2 2" xfId="49289"/>
    <cellStyle name="Normal 10 6 5 3" xfId="36856"/>
    <cellStyle name="Normal 10 6 6" xfId="7059"/>
    <cellStyle name="Normal 10 6 6 2" xfId="19508"/>
    <cellStyle name="Normal 10 6 6 2 2" xfId="44386"/>
    <cellStyle name="Normal 10 6 6 3" xfId="31953"/>
    <cellStyle name="Normal 10 6 7" xfId="3513"/>
    <cellStyle name="Normal 10 6 7 2" xfId="16019"/>
    <cellStyle name="Normal 10 6 7 2 2" xfId="40897"/>
    <cellStyle name="Normal 10 6 7 3" xfId="28456"/>
    <cellStyle name="Normal 10 6 8" xfId="13347"/>
    <cellStyle name="Normal 10 6 8 2" xfId="38225"/>
    <cellStyle name="Normal 10 6 9" xfId="25784"/>
    <cellStyle name="Normal 10 7" xfId="1710"/>
    <cellStyle name="Normal 10 7 2" xfId="4729"/>
    <cellStyle name="Normal 10 7 2 2" xfId="9746"/>
    <cellStyle name="Normal 10 7 2 2 2" xfId="22189"/>
    <cellStyle name="Normal 10 7 2 2 2 2" xfId="47067"/>
    <cellStyle name="Normal 10 7 2 2 3" xfId="34634"/>
    <cellStyle name="Normal 10 7 2 3" xfId="17182"/>
    <cellStyle name="Normal 10 7 2 3 2" xfId="42060"/>
    <cellStyle name="Normal 10 7 2 4" xfId="29627"/>
    <cellStyle name="Normal 10 7 3" xfId="5856"/>
    <cellStyle name="Normal 10 7 3 2" xfId="10871"/>
    <cellStyle name="Normal 10 7 3 2 2" xfId="23314"/>
    <cellStyle name="Normal 10 7 3 2 2 2" xfId="48192"/>
    <cellStyle name="Normal 10 7 3 2 3" xfId="35759"/>
    <cellStyle name="Normal 10 7 3 3" xfId="18307"/>
    <cellStyle name="Normal 10 7 3 3 2" xfId="43185"/>
    <cellStyle name="Normal 10 7 3 4" xfId="30752"/>
    <cellStyle name="Normal 10 7 4" xfId="8872"/>
    <cellStyle name="Normal 10 7 4 2" xfId="21315"/>
    <cellStyle name="Normal 10 7 4 2 2" xfId="46193"/>
    <cellStyle name="Normal 10 7 4 3" xfId="33760"/>
    <cellStyle name="Normal 10 7 5" xfId="12325"/>
    <cellStyle name="Normal 10 7 5 2" xfId="24759"/>
    <cellStyle name="Normal 10 7 5 2 2" xfId="49637"/>
    <cellStyle name="Normal 10 7 5 3" xfId="37204"/>
    <cellStyle name="Normal 10 7 6" xfId="7340"/>
    <cellStyle name="Normal 10 7 6 2" xfId="19788"/>
    <cellStyle name="Normal 10 7 6 2 2" xfId="44666"/>
    <cellStyle name="Normal 10 7 6 3" xfId="32233"/>
    <cellStyle name="Normal 10 7 7" xfId="3854"/>
    <cellStyle name="Normal 10 7 7 2" xfId="16308"/>
    <cellStyle name="Normal 10 7 7 2 2" xfId="41186"/>
    <cellStyle name="Normal 10 7 7 3" xfId="28753"/>
    <cellStyle name="Normal 10 7 8" xfId="14510"/>
    <cellStyle name="Normal 10 7 8 2" xfId="39388"/>
    <cellStyle name="Normal 10 7 9" xfId="26947"/>
    <cellStyle name="Normal 10 8" xfId="2034"/>
    <cellStyle name="Normal 10 8 2" xfId="6127"/>
    <cellStyle name="Normal 10 8 2 2" xfId="11142"/>
    <cellStyle name="Normal 10 8 2 2 2" xfId="23585"/>
    <cellStyle name="Normal 10 8 2 2 2 2" xfId="48463"/>
    <cellStyle name="Normal 10 8 2 2 3" xfId="36030"/>
    <cellStyle name="Normal 10 8 2 3" xfId="18578"/>
    <cellStyle name="Normal 10 8 2 3 2" xfId="43456"/>
    <cellStyle name="Normal 10 8 2 4" xfId="31023"/>
    <cellStyle name="Normal 10 8 3" xfId="12596"/>
    <cellStyle name="Normal 10 8 3 2" xfId="25030"/>
    <cellStyle name="Normal 10 8 3 2 2" xfId="49908"/>
    <cellStyle name="Normal 10 8 3 3" xfId="37475"/>
    <cellStyle name="Normal 10 8 4" xfId="10092"/>
    <cellStyle name="Normal 10 8 4 2" xfId="22535"/>
    <cellStyle name="Normal 10 8 4 2 2" xfId="47413"/>
    <cellStyle name="Normal 10 8 4 3" xfId="34980"/>
    <cellStyle name="Normal 10 8 5" xfId="5075"/>
    <cellStyle name="Normal 10 8 5 2" xfId="17528"/>
    <cellStyle name="Normal 10 8 5 2 2" xfId="42406"/>
    <cellStyle name="Normal 10 8 5 3" xfId="29973"/>
    <cellStyle name="Normal 10 8 6" xfId="14781"/>
    <cellStyle name="Normal 10 8 6 2" xfId="39659"/>
    <cellStyle name="Normal 10 8 7" xfId="27218"/>
    <cellStyle name="Normal 10 9" xfId="938"/>
    <cellStyle name="Normal 10 9 2" xfId="11553"/>
    <cellStyle name="Normal 10 9 2 2" xfId="23987"/>
    <cellStyle name="Normal 10 9 2 2 2" xfId="48865"/>
    <cellStyle name="Normal 10 9 2 3" xfId="36432"/>
    <cellStyle name="Normal 10 9 3" xfId="10096"/>
    <cellStyle name="Normal 10 9 3 2" xfId="22539"/>
    <cellStyle name="Normal 10 9 3 2 2" xfId="47417"/>
    <cellStyle name="Normal 10 9 3 3" xfId="34984"/>
    <cellStyle name="Normal 10 9 4" xfId="5080"/>
    <cellStyle name="Normal 10 9 4 2" xfId="17532"/>
    <cellStyle name="Normal 10 9 4 2 2" xfId="42410"/>
    <cellStyle name="Normal 10 9 4 3" xfId="29977"/>
    <cellStyle name="Normal 10 9 5" xfId="13738"/>
    <cellStyle name="Normal 10 9 5 2" xfId="38616"/>
    <cellStyle name="Normal 10 9 6" xfId="26175"/>
    <cellStyle name="Normal 10_Degree data" xfId="1983"/>
    <cellStyle name="Normal 100" xfId="11505"/>
    <cellStyle name="Normal 101" xfId="6484"/>
    <cellStyle name="Normal 102" xfId="7336"/>
    <cellStyle name="Normal 103" xfId="12941"/>
    <cellStyle name="Normal 11" xfId="118"/>
    <cellStyle name="Normal 12" xfId="73"/>
    <cellStyle name="Normal 12 2" xfId="126"/>
    <cellStyle name="Normal 12 3" xfId="109"/>
    <cellStyle name="Normal 13" xfId="22"/>
    <cellStyle name="Normal 13 2" xfId="74"/>
    <cellStyle name="Normal 13 3" xfId="120"/>
    <cellStyle name="Normal 13 3 2" xfId="211"/>
    <cellStyle name="Normal 13 3 3" xfId="249"/>
    <cellStyle name="Normal 14" xfId="72"/>
    <cellStyle name="Normal 14 2" xfId="125"/>
    <cellStyle name="Normal 14 3" xfId="107"/>
    <cellStyle name="Normal 15" xfId="108"/>
    <cellStyle name="Normal 15 2" xfId="890"/>
    <cellStyle name="Normal 15 2 10" xfId="26128"/>
    <cellStyle name="Normal 15 2 2" xfId="1737"/>
    <cellStyle name="Normal 15 2 2 2" xfId="5073"/>
    <cellStyle name="Normal 15 2 2 2 2" xfId="10090"/>
    <cellStyle name="Normal 15 2 2 2 2 2" xfId="22533"/>
    <cellStyle name="Normal 15 2 2 2 2 2 2" xfId="47411"/>
    <cellStyle name="Normal 15 2 2 2 2 3" xfId="34978"/>
    <cellStyle name="Normal 15 2 2 2 3" xfId="17526"/>
    <cellStyle name="Normal 15 2 2 2 3 2" xfId="42404"/>
    <cellStyle name="Normal 15 2 2 2 4" xfId="29971"/>
    <cellStyle name="Normal 15 2 2 3" xfId="5883"/>
    <cellStyle name="Normal 15 2 2 3 2" xfId="10898"/>
    <cellStyle name="Normal 15 2 2 3 2 2" xfId="23341"/>
    <cellStyle name="Normal 15 2 2 3 2 2 2" xfId="48219"/>
    <cellStyle name="Normal 15 2 2 3 2 3" xfId="35786"/>
    <cellStyle name="Normal 15 2 2 3 3" xfId="18334"/>
    <cellStyle name="Normal 15 2 2 3 3 2" xfId="43212"/>
    <cellStyle name="Normal 15 2 2 3 4" xfId="30779"/>
    <cellStyle name="Normal 15 2 2 4" xfId="8869"/>
    <cellStyle name="Normal 15 2 2 4 2" xfId="21312"/>
    <cellStyle name="Normal 15 2 2 4 2 2" xfId="46190"/>
    <cellStyle name="Normal 15 2 2 4 3" xfId="33757"/>
    <cellStyle name="Normal 15 2 2 5" xfId="12352"/>
    <cellStyle name="Normal 15 2 2 5 2" xfId="24786"/>
    <cellStyle name="Normal 15 2 2 5 2 2" xfId="49664"/>
    <cellStyle name="Normal 15 2 2 5 3" xfId="37231"/>
    <cellStyle name="Normal 15 2 2 6" xfId="7684"/>
    <cellStyle name="Normal 15 2 2 6 2" xfId="20132"/>
    <cellStyle name="Normal 15 2 2 6 2 2" xfId="45010"/>
    <cellStyle name="Normal 15 2 2 6 3" xfId="32577"/>
    <cellStyle name="Normal 15 2 2 7" xfId="3851"/>
    <cellStyle name="Normal 15 2 2 7 2" xfId="16305"/>
    <cellStyle name="Normal 15 2 2 7 2 2" xfId="41183"/>
    <cellStyle name="Normal 15 2 2 7 3" xfId="28750"/>
    <cellStyle name="Normal 15 2 2 8" xfId="14537"/>
    <cellStyle name="Normal 15 2 2 8 2" xfId="39415"/>
    <cellStyle name="Normal 15 2 2 9" xfId="26974"/>
    <cellStyle name="Normal 15 2 3" xfId="2452"/>
    <cellStyle name="Normal 15 2 3 2" xfId="6471"/>
    <cellStyle name="Normal 15 2 3 2 2" xfId="11486"/>
    <cellStyle name="Normal 15 2 3 2 2 2" xfId="23929"/>
    <cellStyle name="Normal 15 2 3 2 2 2 2" xfId="48807"/>
    <cellStyle name="Normal 15 2 3 2 2 3" xfId="36374"/>
    <cellStyle name="Normal 15 2 3 2 3" xfId="18922"/>
    <cellStyle name="Normal 15 2 3 2 3 2" xfId="43800"/>
    <cellStyle name="Normal 15 2 3 2 4" xfId="31367"/>
    <cellStyle name="Normal 15 2 3 3" xfId="12940"/>
    <cellStyle name="Normal 15 2 3 3 2" xfId="25374"/>
    <cellStyle name="Normal 15 2 3 3 2 2" xfId="50252"/>
    <cellStyle name="Normal 15 2 3 3 3" xfId="37819"/>
    <cellStyle name="Normal 15 2 3 4" xfId="9493"/>
    <cellStyle name="Normal 15 2 3 4 2" xfId="21936"/>
    <cellStyle name="Normal 15 2 3 4 2 2" xfId="46814"/>
    <cellStyle name="Normal 15 2 3 4 3" xfId="34381"/>
    <cellStyle name="Normal 15 2 3 5" xfId="4475"/>
    <cellStyle name="Normal 15 2 3 5 2" xfId="16929"/>
    <cellStyle name="Normal 15 2 3 5 2 2" xfId="41807"/>
    <cellStyle name="Normal 15 2 3 5 3" xfId="29374"/>
    <cellStyle name="Normal 15 2 3 6" xfId="15125"/>
    <cellStyle name="Normal 15 2 3 6 2" xfId="40003"/>
    <cellStyle name="Normal 15 2 3 7" xfId="27562"/>
    <cellStyle name="Normal 15 2 4" xfId="1389"/>
    <cellStyle name="Normal 15 2 4 2" xfId="10550"/>
    <cellStyle name="Normal 15 2 4 2 2" xfId="22993"/>
    <cellStyle name="Normal 15 2 4 2 2 2" xfId="47871"/>
    <cellStyle name="Normal 15 2 4 2 3" xfId="35438"/>
    <cellStyle name="Normal 15 2 4 3" xfId="5534"/>
    <cellStyle name="Normal 15 2 4 3 2" xfId="17986"/>
    <cellStyle name="Normal 15 2 4 3 2 2" xfId="42864"/>
    <cellStyle name="Normal 15 2 4 3 3" xfId="30431"/>
    <cellStyle name="Normal 15 2 4 4" xfId="14189"/>
    <cellStyle name="Normal 15 2 4 4 2" xfId="39067"/>
    <cellStyle name="Normal 15 2 4 5" xfId="26626"/>
    <cellStyle name="Normal 15 2 5" xfId="8609"/>
    <cellStyle name="Normal 15 2 5 2" xfId="21053"/>
    <cellStyle name="Normal 15 2 5 2 2" xfId="45931"/>
    <cellStyle name="Normal 15 2 5 3" xfId="33498"/>
    <cellStyle name="Normal 15 2 6" xfId="12004"/>
    <cellStyle name="Normal 15 2 6 2" xfId="24438"/>
    <cellStyle name="Normal 15 2 6 2 2" xfId="49316"/>
    <cellStyle name="Normal 15 2 6 3" xfId="36883"/>
    <cellStyle name="Normal 15 2 7" xfId="7086"/>
    <cellStyle name="Normal 15 2 7 2" xfId="19535"/>
    <cellStyle name="Normal 15 2 7 2 2" xfId="44413"/>
    <cellStyle name="Normal 15 2 7 3" xfId="31980"/>
    <cellStyle name="Normal 15 2 8" xfId="3540"/>
    <cellStyle name="Normal 15 2 8 2" xfId="16046"/>
    <cellStyle name="Normal 15 2 8 2 2" xfId="40924"/>
    <cellStyle name="Normal 15 2 8 3" xfId="28483"/>
    <cellStyle name="Normal 15 2 9" xfId="13691"/>
    <cellStyle name="Normal 15 2 9 2" xfId="38569"/>
    <cellStyle name="Normal 15 2_Degree data" xfId="2360"/>
    <cellStyle name="Normal 16" xfId="23"/>
    <cellStyle name="Normal 17" xfId="24"/>
    <cellStyle name="Normal 18" xfId="25"/>
    <cellStyle name="Normal 19" xfId="48"/>
    <cellStyle name="Normal 19 2" xfId="134"/>
    <cellStyle name="Normal 19 3" xfId="102"/>
    <cellStyle name="Normal 2" xfId="3"/>
    <cellStyle name="Normal 2 2" xfId="12"/>
    <cellStyle name="Normal 2 2 2" xfId="16"/>
    <cellStyle name="Normal 2 2 3" xfId="61"/>
    <cellStyle name="Normal 2 3" xfId="13"/>
    <cellStyle name="Normal 2 3 2" xfId="17"/>
    <cellStyle name="Normal 2 4" xfId="95"/>
    <cellStyle name="Normal 2 4 2" xfId="527"/>
    <cellStyle name="Normal 2 4 2 2" xfId="891"/>
    <cellStyle name="Normal 2 5" xfId="18"/>
    <cellStyle name="Normal 2 5 10" xfId="200"/>
    <cellStyle name="Normal 2 5 10 10" xfId="13030"/>
    <cellStyle name="Normal 2 5 10 10 2" xfId="37908"/>
    <cellStyle name="Normal 2 5 10 11" xfId="25467"/>
    <cellStyle name="Normal 2 5 10 2" xfId="567"/>
    <cellStyle name="Normal 2 5 10 2 2" xfId="1391"/>
    <cellStyle name="Normal 2 5 10 2 2 2" xfId="9495"/>
    <cellStyle name="Normal 2 5 10 2 2 2 2" xfId="21938"/>
    <cellStyle name="Normal 2 5 10 2 2 2 2 2" xfId="46816"/>
    <cellStyle name="Normal 2 5 10 2 2 2 3" xfId="34383"/>
    <cellStyle name="Normal 2 5 10 2 2 3" xfId="4477"/>
    <cellStyle name="Normal 2 5 10 2 2 3 2" xfId="16931"/>
    <cellStyle name="Normal 2 5 10 2 2 3 2 2" xfId="41809"/>
    <cellStyle name="Normal 2 5 10 2 2 3 3" xfId="29376"/>
    <cellStyle name="Normal 2 5 10 2 2 4" xfId="14191"/>
    <cellStyle name="Normal 2 5 10 2 2 4 2" xfId="39069"/>
    <cellStyle name="Normal 2 5 10 2 2 5" xfId="26628"/>
    <cellStyle name="Normal 2 5 10 2 3" xfId="5536"/>
    <cellStyle name="Normal 2 5 10 2 3 2" xfId="10552"/>
    <cellStyle name="Normal 2 5 10 2 3 2 2" xfId="22995"/>
    <cellStyle name="Normal 2 5 10 2 3 2 2 2" xfId="47873"/>
    <cellStyle name="Normal 2 5 10 2 3 2 3" xfId="35440"/>
    <cellStyle name="Normal 2 5 10 2 3 3" xfId="17988"/>
    <cellStyle name="Normal 2 5 10 2 3 3 2" xfId="42866"/>
    <cellStyle name="Normal 2 5 10 2 3 4" xfId="30433"/>
    <cellStyle name="Normal 2 5 10 2 4" xfId="8611"/>
    <cellStyle name="Normal 2 5 10 2 4 2" xfId="21055"/>
    <cellStyle name="Normal 2 5 10 2 4 2 2" xfId="45933"/>
    <cellStyle name="Normal 2 5 10 2 4 3" xfId="33500"/>
    <cellStyle name="Normal 2 5 10 2 5" xfId="12006"/>
    <cellStyle name="Normal 2 5 10 2 5 2" xfId="24440"/>
    <cellStyle name="Normal 2 5 10 2 5 2 2" xfId="49318"/>
    <cellStyle name="Normal 2 5 10 2 5 3" xfId="36885"/>
    <cellStyle name="Normal 2 5 10 2 6" xfId="7088"/>
    <cellStyle name="Normal 2 5 10 2 6 2" xfId="19537"/>
    <cellStyle name="Normal 2 5 10 2 6 2 2" xfId="44415"/>
    <cellStyle name="Normal 2 5 10 2 6 3" xfId="31982"/>
    <cellStyle name="Normal 2 5 10 2 7" xfId="3542"/>
    <cellStyle name="Normal 2 5 10 2 7 2" xfId="16048"/>
    <cellStyle name="Normal 2 5 10 2 7 2 2" xfId="40926"/>
    <cellStyle name="Normal 2 5 10 2 7 3" xfId="28485"/>
    <cellStyle name="Normal 2 5 10 2 8" xfId="13377"/>
    <cellStyle name="Normal 2 5 10 2 8 2" xfId="38255"/>
    <cellStyle name="Normal 2 5 10 2 9" xfId="25814"/>
    <cellStyle name="Normal 2 5 10 3" xfId="1739"/>
    <cellStyle name="Normal 2 5 10 3 2" xfId="4759"/>
    <cellStyle name="Normal 2 5 10 3 2 2" xfId="9776"/>
    <cellStyle name="Normal 2 5 10 3 2 2 2" xfId="22219"/>
    <cellStyle name="Normal 2 5 10 3 2 2 2 2" xfId="47097"/>
    <cellStyle name="Normal 2 5 10 3 2 2 3" xfId="34664"/>
    <cellStyle name="Normal 2 5 10 3 2 3" xfId="17212"/>
    <cellStyle name="Normal 2 5 10 3 2 3 2" xfId="42090"/>
    <cellStyle name="Normal 2 5 10 3 2 4" xfId="29657"/>
    <cellStyle name="Normal 2 5 10 3 3" xfId="5885"/>
    <cellStyle name="Normal 2 5 10 3 3 2" xfId="10900"/>
    <cellStyle name="Normal 2 5 10 3 3 2 2" xfId="23343"/>
    <cellStyle name="Normal 2 5 10 3 3 2 2 2" xfId="48221"/>
    <cellStyle name="Normal 2 5 10 3 3 2 3" xfId="35788"/>
    <cellStyle name="Normal 2 5 10 3 3 3" xfId="18336"/>
    <cellStyle name="Normal 2 5 10 3 3 3 2" xfId="43214"/>
    <cellStyle name="Normal 2 5 10 3 3 4" xfId="30781"/>
    <cellStyle name="Normal 2 5 10 3 4" xfId="8863"/>
    <cellStyle name="Normal 2 5 10 3 4 2" xfId="21306"/>
    <cellStyle name="Normal 2 5 10 3 4 2 2" xfId="46184"/>
    <cellStyle name="Normal 2 5 10 3 4 3" xfId="33751"/>
    <cellStyle name="Normal 2 5 10 3 5" xfId="12354"/>
    <cellStyle name="Normal 2 5 10 3 5 2" xfId="24788"/>
    <cellStyle name="Normal 2 5 10 3 5 2 2" xfId="49666"/>
    <cellStyle name="Normal 2 5 10 3 5 3" xfId="37233"/>
    <cellStyle name="Normal 2 5 10 3 6" xfId="7370"/>
    <cellStyle name="Normal 2 5 10 3 6 2" xfId="19818"/>
    <cellStyle name="Normal 2 5 10 3 6 2 2" xfId="44696"/>
    <cellStyle name="Normal 2 5 10 3 6 3" xfId="32263"/>
    <cellStyle name="Normal 2 5 10 3 7" xfId="3845"/>
    <cellStyle name="Normal 2 5 10 3 7 2" xfId="16299"/>
    <cellStyle name="Normal 2 5 10 3 7 2 2" xfId="41177"/>
    <cellStyle name="Normal 2 5 10 3 7 3" xfId="28744"/>
    <cellStyle name="Normal 2 5 10 3 8" xfId="14539"/>
    <cellStyle name="Normal 2 5 10 3 8 2" xfId="39417"/>
    <cellStyle name="Normal 2 5 10 3 9" xfId="26976"/>
    <cellStyle name="Normal 2 5 10 4" xfId="2118"/>
    <cellStyle name="Normal 2 5 10 4 2" xfId="6157"/>
    <cellStyle name="Normal 2 5 10 4 2 2" xfId="11172"/>
    <cellStyle name="Normal 2 5 10 4 2 2 2" xfId="23615"/>
    <cellStyle name="Normal 2 5 10 4 2 2 2 2" xfId="48493"/>
    <cellStyle name="Normal 2 5 10 4 2 2 3" xfId="36060"/>
    <cellStyle name="Normal 2 5 10 4 2 3" xfId="18608"/>
    <cellStyle name="Normal 2 5 10 4 2 3 2" xfId="43486"/>
    <cellStyle name="Normal 2 5 10 4 2 4" xfId="31053"/>
    <cellStyle name="Normal 2 5 10 4 3" xfId="12626"/>
    <cellStyle name="Normal 2 5 10 4 3 2" xfId="25060"/>
    <cellStyle name="Normal 2 5 10 4 3 2 2" xfId="49938"/>
    <cellStyle name="Normal 2 5 10 4 3 3" xfId="37505"/>
    <cellStyle name="Normal 2 5 10 4 4" xfId="9067"/>
    <cellStyle name="Normal 2 5 10 4 4 2" xfId="21510"/>
    <cellStyle name="Normal 2 5 10 4 4 2 2" xfId="46388"/>
    <cellStyle name="Normal 2 5 10 4 4 3" xfId="33955"/>
    <cellStyle name="Normal 2 5 10 4 5" xfId="4049"/>
    <cellStyle name="Normal 2 5 10 4 5 2" xfId="16503"/>
    <cellStyle name="Normal 2 5 10 4 5 2 2" xfId="41381"/>
    <cellStyle name="Normal 2 5 10 4 5 3" xfId="28948"/>
    <cellStyle name="Normal 2 5 10 4 6" xfId="14811"/>
    <cellStyle name="Normal 2 5 10 4 6 2" xfId="39689"/>
    <cellStyle name="Normal 2 5 10 4 7" xfId="27248"/>
    <cellStyle name="Normal 2 5 10 5" xfId="968"/>
    <cellStyle name="Normal 2 5 10 5 2" xfId="10127"/>
    <cellStyle name="Normal 2 5 10 5 2 2" xfId="22570"/>
    <cellStyle name="Normal 2 5 10 5 2 2 2" xfId="47448"/>
    <cellStyle name="Normal 2 5 10 5 2 3" xfId="35015"/>
    <cellStyle name="Normal 2 5 10 5 3" xfId="5111"/>
    <cellStyle name="Normal 2 5 10 5 3 2" xfId="17563"/>
    <cellStyle name="Normal 2 5 10 5 3 2 2" xfId="42441"/>
    <cellStyle name="Normal 2 5 10 5 3 3" xfId="30008"/>
    <cellStyle name="Normal 2 5 10 5 4" xfId="13768"/>
    <cellStyle name="Normal 2 5 10 5 4 2" xfId="38646"/>
    <cellStyle name="Normal 2 5 10 5 5" xfId="26205"/>
    <cellStyle name="Normal 2 5 10 6" xfId="8183"/>
    <cellStyle name="Normal 2 5 10 6 2" xfId="20627"/>
    <cellStyle name="Normal 2 5 10 6 2 2" xfId="45505"/>
    <cellStyle name="Normal 2 5 10 6 3" xfId="33072"/>
    <cellStyle name="Normal 2 5 10 7" xfId="11583"/>
    <cellStyle name="Normal 2 5 10 7 2" xfId="24017"/>
    <cellStyle name="Normal 2 5 10 7 2 2" xfId="48895"/>
    <cellStyle name="Normal 2 5 10 7 3" xfId="36462"/>
    <cellStyle name="Normal 2 5 10 8" xfId="6660"/>
    <cellStyle name="Normal 2 5 10 8 2" xfId="19109"/>
    <cellStyle name="Normal 2 5 10 8 2 2" xfId="43987"/>
    <cellStyle name="Normal 2 5 10 8 3" xfId="31554"/>
    <cellStyle name="Normal 2 5 10 9" xfId="3114"/>
    <cellStyle name="Normal 2 5 10 9 2" xfId="15620"/>
    <cellStyle name="Normal 2 5 10 9 2 2" xfId="40498"/>
    <cellStyle name="Normal 2 5 10 9 3" xfId="28057"/>
    <cellStyle name="Normal 2 5 10_Degree data" xfId="2229"/>
    <cellStyle name="Normal 2 5 11" xfId="535"/>
    <cellStyle name="Normal 2 5 11 2" xfId="1390"/>
    <cellStyle name="Normal 2 5 11 2 2" xfId="9494"/>
    <cellStyle name="Normal 2 5 11 2 2 2" xfId="21937"/>
    <cellStyle name="Normal 2 5 11 2 2 2 2" xfId="46815"/>
    <cellStyle name="Normal 2 5 11 2 2 3" xfId="34382"/>
    <cellStyle name="Normal 2 5 11 2 3" xfId="4476"/>
    <cellStyle name="Normal 2 5 11 2 3 2" xfId="16930"/>
    <cellStyle name="Normal 2 5 11 2 3 2 2" xfId="41808"/>
    <cellStyle name="Normal 2 5 11 2 3 3" xfId="29375"/>
    <cellStyle name="Normal 2 5 11 2 4" xfId="14190"/>
    <cellStyle name="Normal 2 5 11 2 4 2" xfId="39068"/>
    <cellStyle name="Normal 2 5 11 2 5" xfId="26627"/>
    <cellStyle name="Normal 2 5 11 3" xfId="5535"/>
    <cellStyle name="Normal 2 5 11 3 2" xfId="10551"/>
    <cellStyle name="Normal 2 5 11 3 2 2" xfId="22994"/>
    <cellStyle name="Normal 2 5 11 3 2 2 2" xfId="47872"/>
    <cellStyle name="Normal 2 5 11 3 2 3" xfId="35439"/>
    <cellStyle name="Normal 2 5 11 3 3" xfId="17987"/>
    <cellStyle name="Normal 2 5 11 3 3 2" xfId="42865"/>
    <cellStyle name="Normal 2 5 11 3 4" xfId="30432"/>
    <cellStyle name="Normal 2 5 11 4" xfId="8610"/>
    <cellStyle name="Normal 2 5 11 4 2" xfId="21054"/>
    <cellStyle name="Normal 2 5 11 4 2 2" xfId="45932"/>
    <cellStyle name="Normal 2 5 11 4 3" xfId="33499"/>
    <cellStyle name="Normal 2 5 11 5" xfId="12005"/>
    <cellStyle name="Normal 2 5 11 5 2" xfId="24439"/>
    <cellStyle name="Normal 2 5 11 5 2 2" xfId="49317"/>
    <cellStyle name="Normal 2 5 11 5 3" xfId="36884"/>
    <cellStyle name="Normal 2 5 11 6" xfId="7087"/>
    <cellStyle name="Normal 2 5 11 6 2" xfId="19536"/>
    <cellStyle name="Normal 2 5 11 6 2 2" xfId="44414"/>
    <cellStyle name="Normal 2 5 11 6 3" xfId="31981"/>
    <cellStyle name="Normal 2 5 11 7" xfId="3541"/>
    <cellStyle name="Normal 2 5 11 7 2" xfId="16047"/>
    <cellStyle name="Normal 2 5 11 7 2 2" xfId="40925"/>
    <cellStyle name="Normal 2 5 11 7 3" xfId="28484"/>
    <cellStyle name="Normal 2 5 11 8" xfId="13345"/>
    <cellStyle name="Normal 2 5 11 8 2" xfId="38223"/>
    <cellStyle name="Normal 2 5 11 9" xfId="25782"/>
    <cellStyle name="Normal 2 5 12" xfId="1738"/>
    <cellStyle name="Normal 2 5 12 2" xfId="4727"/>
    <cellStyle name="Normal 2 5 12 2 2" xfId="9744"/>
    <cellStyle name="Normal 2 5 12 2 2 2" xfId="22187"/>
    <cellStyle name="Normal 2 5 12 2 2 2 2" xfId="47065"/>
    <cellStyle name="Normal 2 5 12 2 2 3" xfId="34632"/>
    <cellStyle name="Normal 2 5 12 2 3" xfId="17180"/>
    <cellStyle name="Normal 2 5 12 2 3 2" xfId="42058"/>
    <cellStyle name="Normal 2 5 12 2 4" xfId="29625"/>
    <cellStyle name="Normal 2 5 12 3" xfId="5884"/>
    <cellStyle name="Normal 2 5 12 3 2" xfId="10899"/>
    <cellStyle name="Normal 2 5 12 3 2 2" xfId="23342"/>
    <cellStyle name="Normal 2 5 12 3 2 2 2" xfId="48220"/>
    <cellStyle name="Normal 2 5 12 3 2 3" xfId="35787"/>
    <cellStyle name="Normal 2 5 12 3 3" xfId="18335"/>
    <cellStyle name="Normal 2 5 12 3 3 2" xfId="43213"/>
    <cellStyle name="Normal 2 5 12 3 4" xfId="30780"/>
    <cellStyle name="Normal 2 5 12 4" xfId="8010"/>
    <cellStyle name="Normal 2 5 12 4 2" xfId="20456"/>
    <cellStyle name="Normal 2 5 12 4 2 2" xfId="45334"/>
    <cellStyle name="Normal 2 5 12 4 3" xfId="32901"/>
    <cellStyle name="Normal 2 5 12 5" xfId="12353"/>
    <cellStyle name="Normal 2 5 12 5 2" xfId="24787"/>
    <cellStyle name="Normal 2 5 12 5 2 2" xfId="49665"/>
    <cellStyle name="Normal 2 5 12 5 3" xfId="37232"/>
    <cellStyle name="Normal 2 5 12 6" xfId="7338"/>
    <cellStyle name="Normal 2 5 12 6 2" xfId="19786"/>
    <cellStyle name="Normal 2 5 12 6 2 2" xfId="44664"/>
    <cellStyle name="Normal 2 5 12 6 3" xfId="32231"/>
    <cellStyle name="Normal 2 5 12 7" xfId="2931"/>
    <cellStyle name="Normal 2 5 12 7 2" xfId="15449"/>
    <cellStyle name="Normal 2 5 12 7 2 2" xfId="40327"/>
    <cellStyle name="Normal 2 5 12 7 3" xfId="27886"/>
    <cellStyle name="Normal 2 5 12 8" xfId="14538"/>
    <cellStyle name="Normal 2 5 12 8 2" xfId="39416"/>
    <cellStyle name="Normal 2 5 12 9" xfId="26975"/>
    <cellStyle name="Normal 2 5 13" xfId="2031"/>
    <cellStyle name="Normal 2 5 13 2" xfId="6125"/>
    <cellStyle name="Normal 2 5 13 2 2" xfId="11140"/>
    <cellStyle name="Normal 2 5 13 2 2 2" xfId="23583"/>
    <cellStyle name="Normal 2 5 13 2 2 2 2" xfId="48461"/>
    <cellStyle name="Normal 2 5 13 2 2 3" xfId="36028"/>
    <cellStyle name="Normal 2 5 13 2 3" xfId="18576"/>
    <cellStyle name="Normal 2 5 13 2 3 2" xfId="43454"/>
    <cellStyle name="Normal 2 5 13 2 4" xfId="31021"/>
    <cellStyle name="Normal 2 5 13 3" xfId="12594"/>
    <cellStyle name="Normal 2 5 13 3 2" xfId="25028"/>
    <cellStyle name="Normal 2 5 13 3 2 2" xfId="49906"/>
    <cellStyle name="Normal 2 5 13 3 3" xfId="37473"/>
    <cellStyle name="Normal 2 5 13 4" xfId="8896"/>
    <cellStyle name="Normal 2 5 13 4 2" xfId="21339"/>
    <cellStyle name="Normal 2 5 13 4 2 2" xfId="46217"/>
    <cellStyle name="Normal 2 5 13 4 3" xfId="33784"/>
    <cellStyle name="Normal 2 5 13 5" xfId="3878"/>
    <cellStyle name="Normal 2 5 13 5 2" xfId="16332"/>
    <cellStyle name="Normal 2 5 13 5 2 2" xfId="41210"/>
    <cellStyle name="Normal 2 5 13 5 3" xfId="28777"/>
    <cellStyle name="Normal 2 5 13 6" xfId="14779"/>
    <cellStyle name="Normal 2 5 13 6 2" xfId="39657"/>
    <cellStyle name="Normal 2 5 13 7" xfId="27216"/>
    <cellStyle name="Normal 2 5 14" xfId="936"/>
    <cellStyle name="Normal 2 5 14 2" xfId="11551"/>
    <cellStyle name="Normal 2 5 14 2 2" xfId="23985"/>
    <cellStyle name="Normal 2 5 14 2 2 2" xfId="48863"/>
    <cellStyle name="Normal 2 5 14 2 3" xfId="36430"/>
    <cellStyle name="Normal 2 5 14 3" xfId="10094"/>
    <cellStyle name="Normal 2 5 14 3 2" xfId="22537"/>
    <cellStyle name="Normal 2 5 14 3 2 2" xfId="47415"/>
    <cellStyle name="Normal 2 5 14 3 3" xfId="34982"/>
    <cellStyle name="Normal 2 5 14 4" xfId="5078"/>
    <cellStyle name="Normal 2 5 14 4 2" xfId="17530"/>
    <cellStyle name="Normal 2 5 14 4 2 2" xfId="42408"/>
    <cellStyle name="Normal 2 5 14 4 3" xfId="29975"/>
    <cellStyle name="Normal 2 5 14 5" xfId="13736"/>
    <cellStyle name="Normal 2 5 14 5 2" xfId="38614"/>
    <cellStyle name="Normal 2 5 14 6" xfId="26173"/>
    <cellStyle name="Normal 2 5 15" xfId="896"/>
    <cellStyle name="Normal 2 5 15 2" xfId="7690"/>
    <cellStyle name="Normal 2 5 15 2 2" xfId="20136"/>
    <cellStyle name="Normal 2 5 15 2 2 2" xfId="45014"/>
    <cellStyle name="Normal 2 5 15 2 3" xfId="32581"/>
    <cellStyle name="Normal 2 5 15 3" xfId="13696"/>
    <cellStyle name="Normal 2 5 15 3 2" xfId="38574"/>
    <cellStyle name="Normal 2 5 15 4" xfId="26133"/>
    <cellStyle name="Normal 2 5 16" xfId="11511"/>
    <cellStyle name="Normal 2 5 16 2" xfId="23945"/>
    <cellStyle name="Normal 2 5 16 2 2" xfId="48823"/>
    <cellStyle name="Normal 2 5 16 3" xfId="36390"/>
    <cellStyle name="Normal 2 5 17" xfId="6490"/>
    <cellStyle name="Normal 2 5 17 2" xfId="18939"/>
    <cellStyle name="Normal 2 5 17 2 2" xfId="43817"/>
    <cellStyle name="Normal 2 5 17 3" xfId="31384"/>
    <cellStyle name="Normal 2 5 18" xfId="2607"/>
    <cellStyle name="Normal 2 5 18 2" xfId="15129"/>
    <cellStyle name="Normal 2 5 18 2 2" xfId="40007"/>
    <cellStyle name="Normal 2 5 18 3" xfId="27566"/>
    <cellStyle name="Normal 2 5 19" xfId="12942"/>
    <cellStyle name="Normal 2 5 19 2" xfId="37820"/>
    <cellStyle name="Normal 2 5 2" xfId="88"/>
    <cellStyle name="Normal 2 5 2 10" xfId="2060"/>
    <cellStyle name="Normal 2 5 2 10 2" xfId="6133"/>
    <cellStyle name="Normal 2 5 2 10 2 2" xfId="11148"/>
    <cellStyle name="Normal 2 5 2 10 2 2 2" xfId="23591"/>
    <cellStyle name="Normal 2 5 2 10 2 2 2 2" xfId="48469"/>
    <cellStyle name="Normal 2 5 2 10 2 2 3" xfId="36036"/>
    <cellStyle name="Normal 2 5 2 10 2 3" xfId="18584"/>
    <cellStyle name="Normal 2 5 2 10 2 3 2" xfId="43462"/>
    <cellStyle name="Normal 2 5 2 10 2 4" xfId="31029"/>
    <cellStyle name="Normal 2 5 2 10 3" xfId="12602"/>
    <cellStyle name="Normal 2 5 2 10 3 2" xfId="25036"/>
    <cellStyle name="Normal 2 5 2 10 3 2 2" xfId="49914"/>
    <cellStyle name="Normal 2 5 2 10 3 3" xfId="37481"/>
    <cellStyle name="Normal 2 5 2 10 4" xfId="8909"/>
    <cellStyle name="Normal 2 5 2 10 4 2" xfId="21352"/>
    <cellStyle name="Normal 2 5 2 10 4 2 2" xfId="46230"/>
    <cellStyle name="Normal 2 5 2 10 4 3" xfId="33797"/>
    <cellStyle name="Normal 2 5 2 10 5" xfId="3891"/>
    <cellStyle name="Normal 2 5 2 10 5 2" xfId="16345"/>
    <cellStyle name="Normal 2 5 2 10 5 2 2" xfId="41223"/>
    <cellStyle name="Normal 2 5 2 10 5 3" xfId="28790"/>
    <cellStyle name="Normal 2 5 2 10 6" xfId="14787"/>
    <cellStyle name="Normal 2 5 2 10 6 2" xfId="39665"/>
    <cellStyle name="Normal 2 5 2 10 7" xfId="27224"/>
    <cellStyle name="Normal 2 5 2 11" xfId="944"/>
    <cellStyle name="Normal 2 5 2 11 2" xfId="11559"/>
    <cellStyle name="Normal 2 5 2 11 2 2" xfId="23993"/>
    <cellStyle name="Normal 2 5 2 11 2 2 2" xfId="48871"/>
    <cellStyle name="Normal 2 5 2 11 2 3" xfId="36438"/>
    <cellStyle name="Normal 2 5 2 11 3" xfId="10103"/>
    <cellStyle name="Normal 2 5 2 11 3 2" xfId="22546"/>
    <cellStyle name="Normal 2 5 2 11 3 2 2" xfId="47424"/>
    <cellStyle name="Normal 2 5 2 11 3 3" xfId="34991"/>
    <cellStyle name="Normal 2 5 2 11 4" xfId="5087"/>
    <cellStyle name="Normal 2 5 2 11 4 2" xfId="17539"/>
    <cellStyle name="Normal 2 5 2 11 4 2 2" xfId="42417"/>
    <cellStyle name="Normal 2 5 2 11 4 3" xfId="29984"/>
    <cellStyle name="Normal 2 5 2 11 5" xfId="13744"/>
    <cellStyle name="Normal 2 5 2 11 5 2" xfId="38622"/>
    <cellStyle name="Normal 2 5 2 11 6" xfId="26181"/>
    <cellStyle name="Normal 2 5 2 12" xfId="904"/>
    <cellStyle name="Normal 2 5 2 12 2" xfId="7698"/>
    <cellStyle name="Normal 2 5 2 12 2 2" xfId="20144"/>
    <cellStyle name="Normal 2 5 2 12 2 2 2" xfId="45022"/>
    <cellStyle name="Normal 2 5 2 12 2 3" xfId="32589"/>
    <cellStyle name="Normal 2 5 2 12 3" xfId="13704"/>
    <cellStyle name="Normal 2 5 2 12 3 2" xfId="38582"/>
    <cellStyle name="Normal 2 5 2 12 4" xfId="26141"/>
    <cellStyle name="Normal 2 5 2 13" xfId="11519"/>
    <cellStyle name="Normal 2 5 2 13 2" xfId="23953"/>
    <cellStyle name="Normal 2 5 2 13 2 2" xfId="48831"/>
    <cellStyle name="Normal 2 5 2 13 3" xfId="36398"/>
    <cellStyle name="Normal 2 5 2 14" xfId="6503"/>
    <cellStyle name="Normal 2 5 2 14 2" xfId="18952"/>
    <cellStyle name="Normal 2 5 2 14 2 2" xfId="43830"/>
    <cellStyle name="Normal 2 5 2 14 3" xfId="31397"/>
    <cellStyle name="Normal 2 5 2 15" xfId="2618"/>
    <cellStyle name="Normal 2 5 2 15 2" xfId="15137"/>
    <cellStyle name="Normal 2 5 2 15 2 2" xfId="40015"/>
    <cellStyle name="Normal 2 5 2 15 3" xfId="27574"/>
    <cellStyle name="Normal 2 5 2 16" xfId="12952"/>
    <cellStyle name="Normal 2 5 2 16 2" xfId="37830"/>
    <cellStyle name="Normal 2 5 2 17" xfId="25389"/>
    <cellStyle name="Normal 2 5 2 2" xfId="132"/>
    <cellStyle name="Normal 2 5 2 2 10" xfId="926"/>
    <cellStyle name="Normal 2 5 2 2 10 2" xfId="7723"/>
    <cellStyle name="Normal 2 5 2 2 10 2 2" xfId="20169"/>
    <cellStyle name="Normal 2 5 2 2 10 2 2 2" xfId="45047"/>
    <cellStyle name="Normal 2 5 2 2 10 2 3" xfId="32614"/>
    <cellStyle name="Normal 2 5 2 2 10 3" xfId="13726"/>
    <cellStyle name="Normal 2 5 2 2 10 3 2" xfId="38604"/>
    <cellStyle name="Normal 2 5 2 2 10 4" xfId="26163"/>
    <cellStyle name="Normal 2 5 2 2 11" xfId="11541"/>
    <cellStyle name="Normal 2 5 2 2 11 2" xfId="23975"/>
    <cellStyle name="Normal 2 5 2 2 11 2 2" xfId="48853"/>
    <cellStyle name="Normal 2 5 2 2 11 3" xfId="36420"/>
    <cellStyle name="Normal 2 5 2 2 12" xfId="6533"/>
    <cellStyle name="Normal 2 5 2 2 12 2" xfId="18982"/>
    <cellStyle name="Normal 2 5 2 2 12 2 2" xfId="43860"/>
    <cellStyle name="Normal 2 5 2 2 12 3" xfId="31427"/>
    <cellStyle name="Normal 2 5 2 2 13" xfId="2644"/>
    <cellStyle name="Normal 2 5 2 2 13 2" xfId="15162"/>
    <cellStyle name="Normal 2 5 2 2 13 2 2" xfId="40040"/>
    <cellStyle name="Normal 2 5 2 2 13 3" xfId="27599"/>
    <cellStyle name="Normal 2 5 2 2 14" xfId="12964"/>
    <cellStyle name="Normal 2 5 2 2 14 2" xfId="37842"/>
    <cellStyle name="Normal 2 5 2 2 15" xfId="25401"/>
    <cellStyle name="Normal 2 5 2 2 2" xfId="158"/>
    <cellStyle name="Normal 2 5 2 2 2 10" xfId="6576"/>
    <cellStyle name="Normal 2 5 2 2 2 10 2" xfId="19025"/>
    <cellStyle name="Normal 2 5 2 2 2 10 2 2" xfId="43903"/>
    <cellStyle name="Normal 2 5 2 2 2 10 3" xfId="31470"/>
    <cellStyle name="Normal 2 5 2 2 2 11" xfId="2744"/>
    <cellStyle name="Normal 2 5 2 2 2 11 2" xfId="15262"/>
    <cellStyle name="Normal 2 5 2 2 2 11 2 2" xfId="40140"/>
    <cellStyle name="Normal 2 5 2 2 2 11 3" xfId="27699"/>
    <cellStyle name="Normal 2 5 2 2 2 12" xfId="12988"/>
    <cellStyle name="Normal 2 5 2 2 2 12 2" xfId="37866"/>
    <cellStyle name="Normal 2 5 2 2 2 13" xfId="25425"/>
    <cellStyle name="Normal 2 5 2 2 2 2" xfId="449"/>
    <cellStyle name="Normal 2 5 2 2 2 2 10" xfId="13263"/>
    <cellStyle name="Normal 2 5 2 2 2 2 10 2" xfId="38141"/>
    <cellStyle name="Normal 2 5 2 2 2 2 11" xfId="25700"/>
    <cellStyle name="Normal 2 5 2 2 2 2 2" xfId="809"/>
    <cellStyle name="Normal 2 5 2 2 2 2 2 2" xfId="1395"/>
    <cellStyle name="Normal 2 5 2 2 2 2 2 2 2" xfId="9499"/>
    <cellStyle name="Normal 2 5 2 2 2 2 2 2 2 2" xfId="21942"/>
    <cellStyle name="Normal 2 5 2 2 2 2 2 2 2 2 2" xfId="46820"/>
    <cellStyle name="Normal 2 5 2 2 2 2 2 2 2 3" xfId="34387"/>
    <cellStyle name="Normal 2 5 2 2 2 2 2 2 3" xfId="4481"/>
    <cellStyle name="Normal 2 5 2 2 2 2 2 2 3 2" xfId="16935"/>
    <cellStyle name="Normal 2 5 2 2 2 2 2 2 3 2 2" xfId="41813"/>
    <cellStyle name="Normal 2 5 2 2 2 2 2 2 3 3" xfId="29380"/>
    <cellStyle name="Normal 2 5 2 2 2 2 2 2 4" xfId="14195"/>
    <cellStyle name="Normal 2 5 2 2 2 2 2 2 4 2" xfId="39073"/>
    <cellStyle name="Normal 2 5 2 2 2 2 2 2 5" xfId="26632"/>
    <cellStyle name="Normal 2 5 2 2 2 2 2 3" xfId="5540"/>
    <cellStyle name="Normal 2 5 2 2 2 2 2 3 2" xfId="10556"/>
    <cellStyle name="Normal 2 5 2 2 2 2 2 3 2 2" xfId="22999"/>
    <cellStyle name="Normal 2 5 2 2 2 2 2 3 2 2 2" xfId="47877"/>
    <cellStyle name="Normal 2 5 2 2 2 2 2 3 2 3" xfId="35444"/>
    <cellStyle name="Normal 2 5 2 2 2 2 2 3 3" xfId="17992"/>
    <cellStyle name="Normal 2 5 2 2 2 2 2 3 3 2" xfId="42870"/>
    <cellStyle name="Normal 2 5 2 2 2 2 2 3 4" xfId="30437"/>
    <cellStyle name="Normal 2 5 2 2 2 2 2 4" xfId="8615"/>
    <cellStyle name="Normal 2 5 2 2 2 2 2 4 2" xfId="21059"/>
    <cellStyle name="Normal 2 5 2 2 2 2 2 4 2 2" xfId="45937"/>
    <cellStyle name="Normal 2 5 2 2 2 2 2 4 3" xfId="33504"/>
    <cellStyle name="Normal 2 5 2 2 2 2 2 5" xfId="12010"/>
    <cellStyle name="Normal 2 5 2 2 2 2 2 5 2" xfId="24444"/>
    <cellStyle name="Normal 2 5 2 2 2 2 2 5 2 2" xfId="49322"/>
    <cellStyle name="Normal 2 5 2 2 2 2 2 5 3" xfId="36889"/>
    <cellStyle name="Normal 2 5 2 2 2 2 2 6" xfId="7092"/>
    <cellStyle name="Normal 2 5 2 2 2 2 2 6 2" xfId="19541"/>
    <cellStyle name="Normal 2 5 2 2 2 2 2 6 2 2" xfId="44419"/>
    <cellStyle name="Normal 2 5 2 2 2 2 2 6 3" xfId="31986"/>
    <cellStyle name="Normal 2 5 2 2 2 2 2 7" xfId="3546"/>
    <cellStyle name="Normal 2 5 2 2 2 2 2 7 2" xfId="16052"/>
    <cellStyle name="Normal 2 5 2 2 2 2 2 7 2 2" xfId="40930"/>
    <cellStyle name="Normal 2 5 2 2 2 2 2 7 3" xfId="28489"/>
    <cellStyle name="Normal 2 5 2 2 2 2 2 8" xfId="13610"/>
    <cellStyle name="Normal 2 5 2 2 2 2 2 8 2" xfId="38488"/>
    <cellStyle name="Normal 2 5 2 2 2 2 2 9" xfId="26047"/>
    <cellStyle name="Normal 2 5 2 2 2 2 3" xfId="1743"/>
    <cellStyle name="Normal 2 5 2 2 2 2 3 2" xfId="4992"/>
    <cellStyle name="Normal 2 5 2 2 2 2 3 2 2" xfId="10009"/>
    <cellStyle name="Normal 2 5 2 2 2 2 3 2 2 2" xfId="22452"/>
    <cellStyle name="Normal 2 5 2 2 2 2 3 2 2 2 2" xfId="47330"/>
    <cellStyle name="Normal 2 5 2 2 2 2 3 2 2 3" xfId="34897"/>
    <cellStyle name="Normal 2 5 2 2 2 2 3 2 3" xfId="17445"/>
    <cellStyle name="Normal 2 5 2 2 2 2 3 2 3 2" xfId="42323"/>
    <cellStyle name="Normal 2 5 2 2 2 2 3 2 4" xfId="29890"/>
    <cellStyle name="Normal 2 5 2 2 2 2 3 3" xfId="5889"/>
    <cellStyle name="Normal 2 5 2 2 2 2 3 3 2" xfId="10904"/>
    <cellStyle name="Normal 2 5 2 2 2 2 3 3 2 2" xfId="23347"/>
    <cellStyle name="Normal 2 5 2 2 2 2 3 3 2 2 2" xfId="48225"/>
    <cellStyle name="Normal 2 5 2 2 2 2 3 3 2 3" xfId="35792"/>
    <cellStyle name="Normal 2 5 2 2 2 2 3 3 3" xfId="18340"/>
    <cellStyle name="Normal 2 5 2 2 2 2 3 3 3 2" xfId="43218"/>
    <cellStyle name="Normal 2 5 2 2 2 2 3 3 4" xfId="30785"/>
    <cellStyle name="Normal 2 5 2 2 2 2 3 4" xfId="8416"/>
    <cellStyle name="Normal 2 5 2 2 2 2 3 4 2" xfId="20860"/>
    <cellStyle name="Normal 2 5 2 2 2 2 3 4 2 2" xfId="45738"/>
    <cellStyle name="Normal 2 5 2 2 2 2 3 4 3" xfId="33305"/>
    <cellStyle name="Normal 2 5 2 2 2 2 3 5" xfId="12358"/>
    <cellStyle name="Normal 2 5 2 2 2 2 3 5 2" xfId="24792"/>
    <cellStyle name="Normal 2 5 2 2 2 2 3 5 2 2" xfId="49670"/>
    <cellStyle name="Normal 2 5 2 2 2 2 3 5 3" xfId="37237"/>
    <cellStyle name="Normal 2 5 2 2 2 2 3 6" xfId="7603"/>
    <cellStyle name="Normal 2 5 2 2 2 2 3 6 2" xfId="20051"/>
    <cellStyle name="Normal 2 5 2 2 2 2 3 6 2 2" xfId="44929"/>
    <cellStyle name="Normal 2 5 2 2 2 2 3 6 3" xfId="32496"/>
    <cellStyle name="Normal 2 5 2 2 2 2 3 7" xfId="3347"/>
    <cellStyle name="Normal 2 5 2 2 2 2 3 7 2" xfId="15853"/>
    <cellStyle name="Normal 2 5 2 2 2 2 3 7 2 2" xfId="40731"/>
    <cellStyle name="Normal 2 5 2 2 2 2 3 7 3" xfId="28290"/>
    <cellStyle name="Normal 2 5 2 2 2 2 3 8" xfId="14543"/>
    <cellStyle name="Normal 2 5 2 2 2 2 3 8 2" xfId="39421"/>
    <cellStyle name="Normal 2 5 2 2 2 2 3 9" xfId="26980"/>
    <cellStyle name="Normal 2 5 2 2 2 2 4" xfId="2367"/>
    <cellStyle name="Normal 2 5 2 2 2 2 4 2" xfId="6390"/>
    <cellStyle name="Normal 2 5 2 2 2 2 4 2 2" xfId="11405"/>
    <cellStyle name="Normal 2 5 2 2 2 2 4 2 2 2" xfId="23848"/>
    <cellStyle name="Normal 2 5 2 2 2 2 4 2 2 2 2" xfId="48726"/>
    <cellStyle name="Normal 2 5 2 2 2 2 4 2 2 3" xfId="36293"/>
    <cellStyle name="Normal 2 5 2 2 2 2 4 2 3" xfId="18841"/>
    <cellStyle name="Normal 2 5 2 2 2 2 4 2 3 2" xfId="43719"/>
    <cellStyle name="Normal 2 5 2 2 2 2 4 2 4" xfId="31286"/>
    <cellStyle name="Normal 2 5 2 2 2 2 4 3" xfId="12859"/>
    <cellStyle name="Normal 2 5 2 2 2 2 4 3 2" xfId="25293"/>
    <cellStyle name="Normal 2 5 2 2 2 2 4 3 2 2" xfId="50171"/>
    <cellStyle name="Normal 2 5 2 2 2 2 4 3 3" xfId="37738"/>
    <cellStyle name="Normal 2 5 2 2 2 2 4 4" xfId="9300"/>
    <cellStyle name="Normal 2 5 2 2 2 2 4 4 2" xfId="21743"/>
    <cellStyle name="Normal 2 5 2 2 2 2 4 4 2 2" xfId="46621"/>
    <cellStyle name="Normal 2 5 2 2 2 2 4 4 3" xfId="34188"/>
    <cellStyle name="Normal 2 5 2 2 2 2 4 5" xfId="4282"/>
    <cellStyle name="Normal 2 5 2 2 2 2 4 5 2" xfId="16736"/>
    <cellStyle name="Normal 2 5 2 2 2 2 4 5 2 2" xfId="41614"/>
    <cellStyle name="Normal 2 5 2 2 2 2 4 5 3" xfId="29181"/>
    <cellStyle name="Normal 2 5 2 2 2 2 4 6" xfId="15044"/>
    <cellStyle name="Normal 2 5 2 2 2 2 4 6 2" xfId="39922"/>
    <cellStyle name="Normal 2 5 2 2 2 2 4 7" xfId="27481"/>
    <cellStyle name="Normal 2 5 2 2 2 2 5" xfId="1201"/>
    <cellStyle name="Normal 2 5 2 2 2 2 5 2" xfId="10362"/>
    <cellStyle name="Normal 2 5 2 2 2 2 5 2 2" xfId="22805"/>
    <cellStyle name="Normal 2 5 2 2 2 2 5 2 2 2" xfId="47683"/>
    <cellStyle name="Normal 2 5 2 2 2 2 5 2 3" xfId="35250"/>
    <cellStyle name="Normal 2 5 2 2 2 2 5 3" xfId="5346"/>
    <cellStyle name="Normal 2 5 2 2 2 2 5 3 2" xfId="17798"/>
    <cellStyle name="Normal 2 5 2 2 2 2 5 3 2 2" xfId="42676"/>
    <cellStyle name="Normal 2 5 2 2 2 2 5 3 3" xfId="30243"/>
    <cellStyle name="Normal 2 5 2 2 2 2 5 4" xfId="14001"/>
    <cellStyle name="Normal 2 5 2 2 2 2 5 4 2" xfId="38879"/>
    <cellStyle name="Normal 2 5 2 2 2 2 5 5" xfId="26438"/>
    <cellStyle name="Normal 2 5 2 2 2 2 6" xfId="7923"/>
    <cellStyle name="Normal 2 5 2 2 2 2 6 2" xfId="20369"/>
    <cellStyle name="Normal 2 5 2 2 2 2 6 2 2" xfId="45247"/>
    <cellStyle name="Normal 2 5 2 2 2 2 6 3" xfId="32814"/>
    <cellStyle name="Normal 2 5 2 2 2 2 7" xfId="11816"/>
    <cellStyle name="Normal 2 5 2 2 2 2 7 2" xfId="24250"/>
    <cellStyle name="Normal 2 5 2 2 2 2 7 2 2" xfId="49128"/>
    <cellStyle name="Normal 2 5 2 2 2 2 7 3" xfId="36695"/>
    <cellStyle name="Normal 2 5 2 2 2 2 8" xfId="6893"/>
    <cellStyle name="Normal 2 5 2 2 2 2 8 2" xfId="19342"/>
    <cellStyle name="Normal 2 5 2 2 2 2 8 2 2" xfId="44220"/>
    <cellStyle name="Normal 2 5 2 2 2 2 8 3" xfId="31787"/>
    <cellStyle name="Normal 2 5 2 2 2 2 9" xfId="2844"/>
    <cellStyle name="Normal 2 5 2 2 2 2 9 2" xfId="15362"/>
    <cellStyle name="Normal 2 5 2 2 2 2 9 2 2" xfId="40240"/>
    <cellStyle name="Normal 2 5 2 2 2 2 9 3" xfId="27799"/>
    <cellStyle name="Normal 2 5 2 2 2 2_Degree data" xfId="2128"/>
    <cellStyle name="Normal 2 5 2 2 2 3" xfId="347"/>
    <cellStyle name="Normal 2 5 2 2 2 3 2" xfId="1394"/>
    <cellStyle name="Normal 2 5 2 2 2 3 2 2" xfId="9200"/>
    <cellStyle name="Normal 2 5 2 2 2 3 2 2 2" xfId="21643"/>
    <cellStyle name="Normal 2 5 2 2 2 3 2 2 2 2" xfId="46521"/>
    <cellStyle name="Normal 2 5 2 2 2 3 2 2 3" xfId="34088"/>
    <cellStyle name="Normal 2 5 2 2 2 3 2 3" xfId="4182"/>
    <cellStyle name="Normal 2 5 2 2 2 3 2 3 2" xfId="16636"/>
    <cellStyle name="Normal 2 5 2 2 2 3 2 3 2 2" xfId="41514"/>
    <cellStyle name="Normal 2 5 2 2 2 3 2 3 3" xfId="29081"/>
    <cellStyle name="Normal 2 5 2 2 2 3 2 4" xfId="14194"/>
    <cellStyle name="Normal 2 5 2 2 2 3 2 4 2" xfId="39072"/>
    <cellStyle name="Normal 2 5 2 2 2 3 2 5" xfId="26631"/>
    <cellStyle name="Normal 2 5 2 2 2 3 3" xfId="5539"/>
    <cellStyle name="Normal 2 5 2 2 2 3 3 2" xfId="10555"/>
    <cellStyle name="Normal 2 5 2 2 2 3 3 2 2" xfId="22998"/>
    <cellStyle name="Normal 2 5 2 2 2 3 3 2 2 2" xfId="47876"/>
    <cellStyle name="Normal 2 5 2 2 2 3 3 2 3" xfId="35443"/>
    <cellStyle name="Normal 2 5 2 2 2 3 3 3" xfId="17991"/>
    <cellStyle name="Normal 2 5 2 2 2 3 3 3 2" xfId="42869"/>
    <cellStyle name="Normal 2 5 2 2 2 3 3 4" xfId="30436"/>
    <cellStyle name="Normal 2 5 2 2 2 3 4" xfId="8316"/>
    <cellStyle name="Normal 2 5 2 2 2 3 4 2" xfId="20760"/>
    <cellStyle name="Normal 2 5 2 2 2 3 4 2 2" xfId="45638"/>
    <cellStyle name="Normal 2 5 2 2 2 3 4 3" xfId="33205"/>
    <cellStyle name="Normal 2 5 2 2 2 3 5" xfId="12009"/>
    <cellStyle name="Normal 2 5 2 2 2 3 5 2" xfId="24443"/>
    <cellStyle name="Normal 2 5 2 2 2 3 5 2 2" xfId="49321"/>
    <cellStyle name="Normal 2 5 2 2 2 3 5 3" xfId="36888"/>
    <cellStyle name="Normal 2 5 2 2 2 3 6" xfId="6793"/>
    <cellStyle name="Normal 2 5 2 2 2 3 6 2" xfId="19242"/>
    <cellStyle name="Normal 2 5 2 2 2 3 6 2 2" xfId="44120"/>
    <cellStyle name="Normal 2 5 2 2 2 3 6 3" xfId="31687"/>
    <cellStyle name="Normal 2 5 2 2 2 3 7" xfId="3247"/>
    <cellStyle name="Normal 2 5 2 2 2 3 7 2" xfId="15753"/>
    <cellStyle name="Normal 2 5 2 2 2 3 7 2 2" xfId="40631"/>
    <cellStyle name="Normal 2 5 2 2 2 3 7 3" xfId="28190"/>
    <cellStyle name="Normal 2 5 2 2 2 3 8" xfId="13163"/>
    <cellStyle name="Normal 2 5 2 2 2 3 8 2" xfId="38041"/>
    <cellStyle name="Normal 2 5 2 2 2 3 9" xfId="25600"/>
    <cellStyle name="Normal 2 5 2 2 2 4" xfId="707"/>
    <cellStyle name="Normal 2 5 2 2 2 4 2" xfId="1742"/>
    <cellStyle name="Normal 2 5 2 2 2 4 2 2" xfId="9498"/>
    <cellStyle name="Normal 2 5 2 2 2 4 2 2 2" xfId="21941"/>
    <cellStyle name="Normal 2 5 2 2 2 4 2 2 2 2" xfId="46819"/>
    <cellStyle name="Normal 2 5 2 2 2 4 2 2 3" xfId="34386"/>
    <cellStyle name="Normal 2 5 2 2 2 4 2 3" xfId="4480"/>
    <cellStyle name="Normal 2 5 2 2 2 4 2 3 2" xfId="16934"/>
    <cellStyle name="Normal 2 5 2 2 2 4 2 3 2 2" xfId="41812"/>
    <cellStyle name="Normal 2 5 2 2 2 4 2 3 3" xfId="29379"/>
    <cellStyle name="Normal 2 5 2 2 2 4 2 4" xfId="14542"/>
    <cellStyle name="Normal 2 5 2 2 2 4 2 4 2" xfId="39420"/>
    <cellStyle name="Normal 2 5 2 2 2 4 2 5" xfId="26979"/>
    <cellStyle name="Normal 2 5 2 2 2 4 3" xfId="5888"/>
    <cellStyle name="Normal 2 5 2 2 2 4 3 2" xfId="10903"/>
    <cellStyle name="Normal 2 5 2 2 2 4 3 2 2" xfId="23346"/>
    <cellStyle name="Normal 2 5 2 2 2 4 3 2 2 2" xfId="48224"/>
    <cellStyle name="Normal 2 5 2 2 2 4 3 2 3" xfId="35791"/>
    <cellStyle name="Normal 2 5 2 2 2 4 3 3" xfId="18339"/>
    <cellStyle name="Normal 2 5 2 2 2 4 3 3 2" xfId="43217"/>
    <cellStyle name="Normal 2 5 2 2 2 4 3 4" xfId="30784"/>
    <cellStyle name="Normal 2 5 2 2 2 4 4" xfId="8614"/>
    <cellStyle name="Normal 2 5 2 2 2 4 4 2" xfId="21058"/>
    <cellStyle name="Normal 2 5 2 2 2 4 4 2 2" xfId="45936"/>
    <cellStyle name="Normal 2 5 2 2 2 4 4 3" xfId="33503"/>
    <cellStyle name="Normal 2 5 2 2 2 4 5" xfId="12357"/>
    <cellStyle name="Normal 2 5 2 2 2 4 5 2" xfId="24791"/>
    <cellStyle name="Normal 2 5 2 2 2 4 5 2 2" xfId="49669"/>
    <cellStyle name="Normal 2 5 2 2 2 4 5 3" xfId="37236"/>
    <cellStyle name="Normal 2 5 2 2 2 4 6" xfId="7091"/>
    <cellStyle name="Normal 2 5 2 2 2 4 6 2" xfId="19540"/>
    <cellStyle name="Normal 2 5 2 2 2 4 6 2 2" xfId="44418"/>
    <cellStyle name="Normal 2 5 2 2 2 4 6 3" xfId="31985"/>
    <cellStyle name="Normal 2 5 2 2 2 4 7" xfId="3545"/>
    <cellStyle name="Normal 2 5 2 2 2 4 7 2" xfId="16051"/>
    <cellStyle name="Normal 2 5 2 2 2 4 7 2 2" xfId="40929"/>
    <cellStyle name="Normal 2 5 2 2 2 4 7 3" xfId="28488"/>
    <cellStyle name="Normal 2 5 2 2 2 4 8" xfId="13510"/>
    <cellStyle name="Normal 2 5 2 2 2 4 8 2" xfId="38388"/>
    <cellStyle name="Normal 2 5 2 2 2 4 9" xfId="25947"/>
    <cellStyle name="Normal 2 5 2 2 2 5" xfId="2265"/>
    <cellStyle name="Normal 2 5 2 2 2 5 2" xfId="4892"/>
    <cellStyle name="Normal 2 5 2 2 2 5 2 2" xfId="9909"/>
    <cellStyle name="Normal 2 5 2 2 2 5 2 2 2" xfId="22352"/>
    <cellStyle name="Normal 2 5 2 2 2 5 2 2 2 2" xfId="47230"/>
    <cellStyle name="Normal 2 5 2 2 2 5 2 2 3" xfId="34797"/>
    <cellStyle name="Normal 2 5 2 2 2 5 2 3" xfId="17345"/>
    <cellStyle name="Normal 2 5 2 2 2 5 2 3 2" xfId="42223"/>
    <cellStyle name="Normal 2 5 2 2 2 5 2 4" xfId="29790"/>
    <cellStyle name="Normal 2 5 2 2 2 5 3" xfId="6290"/>
    <cellStyle name="Normal 2 5 2 2 2 5 3 2" xfId="11305"/>
    <cellStyle name="Normal 2 5 2 2 2 5 3 2 2" xfId="23748"/>
    <cellStyle name="Normal 2 5 2 2 2 5 3 2 2 2" xfId="48626"/>
    <cellStyle name="Normal 2 5 2 2 2 5 3 2 3" xfId="36193"/>
    <cellStyle name="Normal 2 5 2 2 2 5 3 3" xfId="18741"/>
    <cellStyle name="Normal 2 5 2 2 2 5 3 3 2" xfId="43619"/>
    <cellStyle name="Normal 2 5 2 2 2 5 3 4" xfId="31186"/>
    <cellStyle name="Normal 2 5 2 2 2 5 4" xfId="8097"/>
    <cellStyle name="Normal 2 5 2 2 2 5 4 2" xfId="20543"/>
    <cellStyle name="Normal 2 5 2 2 2 5 4 2 2" xfId="45421"/>
    <cellStyle name="Normal 2 5 2 2 2 5 4 3" xfId="32988"/>
    <cellStyle name="Normal 2 5 2 2 2 5 5" xfId="12759"/>
    <cellStyle name="Normal 2 5 2 2 2 5 5 2" xfId="25193"/>
    <cellStyle name="Normal 2 5 2 2 2 5 5 2 2" xfId="50071"/>
    <cellStyle name="Normal 2 5 2 2 2 5 5 3" xfId="37638"/>
    <cellStyle name="Normal 2 5 2 2 2 5 6" xfId="7503"/>
    <cellStyle name="Normal 2 5 2 2 2 5 6 2" xfId="19951"/>
    <cellStyle name="Normal 2 5 2 2 2 5 6 2 2" xfId="44829"/>
    <cellStyle name="Normal 2 5 2 2 2 5 6 3" xfId="32396"/>
    <cellStyle name="Normal 2 5 2 2 2 5 7" xfId="3027"/>
    <cellStyle name="Normal 2 5 2 2 2 5 7 2" xfId="15536"/>
    <cellStyle name="Normal 2 5 2 2 2 5 7 2 2" xfId="40414"/>
    <cellStyle name="Normal 2 5 2 2 2 5 7 3" xfId="27973"/>
    <cellStyle name="Normal 2 5 2 2 2 5 8" xfId="14944"/>
    <cellStyle name="Normal 2 5 2 2 2 5 8 2" xfId="39822"/>
    <cellStyle name="Normal 2 5 2 2 2 5 9" xfId="27381"/>
    <cellStyle name="Normal 2 5 2 2 2 6" xfId="1101"/>
    <cellStyle name="Normal 2 5 2 2 2 6 2" xfId="8983"/>
    <cellStyle name="Normal 2 5 2 2 2 6 2 2" xfId="21426"/>
    <cellStyle name="Normal 2 5 2 2 2 6 2 2 2" xfId="46304"/>
    <cellStyle name="Normal 2 5 2 2 2 6 2 3" xfId="33871"/>
    <cellStyle name="Normal 2 5 2 2 2 6 3" xfId="3965"/>
    <cellStyle name="Normal 2 5 2 2 2 6 3 2" xfId="16419"/>
    <cellStyle name="Normal 2 5 2 2 2 6 3 2 2" xfId="41297"/>
    <cellStyle name="Normal 2 5 2 2 2 6 3 3" xfId="28864"/>
    <cellStyle name="Normal 2 5 2 2 2 6 4" xfId="13901"/>
    <cellStyle name="Normal 2 5 2 2 2 6 4 2" xfId="38779"/>
    <cellStyle name="Normal 2 5 2 2 2 6 5" xfId="26338"/>
    <cellStyle name="Normal 2 5 2 2 2 7" xfId="5246"/>
    <cellStyle name="Normal 2 5 2 2 2 7 2" xfId="10262"/>
    <cellStyle name="Normal 2 5 2 2 2 7 2 2" xfId="22705"/>
    <cellStyle name="Normal 2 5 2 2 2 7 2 2 2" xfId="47583"/>
    <cellStyle name="Normal 2 5 2 2 2 7 2 3" xfId="35150"/>
    <cellStyle name="Normal 2 5 2 2 2 7 3" xfId="17698"/>
    <cellStyle name="Normal 2 5 2 2 2 7 3 2" xfId="42576"/>
    <cellStyle name="Normal 2 5 2 2 2 7 4" xfId="30143"/>
    <cellStyle name="Normal 2 5 2 2 2 8" xfId="7823"/>
    <cellStyle name="Normal 2 5 2 2 2 8 2" xfId="20269"/>
    <cellStyle name="Normal 2 5 2 2 2 8 2 2" xfId="45147"/>
    <cellStyle name="Normal 2 5 2 2 2 8 3" xfId="32714"/>
    <cellStyle name="Normal 2 5 2 2 2 9" xfId="11716"/>
    <cellStyle name="Normal 2 5 2 2 2 9 2" xfId="24150"/>
    <cellStyle name="Normal 2 5 2 2 2 9 2 2" xfId="49028"/>
    <cellStyle name="Normal 2 5 2 2 2 9 3" xfId="36595"/>
    <cellStyle name="Normal 2 5 2 2 2_Degree data" xfId="2195"/>
    <cellStyle name="Normal 2 5 2 2 3" xfId="188"/>
    <cellStyle name="Normal 2 5 2 2 3 10" xfId="6637"/>
    <cellStyle name="Normal 2 5 2 2 3 10 2" xfId="19086"/>
    <cellStyle name="Normal 2 5 2 2 3 10 2 2" xfId="43964"/>
    <cellStyle name="Normal 2 5 2 2 3 10 3" xfId="31531"/>
    <cellStyle name="Normal 2 5 2 2 3 11" xfId="2701"/>
    <cellStyle name="Normal 2 5 2 2 3 11 2" xfId="15219"/>
    <cellStyle name="Normal 2 5 2 2 3 11 2 2" xfId="40097"/>
    <cellStyle name="Normal 2 5 2 2 3 11 3" xfId="27656"/>
    <cellStyle name="Normal 2 5 2 2 3 12" xfId="13018"/>
    <cellStyle name="Normal 2 5 2 2 3 12 2" xfId="37896"/>
    <cellStyle name="Normal 2 5 2 2 3 13" xfId="25455"/>
    <cellStyle name="Normal 2 5 2 2 3 2" xfId="511"/>
    <cellStyle name="Normal 2 5 2 2 3 2 10" xfId="13324"/>
    <cellStyle name="Normal 2 5 2 2 3 2 10 2" xfId="38202"/>
    <cellStyle name="Normal 2 5 2 2 3 2 11" xfId="25761"/>
    <cellStyle name="Normal 2 5 2 2 3 2 2" xfId="870"/>
    <cellStyle name="Normal 2 5 2 2 3 2 2 2" xfId="1397"/>
    <cellStyle name="Normal 2 5 2 2 3 2 2 2 2" xfId="9501"/>
    <cellStyle name="Normal 2 5 2 2 3 2 2 2 2 2" xfId="21944"/>
    <cellStyle name="Normal 2 5 2 2 3 2 2 2 2 2 2" xfId="46822"/>
    <cellStyle name="Normal 2 5 2 2 3 2 2 2 2 3" xfId="34389"/>
    <cellStyle name="Normal 2 5 2 2 3 2 2 2 3" xfId="4483"/>
    <cellStyle name="Normal 2 5 2 2 3 2 2 2 3 2" xfId="16937"/>
    <cellStyle name="Normal 2 5 2 2 3 2 2 2 3 2 2" xfId="41815"/>
    <cellStyle name="Normal 2 5 2 2 3 2 2 2 3 3" xfId="29382"/>
    <cellStyle name="Normal 2 5 2 2 3 2 2 2 4" xfId="14197"/>
    <cellStyle name="Normal 2 5 2 2 3 2 2 2 4 2" xfId="39075"/>
    <cellStyle name="Normal 2 5 2 2 3 2 2 2 5" xfId="26634"/>
    <cellStyle name="Normal 2 5 2 2 3 2 2 3" xfId="5542"/>
    <cellStyle name="Normal 2 5 2 2 3 2 2 3 2" xfId="10558"/>
    <cellStyle name="Normal 2 5 2 2 3 2 2 3 2 2" xfId="23001"/>
    <cellStyle name="Normal 2 5 2 2 3 2 2 3 2 2 2" xfId="47879"/>
    <cellStyle name="Normal 2 5 2 2 3 2 2 3 2 3" xfId="35446"/>
    <cellStyle name="Normal 2 5 2 2 3 2 2 3 3" xfId="17994"/>
    <cellStyle name="Normal 2 5 2 2 3 2 2 3 3 2" xfId="42872"/>
    <cellStyle name="Normal 2 5 2 2 3 2 2 3 4" xfId="30439"/>
    <cellStyle name="Normal 2 5 2 2 3 2 2 4" xfId="8617"/>
    <cellStyle name="Normal 2 5 2 2 3 2 2 4 2" xfId="21061"/>
    <cellStyle name="Normal 2 5 2 2 3 2 2 4 2 2" xfId="45939"/>
    <cellStyle name="Normal 2 5 2 2 3 2 2 4 3" xfId="33506"/>
    <cellStyle name="Normal 2 5 2 2 3 2 2 5" xfId="12012"/>
    <cellStyle name="Normal 2 5 2 2 3 2 2 5 2" xfId="24446"/>
    <cellStyle name="Normal 2 5 2 2 3 2 2 5 2 2" xfId="49324"/>
    <cellStyle name="Normal 2 5 2 2 3 2 2 5 3" xfId="36891"/>
    <cellStyle name="Normal 2 5 2 2 3 2 2 6" xfId="7094"/>
    <cellStyle name="Normal 2 5 2 2 3 2 2 6 2" xfId="19543"/>
    <cellStyle name="Normal 2 5 2 2 3 2 2 6 2 2" xfId="44421"/>
    <cellStyle name="Normal 2 5 2 2 3 2 2 6 3" xfId="31988"/>
    <cellStyle name="Normal 2 5 2 2 3 2 2 7" xfId="3548"/>
    <cellStyle name="Normal 2 5 2 2 3 2 2 7 2" xfId="16054"/>
    <cellStyle name="Normal 2 5 2 2 3 2 2 7 2 2" xfId="40932"/>
    <cellStyle name="Normal 2 5 2 2 3 2 2 7 3" xfId="28491"/>
    <cellStyle name="Normal 2 5 2 2 3 2 2 8" xfId="13671"/>
    <cellStyle name="Normal 2 5 2 2 3 2 2 8 2" xfId="38549"/>
    <cellStyle name="Normal 2 5 2 2 3 2 2 9" xfId="26108"/>
    <cellStyle name="Normal 2 5 2 2 3 2 3" xfId="1745"/>
    <cellStyle name="Normal 2 5 2 2 3 2 3 2" xfId="5053"/>
    <cellStyle name="Normal 2 5 2 2 3 2 3 2 2" xfId="10070"/>
    <cellStyle name="Normal 2 5 2 2 3 2 3 2 2 2" xfId="22513"/>
    <cellStyle name="Normal 2 5 2 2 3 2 3 2 2 2 2" xfId="47391"/>
    <cellStyle name="Normal 2 5 2 2 3 2 3 2 2 3" xfId="34958"/>
    <cellStyle name="Normal 2 5 2 2 3 2 3 2 3" xfId="17506"/>
    <cellStyle name="Normal 2 5 2 2 3 2 3 2 3 2" xfId="42384"/>
    <cellStyle name="Normal 2 5 2 2 3 2 3 2 4" xfId="29951"/>
    <cellStyle name="Normal 2 5 2 2 3 2 3 3" xfId="5891"/>
    <cellStyle name="Normal 2 5 2 2 3 2 3 3 2" xfId="10906"/>
    <cellStyle name="Normal 2 5 2 2 3 2 3 3 2 2" xfId="23349"/>
    <cellStyle name="Normal 2 5 2 2 3 2 3 3 2 2 2" xfId="48227"/>
    <cellStyle name="Normal 2 5 2 2 3 2 3 3 2 3" xfId="35794"/>
    <cellStyle name="Normal 2 5 2 2 3 2 3 3 3" xfId="18342"/>
    <cellStyle name="Normal 2 5 2 2 3 2 3 3 3 2" xfId="43220"/>
    <cellStyle name="Normal 2 5 2 2 3 2 3 3 4" xfId="30787"/>
    <cellStyle name="Normal 2 5 2 2 3 2 3 4" xfId="8477"/>
    <cellStyle name="Normal 2 5 2 2 3 2 3 4 2" xfId="20921"/>
    <cellStyle name="Normal 2 5 2 2 3 2 3 4 2 2" xfId="45799"/>
    <cellStyle name="Normal 2 5 2 2 3 2 3 4 3" xfId="33366"/>
    <cellStyle name="Normal 2 5 2 2 3 2 3 5" xfId="12360"/>
    <cellStyle name="Normal 2 5 2 2 3 2 3 5 2" xfId="24794"/>
    <cellStyle name="Normal 2 5 2 2 3 2 3 5 2 2" xfId="49672"/>
    <cellStyle name="Normal 2 5 2 2 3 2 3 5 3" xfId="37239"/>
    <cellStyle name="Normal 2 5 2 2 3 2 3 6" xfId="7664"/>
    <cellStyle name="Normal 2 5 2 2 3 2 3 6 2" xfId="20112"/>
    <cellStyle name="Normal 2 5 2 2 3 2 3 6 2 2" xfId="44990"/>
    <cellStyle name="Normal 2 5 2 2 3 2 3 6 3" xfId="32557"/>
    <cellStyle name="Normal 2 5 2 2 3 2 3 7" xfId="3408"/>
    <cellStyle name="Normal 2 5 2 2 3 2 3 7 2" xfId="15914"/>
    <cellStyle name="Normal 2 5 2 2 3 2 3 7 2 2" xfId="40792"/>
    <cellStyle name="Normal 2 5 2 2 3 2 3 7 3" xfId="28351"/>
    <cellStyle name="Normal 2 5 2 2 3 2 3 8" xfId="14545"/>
    <cellStyle name="Normal 2 5 2 2 3 2 3 8 2" xfId="39423"/>
    <cellStyle name="Normal 2 5 2 2 3 2 3 9" xfId="26982"/>
    <cellStyle name="Normal 2 5 2 2 3 2 4" xfId="2429"/>
    <cellStyle name="Normal 2 5 2 2 3 2 4 2" xfId="6451"/>
    <cellStyle name="Normal 2 5 2 2 3 2 4 2 2" xfId="11466"/>
    <cellStyle name="Normal 2 5 2 2 3 2 4 2 2 2" xfId="23909"/>
    <cellStyle name="Normal 2 5 2 2 3 2 4 2 2 2 2" xfId="48787"/>
    <cellStyle name="Normal 2 5 2 2 3 2 4 2 2 3" xfId="36354"/>
    <cellStyle name="Normal 2 5 2 2 3 2 4 2 3" xfId="18902"/>
    <cellStyle name="Normal 2 5 2 2 3 2 4 2 3 2" xfId="43780"/>
    <cellStyle name="Normal 2 5 2 2 3 2 4 2 4" xfId="31347"/>
    <cellStyle name="Normal 2 5 2 2 3 2 4 3" xfId="12920"/>
    <cellStyle name="Normal 2 5 2 2 3 2 4 3 2" xfId="25354"/>
    <cellStyle name="Normal 2 5 2 2 3 2 4 3 2 2" xfId="50232"/>
    <cellStyle name="Normal 2 5 2 2 3 2 4 3 3" xfId="37799"/>
    <cellStyle name="Normal 2 5 2 2 3 2 4 4" xfId="9361"/>
    <cellStyle name="Normal 2 5 2 2 3 2 4 4 2" xfId="21804"/>
    <cellStyle name="Normal 2 5 2 2 3 2 4 4 2 2" xfId="46682"/>
    <cellStyle name="Normal 2 5 2 2 3 2 4 4 3" xfId="34249"/>
    <cellStyle name="Normal 2 5 2 2 3 2 4 5" xfId="4343"/>
    <cellStyle name="Normal 2 5 2 2 3 2 4 5 2" xfId="16797"/>
    <cellStyle name="Normal 2 5 2 2 3 2 4 5 2 2" xfId="41675"/>
    <cellStyle name="Normal 2 5 2 2 3 2 4 5 3" xfId="29242"/>
    <cellStyle name="Normal 2 5 2 2 3 2 4 6" xfId="15105"/>
    <cellStyle name="Normal 2 5 2 2 3 2 4 6 2" xfId="39983"/>
    <cellStyle name="Normal 2 5 2 2 3 2 4 7" xfId="27542"/>
    <cellStyle name="Normal 2 5 2 2 3 2 5" xfId="1262"/>
    <cellStyle name="Normal 2 5 2 2 3 2 5 2" xfId="10423"/>
    <cellStyle name="Normal 2 5 2 2 3 2 5 2 2" xfId="22866"/>
    <cellStyle name="Normal 2 5 2 2 3 2 5 2 2 2" xfId="47744"/>
    <cellStyle name="Normal 2 5 2 2 3 2 5 2 3" xfId="35311"/>
    <cellStyle name="Normal 2 5 2 2 3 2 5 3" xfId="5407"/>
    <cellStyle name="Normal 2 5 2 2 3 2 5 3 2" xfId="17859"/>
    <cellStyle name="Normal 2 5 2 2 3 2 5 3 2 2" xfId="42737"/>
    <cellStyle name="Normal 2 5 2 2 3 2 5 3 3" xfId="30304"/>
    <cellStyle name="Normal 2 5 2 2 3 2 5 4" xfId="14062"/>
    <cellStyle name="Normal 2 5 2 2 3 2 5 4 2" xfId="38940"/>
    <cellStyle name="Normal 2 5 2 2 3 2 5 5" xfId="26499"/>
    <cellStyle name="Normal 2 5 2 2 3 2 6" xfId="7984"/>
    <cellStyle name="Normal 2 5 2 2 3 2 6 2" xfId="20430"/>
    <cellStyle name="Normal 2 5 2 2 3 2 6 2 2" xfId="45308"/>
    <cellStyle name="Normal 2 5 2 2 3 2 6 3" xfId="32875"/>
    <cellStyle name="Normal 2 5 2 2 3 2 7" xfId="11877"/>
    <cellStyle name="Normal 2 5 2 2 3 2 7 2" xfId="24311"/>
    <cellStyle name="Normal 2 5 2 2 3 2 7 2 2" xfId="49189"/>
    <cellStyle name="Normal 2 5 2 2 3 2 7 3" xfId="36756"/>
    <cellStyle name="Normal 2 5 2 2 3 2 8" xfId="6954"/>
    <cellStyle name="Normal 2 5 2 2 3 2 8 2" xfId="19403"/>
    <cellStyle name="Normal 2 5 2 2 3 2 8 2 2" xfId="44281"/>
    <cellStyle name="Normal 2 5 2 2 3 2 8 3" xfId="31848"/>
    <cellStyle name="Normal 2 5 2 2 3 2 9" xfId="2905"/>
    <cellStyle name="Normal 2 5 2 2 3 2 9 2" xfId="15423"/>
    <cellStyle name="Normal 2 5 2 2 3 2 9 2 2" xfId="40301"/>
    <cellStyle name="Normal 2 5 2 2 3 2 9 3" xfId="27860"/>
    <cellStyle name="Normal 2 5 2 2 3 2_Degree data" xfId="2166"/>
    <cellStyle name="Normal 2 5 2 2 3 3" xfId="302"/>
    <cellStyle name="Normal 2 5 2 2 3 3 2" xfId="1396"/>
    <cellStyle name="Normal 2 5 2 2 3 3 2 2" xfId="9157"/>
    <cellStyle name="Normal 2 5 2 2 3 3 2 2 2" xfId="21600"/>
    <cellStyle name="Normal 2 5 2 2 3 3 2 2 2 2" xfId="46478"/>
    <cellStyle name="Normal 2 5 2 2 3 3 2 2 3" xfId="34045"/>
    <cellStyle name="Normal 2 5 2 2 3 3 2 3" xfId="4139"/>
    <cellStyle name="Normal 2 5 2 2 3 3 2 3 2" xfId="16593"/>
    <cellStyle name="Normal 2 5 2 2 3 3 2 3 2 2" xfId="41471"/>
    <cellStyle name="Normal 2 5 2 2 3 3 2 3 3" xfId="29038"/>
    <cellStyle name="Normal 2 5 2 2 3 3 2 4" xfId="14196"/>
    <cellStyle name="Normal 2 5 2 2 3 3 2 4 2" xfId="39074"/>
    <cellStyle name="Normal 2 5 2 2 3 3 2 5" xfId="26633"/>
    <cellStyle name="Normal 2 5 2 2 3 3 3" xfId="5541"/>
    <cellStyle name="Normal 2 5 2 2 3 3 3 2" xfId="10557"/>
    <cellStyle name="Normal 2 5 2 2 3 3 3 2 2" xfId="23000"/>
    <cellStyle name="Normal 2 5 2 2 3 3 3 2 2 2" xfId="47878"/>
    <cellStyle name="Normal 2 5 2 2 3 3 3 2 3" xfId="35445"/>
    <cellStyle name="Normal 2 5 2 2 3 3 3 3" xfId="17993"/>
    <cellStyle name="Normal 2 5 2 2 3 3 3 3 2" xfId="42871"/>
    <cellStyle name="Normal 2 5 2 2 3 3 3 4" xfId="30438"/>
    <cellStyle name="Normal 2 5 2 2 3 3 4" xfId="8273"/>
    <cellStyle name="Normal 2 5 2 2 3 3 4 2" xfId="20717"/>
    <cellStyle name="Normal 2 5 2 2 3 3 4 2 2" xfId="45595"/>
    <cellStyle name="Normal 2 5 2 2 3 3 4 3" xfId="33162"/>
    <cellStyle name="Normal 2 5 2 2 3 3 5" xfId="12011"/>
    <cellStyle name="Normal 2 5 2 2 3 3 5 2" xfId="24445"/>
    <cellStyle name="Normal 2 5 2 2 3 3 5 2 2" xfId="49323"/>
    <cellStyle name="Normal 2 5 2 2 3 3 5 3" xfId="36890"/>
    <cellStyle name="Normal 2 5 2 2 3 3 6" xfId="6750"/>
    <cellStyle name="Normal 2 5 2 2 3 3 6 2" xfId="19199"/>
    <cellStyle name="Normal 2 5 2 2 3 3 6 2 2" xfId="44077"/>
    <cellStyle name="Normal 2 5 2 2 3 3 6 3" xfId="31644"/>
    <cellStyle name="Normal 2 5 2 2 3 3 7" xfId="3204"/>
    <cellStyle name="Normal 2 5 2 2 3 3 7 2" xfId="15710"/>
    <cellStyle name="Normal 2 5 2 2 3 3 7 2 2" xfId="40588"/>
    <cellStyle name="Normal 2 5 2 2 3 3 7 3" xfId="28147"/>
    <cellStyle name="Normal 2 5 2 2 3 3 8" xfId="13120"/>
    <cellStyle name="Normal 2 5 2 2 3 3 8 2" xfId="37998"/>
    <cellStyle name="Normal 2 5 2 2 3 3 9" xfId="25557"/>
    <cellStyle name="Normal 2 5 2 2 3 4" xfId="663"/>
    <cellStyle name="Normal 2 5 2 2 3 4 2" xfId="1744"/>
    <cellStyle name="Normal 2 5 2 2 3 4 2 2" xfId="9500"/>
    <cellStyle name="Normal 2 5 2 2 3 4 2 2 2" xfId="21943"/>
    <cellStyle name="Normal 2 5 2 2 3 4 2 2 2 2" xfId="46821"/>
    <cellStyle name="Normal 2 5 2 2 3 4 2 2 3" xfId="34388"/>
    <cellStyle name="Normal 2 5 2 2 3 4 2 3" xfId="4482"/>
    <cellStyle name="Normal 2 5 2 2 3 4 2 3 2" xfId="16936"/>
    <cellStyle name="Normal 2 5 2 2 3 4 2 3 2 2" xfId="41814"/>
    <cellStyle name="Normal 2 5 2 2 3 4 2 3 3" xfId="29381"/>
    <cellStyle name="Normal 2 5 2 2 3 4 2 4" xfId="14544"/>
    <cellStyle name="Normal 2 5 2 2 3 4 2 4 2" xfId="39422"/>
    <cellStyle name="Normal 2 5 2 2 3 4 2 5" xfId="26981"/>
    <cellStyle name="Normal 2 5 2 2 3 4 3" xfId="5890"/>
    <cellStyle name="Normal 2 5 2 2 3 4 3 2" xfId="10905"/>
    <cellStyle name="Normal 2 5 2 2 3 4 3 2 2" xfId="23348"/>
    <cellStyle name="Normal 2 5 2 2 3 4 3 2 2 2" xfId="48226"/>
    <cellStyle name="Normal 2 5 2 2 3 4 3 2 3" xfId="35793"/>
    <cellStyle name="Normal 2 5 2 2 3 4 3 3" xfId="18341"/>
    <cellStyle name="Normal 2 5 2 2 3 4 3 3 2" xfId="43219"/>
    <cellStyle name="Normal 2 5 2 2 3 4 3 4" xfId="30786"/>
    <cellStyle name="Normal 2 5 2 2 3 4 4" xfId="8616"/>
    <cellStyle name="Normal 2 5 2 2 3 4 4 2" xfId="21060"/>
    <cellStyle name="Normal 2 5 2 2 3 4 4 2 2" xfId="45938"/>
    <cellStyle name="Normal 2 5 2 2 3 4 4 3" xfId="33505"/>
    <cellStyle name="Normal 2 5 2 2 3 4 5" xfId="12359"/>
    <cellStyle name="Normal 2 5 2 2 3 4 5 2" xfId="24793"/>
    <cellStyle name="Normal 2 5 2 2 3 4 5 2 2" xfId="49671"/>
    <cellStyle name="Normal 2 5 2 2 3 4 5 3" xfId="37238"/>
    <cellStyle name="Normal 2 5 2 2 3 4 6" xfId="7093"/>
    <cellStyle name="Normal 2 5 2 2 3 4 6 2" xfId="19542"/>
    <cellStyle name="Normal 2 5 2 2 3 4 6 2 2" xfId="44420"/>
    <cellStyle name="Normal 2 5 2 2 3 4 6 3" xfId="31987"/>
    <cellStyle name="Normal 2 5 2 2 3 4 7" xfId="3547"/>
    <cellStyle name="Normal 2 5 2 2 3 4 7 2" xfId="16053"/>
    <cellStyle name="Normal 2 5 2 2 3 4 7 2 2" xfId="40931"/>
    <cellStyle name="Normal 2 5 2 2 3 4 7 3" xfId="28490"/>
    <cellStyle name="Normal 2 5 2 2 3 4 8" xfId="13467"/>
    <cellStyle name="Normal 2 5 2 2 3 4 8 2" xfId="38345"/>
    <cellStyle name="Normal 2 5 2 2 3 4 9" xfId="25904"/>
    <cellStyle name="Normal 2 5 2 2 3 5" xfId="2220"/>
    <cellStyle name="Normal 2 5 2 2 3 5 2" xfId="4849"/>
    <cellStyle name="Normal 2 5 2 2 3 5 2 2" xfId="9866"/>
    <cellStyle name="Normal 2 5 2 2 3 5 2 2 2" xfId="22309"/>
    <cellStyle name="Normal 2 5 2 2 3 5 2 2 2 2" xfId="47187"/>
    <cellStyle name="Normal 2 5 2 2 3 5 2 2 3" xfId="34754"/>
    <cellStyle name="Normal 2 5 2 2 3 5 2 3" xfId="17302"/>
    <cellStyle name="Normal 2 5 2 2 3 5 2 3 2" xfId="42180"/>
    <cellStyle name="Normal 2 5 2 2 3 5 2 4" xfId="29747"/>
    <cellStyle name="Normal 2 5 2 2 3 5 3" xfId="6247"/>
    <cellStyle name="Normal 2 5 2 2 3 5 3 2" xfId="11262"/>
    <cellStyle name="Normal 2 5 2 2 3 5 3 2 2" xfId="23705"/>
    <cellStyle name="Normal 2 5 2 2 3 5 3 2 2 2" xfId="48583"/>
    <cellStyle name="Normal 2 5 2 2 3 5 3 2 3" xfId="36150"/>
    <cellStyle name="Normal 2 5 2 2 3 5 3 3" xfId="18698"/>
    <cellStyle name="Normal 2 5 2 2 3 5 3 3 2" xfId="43576"/>
    <cellStyle name="Normal 2 5 2 2 3 5 3 4" xfId="31143"/>
    <cellStyle name="Normal 2 5 2 2 3 5 4" xfId="8158"/>
    <cellStyle name="Normal 2 5 2 2 3 5 4 2" xfId="20604"/>
    <cellStyle name="Normal 2 5 2 2 3 5 4 2 2" xfId="45482"/>
    <cellStyle name="Normal 2 5 2 2 3 5 4 3" xfId="33049"/>
    <cellStyle name="Normal 2 5 2 2 3 5 5" xfId="12716"/>
    <cellStyle name="Normal 2 5 2 2 3 5 5 2" xfId="25150"/>
    <cellStyle name="Normal 2 5 2 2 3 5 5 2 2" xfId="50028"/>
    <cellStyle name="Normal 2 5 2 2 3 5 5 3" xfId="37595"/>
    <cellStyle name="Normal 2 5 2 2 3 5 6" xfId="7460"/>
    <cellStyle name="Normal 2 5 2 2 3 5 6 2" xfId="19908"/>
    <cellStyle name="Normal 2 5 2 2 3 5 6 2 2" xfId="44786"/>
    <cellStyle name="Normal 2 5 2 2 3 5 6 3" xfId="32353"/>
    <cellStyle name="Normal 2 5 2 2 3 5 7" xfId="3088"/>
    <cellStyle name="Normal 2 5 2 2 3 5 7 2" xfId="15597"/>
    <cellStyle name="Normal 2 5 2 2 3 5 7 2 2" xfId="40475"/>
    <cellStyle name="Normal 2 5 2 2 3 5 7 3" xfId="28034"/>
    <cellStyle name="Normal 2 5 2 2 3 5 8" xfId="14901"/>
    <cellStyle name="Normal 2 5 2 2 3 5 8 2" xfId="39779"/>
    <cellStyle name="Normal 2 5 2 2 3 5 9" xfId="27338"/>
    <cellStyle name="Normal 2 5 2 2 3 6" xfId="1058"/>
    <cellStyle name="Normal 2 5 2 2 3 6 2" xfId="9044"/>
    <cellStyle name="Normal 2 5 2 2 3 6 2 2" xfId="21487"/>
    <cellStyle name="Normal 2 5 2 2 3 6 2 2 2" xfId="46365"/>
    <cellStyle name="Normal 2 5 2 2 3 6 2 3" xfId="33932"/>
    <cellStyle name="Normal 2 5 2 2 3 6 3" xfId="4026"/>
    <cellStyle name="Normal 2 5 2 2 3 6 3 2" xfId="16480"/>
    <cellStyle name="Normal 2 5 2 2 3 6 3 2 2" xfId="41358"/>
    <cellStyle name="Normal 2 5 2 2 3 6 3 3" xfId="28925"/>
    <cellStyle name="Normal 2 5 2 2 3 6 4" xfId="13858"/>
    <cellStyle name="Normal 2 5 2 2 3 6 4 2" xfId="38736"/>
    <cellStyle name="Normal 2 5 2 2 3 6 5" xfId="26295"/>
    <cellStyle name="Normal 2 5 2 2 3 7" xfId="5203"/>
    <cellStyle name="Normal 2 5 2 2 3 7 2" xfId="10219"/>
    <cellStyle name="Normal 2 5 2 2 3 7 2 2" xfId="22662"/>
    <cellStyle name="Normal 2 5 2 2 3 7 2 2 2" xfId="47540"/>
    <cellStyle name="Normal 2 5 2 2 3 7 2 3" xfId="35107"/>
    <cellStyle name="Normal 2 5 2 2 3 7 3" xfId="17655"/>
    <cellStyle name="Normal 2 5 2 2 3 7 3 2" xfId="42533"/>
    <cellStyle name="Normal 2 5 2 2 3 7 4" xfId="30100"/>
    <cellStyle name="Normal 2 5 2 2 3 8" xfId="7780"/>
    <cellStyle name="Normal 2 5 2 2 3 8 2" xfId="20226"/>
    <cellStyle name="Normal 2 5 2 2 3 8 2 2" xfId="45104"/>
    <cellStyle name="Normal 2 5 2 2 3 8 3" xfId="32671"/>
    <cellStyle name="Normal 2 5 2 2 3 9" xfId="11673"/>
    <cellStyle name="Normal 2 5 2 2 3 9 2" xfId="24107"/>
    <cellStyle name="Normal 2 5 2 2 3 9 2 2" xfId="48985"/>
    <cellStyle name="Normal 2 5 2 2 3 9 3" xfId="36552"/>
    <cellStyle name="Normal 2 5 2 2 3_Degree data" xfId="2164"/>
    <cellStyle name="Normal 2 5 2 2 4" xfId="404"/>
    <cellStyle name="Normal 2 5 2 2 4 10" xfId="13220"/>
    <cellStyle name="Normal 2 5 2 2 4 10 2" xfId="38098"/>
    <cellStyle name="Normal 2 5 2 2 4 11" xfId="25657"/>
    <cellStyle name="Normal 2 5 2 2 4 2" xfId="764"/>
    <cellStyle name="Normal 2 5 2 2 4 2 2" xfId="1398"/>
    <cellStyle name="Normal 2 5 2 2 4 2 2 2" xfId="9502"/>
    <cellStyle name="Normal 2 5 2 2 4 2 2 2 2" xfId="21945"/>
    <cellStyle name="Normal 2 5 2 2 4 2 2 2 2 2" xfId="46823"/>
    <cellStyle name="Normal 2 5 2 2 4 2 2 2 3" xfId="34390"/>
    <cellStyle name="Normal 2 5 2 2 4 2 2 3" xfId="4484"/>
    <cellStyle name="Normal 2 5 2 2 4 2 2 3 2" xfId="16938"/>
    <cellStyle name="Normal 2 5 2 2 4 2 2 3 2 2" xfId="41816"/>
    <cellStyle name="Normal 2 5 2 2 4 2 2 3 3" xfId="29383"/>
    <cellStyle name="Normal 2 5 2 2 4 2 2 4" xfId="14198"/>
    <cellStyle name="Normal 2 5 2 2 4 2 2 4 2" xfId="39076"/>
    <cellStyle name="Normal 2 5 2 2 4 2 2 5" xfId="26635"/>
    <cellStyle name="Normal 2 5 2 2 4 2 3" xfId="5543"/>
    <cellStyle name="Normal 2 5 2 2 4 2 3 2" xfId="10559"/>
    <cellStyle name="Normal 2 5 2 2 4 2 3 2 2" xfId="23002"/>
    <cellStyle name="Normal 2 5 2 2 4 2 3 2 2 2" xfId="47880"/>
    <cellStyle name="Normal 2 5 2 2 4 2 3 2 3" xfId="35447"/>
    <cellStyle name="Normal 2 5 2 2 4 2 3 3" xfId="17995"/>
    <cellStyle name="Normal 2 5 2 2 4 2 3 3 2" xfId="42873"/>
    <cellStyle name="Normal 2 5 2 2 4 2 3 4" xfId="30440"/>
    <cellStyle name="Normal 2 5 2 2 4 2 4" xfId="8618"/>
    <cellStyle name="Normal 2 5 2 2 4 2 4 2" xfId="21062"/>
    <cellStyle name="Normal 2 5 2 2 4 2 4 2 2" xfId="45940"/>
    <cellStyle name="Normal 2 5 2 2 4 2 4 3" xfId="33507"/>
    <cellStyle name="Normal 2 5 2 2 4 2 5" xfId="12013"/>
    <cellStyle name="Normal 2 5 2 2 4 2 5 2" xfId="24447"/>
    <cellStyle name="Normal 2 5 2 2 4 2 5 2 2" xfId="49325"/>
    <cellStyle name="Normal 2 5 2 2 4 2 5 3" xfId="36892"/>
    <cellStyle name="Normal 2 5 2 2 4 2 6" xfId="7095"/>
    <cellStyle name="Normal 2 5 2 2 4 2 6 2" xfId="19544"/>
    <cellStyle name="Normal 2 5 2 2 4 2 6 2 2" xfId="44422"/>
    <cellStyle name="Normal 2 5 2 2 4 2 6 3" xfId="31989"/>
    <cellStyle name="Normal 2 5 2 2 4 2 7" xfId="3549"/>
    <cellStyle name="Normal 2 5 2 2 4 2 7 2" xfId="16055"/>
    <cellStyle name="Normal 2 5 2 2 4 2 7 2 2" xfId="40933"/>
    <cellStyle name="Normal 2 5 2 2 4 2 7 3" xfId="28492"/>
    <cellStyle name="Normal 2 5 2 2 4 2 8" xfId="13567"/>
    <cellStyle name="Normal 2 5 2 2 4 2 8 2" xfId="38445"/>
    <cellStyle name="Normal 2 5 2 2 4 2 9" xfId="26004"/>
    <cellStyle name="Normal 2 5 2 2 4 3" xfId="1746"/>
    <cellStyle name="Normal 2 5 2 2 4 3 2" xfId="4949"/>
    <cellStyle name="Normal 2 5 2 2 4 3 2 2" xfId="9966"/>
    <cellStyle name="Normal 2 5 2 2 4 3 2 2 2" xfId="22409"/>
    <cellStyle name="Normal 2 5 2 2 4 3 2 2 2 2" xfId="47287"/>
    <cellStyle name="Normal 2 5 2 2 4 3 2 2 3" xfId="34854"/>
    <cellStyle name="Normal 2 5 2 2 4 3 2 3" xfId="17402"/>
    <cellStyle name="Normal 2 5 2 2 4 3 2 3 2" xfId="42280"/>
    <cellStyle name="Normal 2 5 2 2 4 3 2 4" xfId="29847"/>
    <cellStyle name="Normal 2 5 2 2 4 3 3" xfId="5892"/>
    <cellStyle name="Normal 2 5 2 2 4 3 3 2" xfId="10907"/>
    <cellStyle name="Normal 2 5 2 2 4 3 3 2 2" xfId="23350"/>
    <cellStyle name="Normal 2 5 2 2 4 3 3 2 2 2" xfId="48228"/>
    <cellStyle name="Normal 2 5 2 2 4 3 3 2 3" xfId="35795"/>
    <cellStyle name="Normal 2 5 2 2 4 3 3 3" xfId="18343"/>
    <cellStyle name="Normal 2 5 2 2 4 3 3 3 2" xfId="43221"/>
    <cellStyle name="Normal 2 5 2 2 4 3 3 4" xfId="30788"/>
    <cellStyle name="Normal 2 5 2 2 4 3 4" xfId="8373"/>
    <cellStyle name="Normal 2 5 2 2 4 3 4 2" xfId="20817"/>
    <cellStyle name="Normal 2 5 2 2 4 3 4 2 2" xfId="45695"/>
    <cellStyle name="Normal 2 5 2 2 4 3 4 3" xfId="33262"/>
    <cellStyle name="Normal 2 5 2 2 4 3 5" xfId="12361"/>
    <cellStyle name="Normal 2 5 2 2 4 3 5 2" xfId="24795"/>
    <cellStyle name="Normal 2 5 2 2 4 3 5 2 2" xfId="49673"/>
    <cellStyle name="Normal 2 5 2 2 4 3 5 3" xfId="37240"/>
    <cellStyle name="Normal 2 5 2 2 4 3 6" xfId="7560"/>
    <cellStyle name="Normal 2 5 2 2 4 3 6 2" xfId="20008"/>
    <cellStyle name="Normal 2 5 2 2 4 3 6 2 2" xfId="44886"/>
    <cellStyle name="Normal 2 5 2 2 4 3 6 3" xfId="32453"/>
    <cellStyle name="Normal 2 5 2 2 4 3 7" xfId="3304"/>
    <cellStyle name="Normal 2 5 2 2 4 3 7 2" xfId="15810"/>
    <cellStyle name="Normal 2 5 2 2 4 3 7 2 2" xfId="40688"/>
    <cellStyle name="Normal 2 5 2 2 4 3 7 3" xfId="28247"/>
    <cellStyle name="Normal 2 5 2 2 4 3 8" xfId="14546"/>
    <cellStyle name="Normal 2 5 2 2 4 3 8 2" xfId="39424"/>
    <cellStyle name="Normal 2 5 2 2 4 3 9" xfId="26983"/>
    <cellStyle name="Normal 2 5 2 2 4 4" xfId="2322"/>
    <cellStyle name="Normal 2 5 2 2 4 4 2" xfId="6347"/>
    <cellStyle name="Normal 2 5 2 2 4 4 2 2" xfId="11362"/>
    <cellStyle name="Normal 2 5 2 2 4 4 2 2 2" xfId="23805"/>
    <cellStyle name="Normal 2 5 2 2 4 4 2 2 2 2" xfId="48683"/>
    <cellStyle name="Normal 2 5 2 2 4 4 2 2 3" xfId="36250"/>
    <cellStyle name="Normal 2 5 2 2 4 4 2 3" xfId="18798"/>
    <cellStyle name="Normal 2 5 2 2 4 4 2 3 2" xfId="43676"/>
    <cellStyle name="Normal 2 5 2 2 4 4 2 4" xfId="31243"/>
    <cellStyle name="Normal 2 5 2 2 4 4 3" xfId="12816"/>
    <cellStyle name="Normal 2 5 2 2 4 4 3 2" xfId="25250"/>
    <cellStyle name="Normal 2 5 2 2 4 4 3 2 2" xfId="50128"/>
    <cellStyle name="Normal 2 5 2 2 4 4 3 3" xfId="37695"/>
    <cellStyle name="Normal 2 5 2 2 4 4 4" xfId="9257"/>
    <cellStyle name="Normal 2 5 2 2 4 4 4 2" xfId="21700"/>
    <cellStyle name="Normal 2 5 2 2 4 4 4 2 2" xfId="46578"/>
    <cellStyle name="Normal 2 5 2 2 4 4 4 3" xfId="34145"/>
    <cellStyle name="Normal 2 5 2 2 4 4 5" xfId="4239"/>
    <cellStyle name="Normal 2 5 2 2 4 4 5 2" xfId="16693"/>
    <cellStyle name="Normal 2 5 2 2 4 4 5 2 2" xfId="41571"/>
    <cellStyle name="Normal 2 5 2 2 4 4 5 3" xfId="29138"/>
    <cellStyle name="Normal 2 5 2 2 4 4 6" xfId="15001"/>
    <cellStyle name="Normal 2 5 2 2 4 4 6 2" xfId="39879"/>
    <cellStyle name="Normal 2 5 2 2 4 4 7" xfId="27438"/>
    <cellStyle name="Normal 2 5 2 2 4 5" xfId="1158"/>
    <cellStyle name="Normal 2 5 2 2 4 5 2" xfId="10319"/>
    <cellStyle name="Normal 2 5 2 2 4 5 2 2" xfId="22762"/>
    <cellStyle name="Normal 2 5 2 2 4 5 2 2 2" xfId="47640"/>
    <cellStyle name="Normal 2 5 2 2 4 5 2 3" xfId="35207"/>
    <cellStyle name="Normal 2 5 2 2 4 5 3" xfId="5303"/>
    <cellStyle name="Normal 2 5 2 2 4 5 3 2" xfId="17755"/>
    <cellStyle name="Normal 2 5 2 2 4 5 3 2 2" xfId="42633"/>
    <cellStyle name="Normal 2 5 2 2 4 5 3 3" xfId="30200"/>
    <cellStyle name="Normal 2 5 2 2 4 5 4" xfId="13958"/>
    <cellStyle name="Normal 2 5 2 2 4 5 4 2" xfId="38836"/>
    <cellStyle name="Normal 2 5 2 2 4 5 5" xfId="26395"/>
    <cellStyle name="Normal 2 5 2 2 4 6" xfId="7880"/>
    <cellStyle name="Normal 2 5 2 2 4 6 2" xfId="20326"/>
    <cellStyle name="Normal 2 5 2 2 4 6 2 2" xfId="45204"/>
    <cellStyle name="Normal 2 5 2 2 4 6 3" xfId="32771"/>
    <cellStyle name="Normal 2 5 2 2 4 7" xfId="11773"/>
    <cellStyle name="Normal 2 5 2 2 4 7 2" xfId="24207"/>
    <cellStyle name="Normal 2 5 2 2 4 7 2 2" xfId="49085"/>
    <cellStyle name="Normal 2 5 2 2 4 7 3" xfId="36652"/>
    <cellStyle name="Normal 2 5 2 2 4 8" xfId="6850"/>
    <cellStyle name="Normal 2 5 2 2 4 8 2" xfId="19299"/>
    <cellStyle name="Normal 2 5 2 2 4 8 2 2" xfId="44177"/>
    <cellStyle name="Normal 2 5 2 2 4 8 3" xfId="31744"/>
    <cellStyle name="Normal 2 5 2 2 4 9" xfId="2801"/>
    <cellStyle name="Normal 2 5 2 2 4 9 2" xfId="15319"/>
    <cellStyle name="Normal 2 5 2 2 4 9 2 2" xfId="40197"/>
    <cellStyle name="Normal 2 5 2 2 4 9 3" xfId="27756"/>
    <cellStyle name="Normal 2 5 2 2 4_Degree data" xfId="2045"/>
    <cellStyle name="Normal 2 5 2 2 5" xfId="237"/>
    <cellStyle name="Normal 2 5 2 2 5 10" xfId="13063"/>
    <cellStyle name="Normal 2 5 2 2 5 10 2" xfId="37941"/>
    <cellStyle name="Normal 2 5 2 2 5 11" xfId="25500"/>
    <cellStyle name="Normal 2 5 2 2 5 2" xfId="601"/>
    <cellStyle name="Normal 2 5 2 2 5 2 2" xfId="1399"/>
    <cellStyle name="Normal 2 5 2 2 5 2 2 2" xfId="9503"/>
    <cellStyle name="Normal 2 5 2 2 5 2 2 2 2" xfId="21946"/>
    <cellStyle name="Normal 2 5 2 2 5 2 2 2 2 2" xfId="46824"/>
    <cellStyle name="Normal 2 5 2 2 5 2 2 2 3" xfId="34391"/>
    <cellStyle name="Normal 2 5 2 2 5 2 2 3" xfId="4485"/>
    <cellStyle name="Normal 2 5 2 2 5 2 2 3 2" xfId="16939"/>
    <cellStyle name="Normal 2 5 2 2 5 2 2 3 2 2" xfId="41817"/>
    <cellStyle name="Normal 2 5 2 2 5 2 2 3 3" xfId="29384"/>
    <cellStyle name="Normal 2 5 2 2 5 2 2 4" xfId="14199"/>
    <cellStyle name="Normal 2 5 2 2 5 2 2 4 2" xfId="39077"/>
    <cellStyle name="Normal 2 5 2 2 5 2 2 5" xfId="26636"/>
    <cellStyle name="Normal 2 5 2 2 5 2 3" xfId="5544"/>
    <cellStyle name="Normal 2 5 2 2 5 2 3 2" xfId="10560"/>
    <cellStyle name="Normal 2 5 2 2 5 2 3 2 2" xfId="23003"/>
    <cellStyle name="Normal 2 5 2 2 5 2 3 2 2 2" xfId="47881"/>
    <cellStyle name="Normal 2 5 2 2 5 2 3 2 3" xfId="35448"/>
    <cellStyle name="Normal 2 5 2 2 5 2 3 3" xfId="17996"/>
    <cellStyle name="Normal 2 5 2 2 5 2 3 3 2" xfId="42874"/>
    <cellStyle name="Normal 2 5 2 2 5 2 3 4" xfId="30441"/>
    <cellStyle name="Normal 2 5 2 2 5 2 4" xfId="8619"/>
    <cellStyle name="Normal 2 5 2 2 5 2 4 2" xfId="21063"/>
    <cellStyle name="Normal 2 5 2 2 5 2 4 2 2" xfId="45941"/>
    <cellStyle name="Normal 2 5 2 2 5 2 4 3" xfId="33508"/>
    <cellStyle name="Normal 2 5 2 2 5 2 5" xfId="12014"/>
    <cellStyle name="Normal 2 5 2 2 5 2 5 2" xfId="24448"/>
    <cellStyle name="Normal 2 5 2 2 5 2 5 2 2" xfId="49326"/>
    <cellStyle name="Normal 2 5 2 2 5 2 5 3" xfId="36893"/>
    <cellStyle name="Normal 2 5 2 2 5 2 6" xfId="7096"/>
    <cellStyle name="Normal 2 5 2 2 5 2 6 2" xfId="19545"/>
    <cellStyle name="Normal 2 5 2 2 5 2 6 2 2" xfId="44423"/>
    <cellStyle name="Normal 2 5 2 2 5 2 6 3" xfId="31990"/>
    <cellStyle name="Normal 2 5 2 2 5 2 7" xfId="3550"/>
    <cellStyle name="Normal 2 5 2 2 5 2 7 2" xfId="16056"/>
    <cellStyle name="Normal 2 5 2 2 5 2 7 2 2" xfId="40934"/>
    <cellStyle name="Normal 2 5 2 2 5 2 7 3" xfId="28493"/>
    <cellStyle name="Normal 2 5 2 2 5 2 8" xfId="13410"/>
    <cellStyle name="Normal 2 5 2 2 5 2 8 2" xfId="38288"/>
    <cellStyle name="Normal 2 5 2 2 5 2 9" xfId="25847"/>
    <cellStyle name="Normal 2 5 2 2 5 3" xfId="1747"/>
    <cellStyle name="Normal 2 5 2 2 5 3 2" xfId="4792"/>
    <cellStyle name="Normal 2 5 2 2 5 3 2 2" xfId="9809"/>
    <cellStyle name="Normal 2 5 2 2 5 3 2 2 2" xfId="22252"/>
    <cellStyle name="Normal 2 5 2 2 5 3 2 2 2 2" xfId="47130"/>
    <cellStyle name="Normal 2 5 2 2 5 3 2 2 3" xfId="34697"/>
    <cellStyle name="Normal 2 5 2 2 5 3 2 3" xfId="17245"/>
    <cellStyle name="Normal 2 5 2 2 5 3 2 3 2" xfId="42123"/>
    <cellStyle name="Normal 2 5 2 2 5 3 2 4" xfId="29690"/>
    <cellStyle name="Normal 2 5 2 2 5 3 3" xfId="5893"/>
    <cellStyle name="Normal 2 5 2 2 5 3 3 2" xfId="10908"/>
    <cellStyle name="Normal 2 5 2 2 5 3 3 2 2" xfId="23351"/>
    <cellStyle name="Normal 2 5 2 2 5 3 3 2 2 2" xfId="48229"/>
    <cellStyle name="Normal 2 5 2 2 5 3 3 2 3" xfId="35796"/>
    <cellStyle name="Normal 2 5 2 2 5 3 3 3" xfId="18344"/>
    <cellStyle name="Normal 2 5 2 2 5 3 3 3 2" xfId="43222"/>
    <cellStyle name="Normal 2 5 2 2 5 3 3 4" xfId="30789"/>
    <cellStyle name="Normal 2 5 2 2 5 3 4" xfId="8874"/>
    <cellStyle name="Normal 2 5 2 2 5 3 4 2" xfId="21317"/>
    <cellStyle name="Normal 2 5 2 2 5 3 4 2 2" xfId="46195"/>
    <cellStyle name="Normal 2 5 2 2 5 3 4 3" xfId="33762"/>
    <cellStyle name="Normal 2 5 2 2 5 3 5" xfId="12362"/>
    <cellStyle name="Normal 2 5 2 2 5 3 5 2" xfId="24796"/>
    <cellStyle name="Normal 2 5 2 2 5 3 5 2 2" xfId="49674"/>
    <cellStyle name="Normal 2 5 2 2 5 3 5 3" xfId="37241"/>
    <cellStyle name="Normal 2 5 2 2 5 3 6" xfId="7403"/>
    <cellStyle name="Normal 2 5 2 2 5 3 6 2" xfId="19851"/>
    <cellStyle name="Normal 2 5 2 2 5 3 6 2 2" xfId="44729"/>
    <cellStyle name="Normal 2 5 2 2 5 3 6 3" xfId="32296"/>
    <cellStyle name="Normal 2 5 2 2 5 3 7" xfId="3856"/>
    <cellStyle name="Normal 2 5 2 2 5 3 7 2" xfId="16310"/>
    <cellStyle name="Normal 2 5 2 2 5 3 7 2 2" xfId="41188"/>
    <cellStyle name="Normal 2 5 2 2 5 3 7 3" xfId="28755"/>
    <cellStyle name="Normal 2 5 2 2 5 3 8" xfId="14547"/>
    <cellStyle name="Normal 2 5 2 2 5 3 8 2" xfId="39425"/>
    <cellStyle name="Normal 2 5 2 2 5 3 9" xfId="26984"/>
    <cellStyle name="Normal 2 5 2 2 5 4" xfId="2155"/>
    <cellStyle name="Normal 2 5 2 2 5 4 2" xfId="6190"/>
    <cellStyle name="Normal 2 5 2 2 5 4 2 2" xfId="11205"/>
    <cellStyle name="Normal 2 5 2 2 5 4 2 2 2" xfId="23648"/>
    <cellStyle name="Normal 2 5 2 2 5 4 2 2 2 2" xfId="48526"/>
    <cellStyle name="Normal 2 5 2 2 5 4 2 2 3" xfId="36093"/>
    <cellStyle name="Normal 2 5 2 2 5 4 2 3" xfId="18641"/>
    <cellStyle name="Normal 2 5 2 2 5 4 2 3 2" xfId="43519"/>
    <cellStyle name="Normal 2 5 2 2 5 4 2 4" xfId="31086"/>
    <cellStyle name="Normal 2 5 2 2 5 4 3" xfId="12659"/>
    <cellStyle name="Normal 2 5 2 2 5 4 3 2" xfId="25093"/>
    <cellStyle name="Normal 2 5 2 2 5 4 3 2 2" xfId="49971"/>
    <cellStyle name="Normal 2 5 2 2 5 4 3 3" xfId="37538"/>
    <cellStyle name="Normal 2 5 2 2 5 4 4" xfId="9100"/>
    <cellStyle name="Normal 2 5 2 2 5 4 4 2" xfId="21543"/>
    <cellStyle name="Normal 2 5 2 2 5 4 4 2 2" xfId="46421"/>
    <cellStyle name="Normal 2 5 2 2 5 4 4 3" xfId="33988"/>
    <cellStyle name="Normal 2 5 2 2 5 4 5" xfId="4082"/>
    <cellStyle name="Normal 2 5 2 2 5 4 5 2" xfId="16536"/>
    <cellStyle name="Normal 2 5 2 2 5 4 5 2 2" xfId="41414"/>
    <cellStyle name="Normal 2 5 2 2 5 4 5 3" xfId="28981"/>
    <cellStyle name="Normal 2 5 2 2 5 4 6" xfId="14844"/>
    <cellStyle name="Normal 2 5 2 2 5 4 6 2" xfId="39722"/>
    <cellStyle name="Normal 2 5 2 2 5 4 7" xfId="27281"/>
    <cellStyle name="Normal 2 5 2 2 5 5" xfId="1001"/>
    <cellStyle name="Normal 2 5 2 2 5 5 2" xfId="10160"/>
    <cellStyle name="Normal 2 5 2 2 5 5 2 2" xfId="22603"/>
    <cellStyle name="Normal 2 5 2 2 5 5 2 2 2" xfId="47481"/>
    <cellStyle name="Normal 2 5 2 2 5 5 2 3" xfId="35048"/>
    <cellStyle name="Normal 2 5 2 2 5 5 3" xfId="5144"/>
    <cellStyle name="Normal 2 5 2 2 5 5 3 2" xfId="17596"/>
    <cellStyle name="Normal 2 5 2 2 5 5 3 2 2" xfId="42474"/>
    <cellStyle name="Normal 2 5 2 2 5 5 3 3" xfId="30041"/>
    <cellStyle name="Normal 2 5 2 2 5 5 4" xfId="13801"/>
    <cellStyle name="Normal 2 5 2 2 5 5 4 2" xfId="38679"/>
    <cellStyle name="Normal 2 5 2 2 5 5 5" xfId="26238"/>
    <cellStyle name="Normal 2 5 2 2 5 6" xfId="8216"/>
    <cellStyle name="Normal 2 5 2 2 5 6 2" xfId="20660"/>
    <cellStyle name="Normal 2 5 2 2 5 6 2 2" xfId="45538"/>
    <cellStyle name="Normal 2 5 2 2 5 6 3" xfId="33105"/>
    <cellStyle name="Normal 2 5 2 2 5 7" xfId="11616"/>
    <cellStyle name="Normal 2 5 2 2 5 7 2" xfId="24050"/>
    <cellStyle name="Normal 2 5 2 2 5 7 2 2" xfId="48928"/>
    <cellStyle name="Normal 2 5 2 2 5 7 3" xfId="36495"/>
    <cellStyle name="Normal 2 5 2 2 5 8" xfId="6693"/>
    <cellStyle name="Normal 2 5 2 2 5 8 2" xfId="19142"/>
    <cellStyle name="Normal 2 5 2 2 5 8 2 2" xfId="44020"/>
    <cellStyle name="Normal 2 5 2 2 5 8 3" xfId="31587"/>
    <cellStyle name="Normal 2 5 2 2 5 9" xfId="3147"/>
    <cellStyle name="Normal 2 5 2 2 5 9 2" xfId="15653"/>
    <cellStyle name="Normal 2 5 2 2 5 9 2 2" xfId="40531"/>
    <cellStyle name="Normal 2 5 2 2 5 9 3" xfId="28090"/>
    <cellStyle name="Normal 2 5 2 2 5_Degree data" xfId="2056"/>
    <cellStyle name="Normal 2 5 2 2 6" xfId="555"/>
    <cellStyle name="Normal 2 5 2 2 6 2" xfId="1393"/>
    <cellStyle name="Normal 2 5 2 2 6 2 2" xfId="9497"/>
    <cellStyle name="Normal 2 5 2 2 6 2 2 2" xfId="21940"/>
    <cellStyle name="Normal 2 5 2 2 6 2 2 2 2" xfId="46818"/>
    <cellStyle name="Normal 2 5 2 2 6 2 2 3" xfId="34385"/>
    <cellStyle name="Normal 2 5 2 2 6 2 3" xfId="4479"/>
    <cellStyle name="Normal 2 5 2 2 6 2 3 2" xfId="16933"/>
    <cellStyle name="Normal 2 5 2 2 6 2 3 2 2" xfId="41811"/>
    <cellStyle name="Normal 2 5 2 2 6 2 3 3" xfId="29378"/>
    <cellStyle name="Normal 2 5 2 2 6 2 4" xfId="14193"/>
    <cellStyle name="Normal 2 5 2 2 6 2 4 2" xfId="39071"/>
    <cellStyle name="Normal 2 5 2 2 6 2 5" xfId="26630"/>
    <cellStyle name="Normal 2 5 2 2 6 3" xfId="5538"/>
    <cellStyle name="Normal 2 5 2 2 6 3 2" xfId="10554"/>
    <cellStyle name="Normal 2 5 2 2 6 3 2 2" xfId="22997"/>
    <cellStyle name="Normal 2 5 2 2 6 3 2 2 2" xfId="47875"/>
    <cellStyle name="Normal 2 5 2 2 6 3 2 3" xfId="35442"/>
    <cellStyle name="Normal 2 5 2 2 6 3 3" xfId="17990"/>
    <cellStyle name="Normal 2 5 2 2 6 3 3 2" xfId="42868"/>
    <cellStyle name="Normal 2 5 2 2 6 3 4" xfId="30435"/>
    <cellStyle name="Normal 2 5 2 2 6 4" xfId="8613"/>
    <cellStyle name="Normal 2 5 2 2 6 4 2" xfId="21057"/>
    <cellStyle name="Normal 2 5 2 2 6 4 2 2" xfId="45935"/>
    <cellStyle name="Normal 2 5 2 2 6 4 3" xfId="33502"/>
    <cellStyle name="Normal 2 5 2 2 6 5" xfId="12008"/>
    <cellStyle name="Normal 2 5 2 2 6 5 2" xfId="24442"/>
    <cellStyle name="Normal 2 5 2 2 6 5 2 2" xfId="49320"/>
    <cellStyle name="Normal 2 5 2 2 6 5 3" xfId="36887"/>
    <cellStyle name="Normal 2 5 2 2 6 6" xfId="7090"/>
    <cellStyle name="Normal 2 5 2 2 6 6 2" xfId="19539"/>
    <cellStyle name="Normal 2 5 2 2 6 6 2 2" xfId="44417"/>
    <cellStyle name="Normal 2 5 2 2 6 6 3" xfId="31984"/>
    <cellStyle name="Normal 2 5 2 2 6 7" xfId="3544"/>
    <cellStyle name="Normal 2 5 2 2 6 7 2" xfId="16050"/>
    <cellStyle name="Normal 2 5 2 2 6 7 2 2" xfId="40928"/>
    <cellStyle name="Normal 2 5 2 2 6 7 3" xfId="28487"/>
    <cellStyle name="Normal 2 5 2 2 6 8" xfId="13365"/>
    <cellStyle name="Normal 2 5 2 2 6 8 2" xfId="38243"/>
    <cellStyle name="Normal 2 5 2 2 6 9" xfId="25802"/>
    <cellStyle name="Normal 2 5 2 2 7" xfId="1741"/>
    <cellStyle name="Normal 2 5 2 2 7 2" xfId="4747"/>
    <cellStyle name="Normal 2 5 2 2 7 2 2" xfId="9764"/>
    <cellStyle name="Normal 2 5 2 2 7 2 2 2" xfId="22207"/>
    <cellStyle name="Normal 2 5 2 2 7 2 2 2 2" xfId="47085"/>
    <cellStyle name="Normal 2 5 2 2 7 2 2 3" xfId="34652"/>
    <cellStyle name="Normal 2 5 2 2 7 2 3" xfId="17200"/>
    <cellStyle name="Normal 2 5 2 2 7 2 3 2" xfId="42078"/>
    <cellStyle name="Normal 2 5 2 2 7 2 4" xfId="29645"/>
    <cellStyle name="Normal 2 5 2 2 7 3" xfId="5887"/>
    <cellStyle name="Normal 2 5 2 2 7 3 2" xfId="10902"/>
    <cellStyle name="Normal 2 5 2 2 7 3 2 2" xfId="23345"/>
    <cellStyle name="Normal 2 5 2 2 7 3 2 2 2" xfId="48223"/>
    <cellStyle name="Normal 2 5 2 2 7 3 2 3" xfId="35790"/>
    <cellStyle name="Normal 2 5 2 2 7 3 3" xfId="18338"/>
    <cellStyle name="Normal 2 5 2 2 7 3 3 2" xfId="43216"/>
    <cellStyle name="Normal 2 5 2 2 7 3 4" xfId="30783"/>
    <cellStyle name="Normal 2 5 2 2 7 4" xfId="8054"/>
    <cellStyle name="Normal 2 5 2 2 7 4 2" xfId="20500"/>
    <cellStyle name="Normal 2 5 2 2 7 4 2 2" xfId="45378"/>
    <cellStyle name="Normal 2 5 2 2 7 4 3" xfId="32945"/>
    <cellStyle name="Normal 2 5 2 2 7 5" xfId="12356"/>
    <cellStyle name="Normal 2 5 2 2 7 5 2" xfId="24790"/>
    <cellStyle name="Normal 2 5 2 2 7 5 2 2" xfId="49668"/>
    <cellStyle name="Normal 2 5 2 2 7 5 3" xfId="37235"/>
    <cellStyle name="Normal 2 5 2 2 7 6" xfId="7358"/>
    <cellStyle name="Normal 2 5 2 2 7 6 2" xfId="19806"/>
    <cellStyle name="Normal 2 5 2 2 7 6 2 2" xfId="44684"/>
    <cellStyle name="Normal 2 5 2 2 7 6 3" xfId="32251"/>
    <cellStyle name="Normal 2 5 2 2 7 7" xfId="2981"/>
    <cellStyle name="Normal 2 5 2 2 7 7 2" xfId="15493"/>
    <cellStyle name="Normal 2 5 2 2 7 7 2 2" xfId="40371"/>
    <cellStyle name="Normal 2 5 2 2 7 7 3" xfId="27930"/>
    <cellStyle name="Normal 2 5 2 2 7 8" xfId="14541"/>
    <cellStyle name="Normal 2 5 2 2 7 8 2" xfId="39419"/>
    <cellStyle name="Normal 2 5 2 2 7 9" xfId="26978"/>
    <cellStyle name="Normal 2 5 2 2 8" xfId="2104"/>
    <cellStyle name="Normal 2 5 2 2 8 2" xfId="6145"/>
    <cellStyle name="Normal 2 5 2 2 8 2 2" xfId="11160"/>
    <cellStyle name="Normal 2 5 2 2 8 2 2 2" xfId="23603"/>
    <cellStyle name="Normal 2 5 2 2 8 2 2 2 2" xfId="48481"/>
    <cellStyle name="Normal 2 5 2 2 8 2 2 3" xfId="36048"/>
    <cellStyle name="Normal 2 5 2 2 8 2 3" xfId="18596"/>
    <cellStyle name="Normal 2 5 2 2 8 2 3 2" xfId="43474"/>
    <cellStyle name="Normal 2 5 2 2 8 2 4" xfId="31041"/>
    <cellStyle name="Normal 2 5 2 2 8 3" xfId="12614"/>
    <cellStyle name="Normal 2 5 2 2 8 3 2" xfId="25048"/>
    <cellStyle name="Normal 2 5 2 2 8 3 2 2" xfId="49926"/>
    <cellStyle name="Normal 2 5 2 2 8 3 3" xfId="37493"/>
    <cellStyle name="Normal 2 5 2 2 8 4" xfId="8940"/>
    <cellStyle name="Normal 2 5 2 2 8 4 2" xfId="21383"/>
    <cellStyle name="Normal 2 5 2 2 8 4 2 2" xfId="46261"/>
    <cellStyle name="Normal 2 5 2 2 8 4 3" xfId="33828"/>
    <cellStyle name="Normal 2 5 2 2 8 5" xfId="3922"/>
    <cellStyle name="Normal 2 5 2 2 8 5 2" xfId="16376"/>
    <cellStyle name="Normal 2 5 2 2 8 5 2 2" xfId="41254"/>
    <cellStyle name="Normal 2 5 2 2 8 5 3" xfId="28821"/>
    <cellStyle name="Normal 2 5 2 2 8 6" xfId="14799"/>
    <cellStyle name="Normal 2 5 2 2 8 6 2" xfId="39677"/>
    <cellStyle name="Normal 2 5 2 2 8 7" xfId="27236"/>
    <cellStyle name="Normal 2 5 2 2 9" xfId="956"/>
    <cellStyle name="Normal 2 5 2 2 9 2" xfId="11571"/>
    <cellStyle name="Normal 2 5 2 2 9 2 2" xfId="24005"/>
    <cellStyle name="Normal 2 5 2 2 9 2 2 2" xfId="48883"/>
    <cellStyle name="Normal 2 5 2 2 9 2 3" xfId="36450"/>
    <cellStyle name="Normal 2 5 2 2 9 3" xfId="10115"/>
    <cellStyle name="Normal 2 5 2 2 9 3 2" xfId="22558"/>
    <cellStyle name="Normal 2 5 2 2 9 3 2 2" xfId="47436"/>
    <cellStyle name="Normal 2 5 2 2 9 3 3" xfId="35003"/>
    <cellStyle name="Normal 2 5 2 2 9 4" xfId="5099"/>
    <cellStyle name="Normal 2 5 2 2 9 4 2" xfId="17551"/>
    <cellStyle name="Normal 2 5 2 2 9 4 2 2" xfId="42429"/>
    <cellStyle name="Normal 2 5 2 2 9 4 3" xfId="29996"/>
    <cellStyle name="Normal 2 5 2 2 9 5" xfId="13756"/>
    <cellStyle name="Normal 2 5 2 2 9 5 2" xfId="38634"/>
    <cellStyle name="Normal 2 5 2 2 9 6" xfId="26193"/>
    <cellStyle name="Normal 2 5 2 2_Degree data" xfId="2197"/>
    <cellStyle name="Normal 2 5 2 3" xfId="146"/>
    <cellStyle name="Normal 2 5 2 3 10" xfId="7709"/>
    <cellStyle name="Normal 2 5 2 3 10 2" xfId="20155"/>
    <cellStyle name="Normal 2 5 2 3 10 2 2" xfId="45033"/>
    <cellStyle name="Normal 2 5 2 3 10 3" xfId="32600"/>
    <cellStyle name="Normal 2 5 2 3 11" xfId="11529"/>
    <cellStyle name="Normal 2 5 2 3 11 2" xfId="23963"/>
    <cellStyle name="Normal 2 5 2 3 11 2 2" xfId="48841"/>
    <cellStyle name="Normal 2 5 2 3 11 3" xfId="36408"/>
    <cellStyle name="Normal 2 5 2 3 12" xfId="6521"/>
    <cellStyle name="Normal 2 5 2 3 12 2" xfId="18970"/>
    <cellStyle name="Normal 2 5 2 3 12 2 2" xfId="43848"/>
    <cellStyle name="Normal 2 5 2 3 12 3" xfId="31415"/>
    <cellStyle name="Normal 2 5 2 3 13" xfId="2629"/>
    <cellStyle name="Normal 2 5 2 3 13 2" xfId="15148"/>
    <cellStyle name="Normal 2 5 2 3 13 2 2" xfId="40026"/>
    <cellStyle name="Normal 2 5 2 3 13 3" xfId="27585"/>
    <cellStyle name="Normal 2 5 2 3 14" xfId="12976"/>
    <cellStyle name="Normal 2 5 2 3 14 2" xfId="37854"/>
    <cellStyle name="Normal 2 5 2 3 15" xfId="25413"/>
    <cellStyle name="Normal 2 5 2 3 2" xfId="334"/>
    <cellStyle name="Normal 2 5 2 3 2 10" xfId="6564"/>
    <cellStyle name="Normal 2 5 2 3 2 10 2" xfId="19013"/>
    <cellStyle name="Normal 2 5 2 3 2 10 2 2" xfId="43891"/>
    <cellStyle name="Normal 2 5 2 3 2 10 3" xfId="31458"/>
    <cellStyle name="Normal 2 5 2 3 2 11" xfId="2732"/>
    <cellStyle name="Normal 2 5 2 3 2 11 2" xfId="15250"/>
    <cellStyle name="Normal 2 5 2 3 2 11 2 2" xfId="40128"/>
    <cellStyle name="Normal 2 5 2 3 2 11 3" xfId="27687"/>
    <cellStyle name="Normal 2 5 2 3 2 12" xfId="13151"/>
    <cellStyle name="Normal 2 5 2 3 2 12 2" xfId="38029"/>
    <cellStyle name="Normal 2 5 2 3 2 13" xfId="25588"/>
    <cellStyle name="Normal 2 5 2 3 2 2" xfId="436"/>
    <cellStyle name="Normal 2 5 2 3 2 2 10" xfId="13251"/>
    <cellStyle name="Normal 2 5 2 3 2 2 10 2" xfId="38129"/>
    <cellStyle name="Normal 2 5 2 3 2 2 11" xfId="25688"/>
    <cellStyle name="Normal 2 5 2 3 2 2 2" xfId="796"/>
    <cellStyle name="Normal 2 5 2 3 2 2 2 2" xfId="1402"/>
    <cellStyle name="Normal 2 5 2 3 2 2 2 2 2" xfId="9506"/>
    <cellStyle name="Normal 2 5 2 3 2 2 2 2 2 2" xfId="21949"/>
    <cellStyle name="Normal 2 5 2 3 2 2 2 2 2 2 2" xfId="46827"/>
    <cellStyle name="Normal 2 5 2 3 2 2 2 2 2 3" xfId="34394"/>
    <cellStyle name="Normal 2 5 2 3 2 2 2 2 3" xfId="4488"/>
    <cellStyle name="Normal 2 5 2 3 2 2 2 2 3 2" xfId="16942"/>
    <cellStyle name="Normal 2 5 2 3 2 2 2 2 3 2 2" xfId="41820"/>
    <cellStyle name="Normal 2 5 2 3 2 2 2 2 3 3" xfId="29387"/>
    <cellStyle name="Normal 2 5 2 3 2 2 2 2 4" xfId="14202"/>
    <cellStyle name="Normal 2 5 2 3 2 2 2 2 4 2" xfId="39080"/>
    <cellStyle name="Normal 2 5 2 3 2 2 2 2 5" xfId="26639"/>
    <cellStyle name="Normal 2 5 2 3 2 2 2 3" xfId="5547"/>
    <cellStyle name="Normal 2 5 2 3 2 2 2 3 2" xfId="10563"/>
    <cellStyle name="Normal 2 5 2 3 2 2 2 3 2 2" xfId="23006"/>
    <cellStyle name="Normal 2 5 2 3 2 2 2 3 2 2 2" xfId="47884"/>
    <cellStyle name="Normal 2 5 2 3 2 2 2 3 2 3" xfId="35451"/>
    <cellStyle name="Normal 2 5 2 3 2 2 2 3 3" xfId="17999"/>
    <cellStyle name="Normal 2 5 2 3 2 2 2 3 3 2" xfId="42877"/>
    <cellStyle name="Normal 2 5 2 3 2 2 2 3 4" xfId="30444"/>
    <cellStyle name="Normal 2 5 2 3 2 2 2 4" xfId="8622"/>
    <cellStyle name="Normal 2 5 2 3 2 2 2 4 2" xfId="21066"/>
    <cellStyle name="Normal 2 5 2 3 2 2 2 4 2 2" xfId="45944"/>
    <cellStyle name="Normal 2 5 2 3 2 2 2 4 3" xfId="33511"/>
    <cellStyle name="Normal 2 5 2 3 2 2 2 5" xfId="12017"/>
    <cellStyle name="Normal 2 5 2 3 2 2 2 5 2" xfId="24451"/>
    <cellStyle name="Normal 2 5 2 3 2 2 2 5 2 2" xfId="49329"/>
    <cellStyle name="Normal 2 5 2 3 2 2 2 5 3" xfId="36896"/>
    <cellStyle name="Normal 2 5 2 3 2 2 2 6" xfId="7099"/>
    <cellStyle name="Normal 2 5 2 3 2 2 2 6 2" xfId="19548"/>
    <cellStyle name="Normal 2 5 2 3 2 2 2 6 2 2" xfId="44426"/>
    <cellStyle name="Normal 2 5 2 3 2 2 2 6 3" xfId="31993"/>
    <cellStyle name="Normal 2 5 2 3 2 2 2 7" xfId="3553"/>
    <cellStyle name="Normal 2 5 2 3 2 2 2 7 2" xfId="16059"/>
    <cellStyle name="Normal 2 5 2 3 2 2 2 7 2 2" xfId="40937"/>
    <cellStyle name="Normal 2 5 2 3 2 2 2 7 3" xfId="28496"/>
    <cellStyle name="Normal 2 5 2 3 2 2 2 8" xfId="13598"/>
    <cellStyle name="Normal 2 5 2 3 2 2 2 8 2" xfId="38476"/>
    <cellStyle name="Normal 2 5 2 3 2 2 2 9" xfId="26035"/>
    <cellStyle name="Normal 2 5 2 3 2 2 3" xfId="1750"/>
    <cellStyle name="Normal 2 5 2 3 2 2 3 2" xfId="4980"/>
    <cellStyle name="Normal 2 5 2 3 2 2 3 2 2" xfId="9997"/>
    <cellStyle name="Normal 2 5 2 3 2 2 3 2 2 2" xfId="22440"/>
    <cellStyle name="Normal 2 5 2 3 2 2 3 2 2 2 2" xfId="47318"/>
    <cellStyle name="Normal 2 5 2 3 2 2 3 2 2 3" xfId="34885"/>
    <cellStyle name="Normal 2 5 2 3 2 2 3 2 3" xfId="17433"/>
    <cellStyle name="Normal 2 5 2 3 2 2 3 2 3 2" xfId="42311"/>
    <cellStyle name="Normal 2 5 2 3 2 2 3 2 4" xfId="29878"/>
    <cellStyle name="Normal 2 5 2 3 2 2 3 3" xfId="5896"/>
    <cellStyle name="Normal 2 5 2 3 2 2 3 3 2" xfId="10911"/>
    <cellStyle name="Normal 2 5 2 3 2 2 3 3 2 2" xfId="23354"/>
    <cellStyle name="Normal 2 5 2 3 2 2 3 3 2 2 2" xfId="48232"/>
    <cellStyle name="Normal 2 5 2 3 2 2 3 3 2 3" xfId="35799"/>
    <cellStyle name="Normal 2 5 2 3 2 2 3 3 3" xfId="18347"/>
    <cellStyle name="Normal 2 5 2 3 2 2 3 3 3 2" xfId="43225"/>
    <cellStyle name="Normal 2 5 2 3 2 2 3 3 4" xfId="30792"/>
    <cellStyle name="Normal 2 5 2 3 2 2 3 4" xfId="8404"/>
    <cellStyle name="Normal 2 5 2 3 2 2 3 4 2" xfId="20848"/>
    <cellStyle name="Normal 2 5 2 3 2 2 3 4 2 2" xfId="45726"/>
    <cellStyle name="Normal 2 5 2 3 2 2 3 4 3" xfId="33293"/>
    <cellStyle name="Normal 2 5 2 3 2 2 3 5" xfId="12365"/>
    <cellStyle name="Normal 2 5 2 3 2 2 3 5 2" xfId="24799"/>
    <cellStyle name="Normal 2 5 2 3 2 2 3 5 2 2" xfId="49677"/>
    <cellStyle name="Normal 2 5 2 3 2 2 3 5 3" xfId="37244"/>
    <cellStyle name="Normal 2 5 2 3 2 2 3 6" xfId="7591"/>
    <cellStyle name="Normal 2 5 2 3 2 2 3 6 2" xfId="20039"/>
    <cellStyle name="Normal 2 5 2 3 2 2 3 6 2 2" xfId="44917"/>
    <cellStyle name="Normal 2 5 2 3 2 2 3 6 3" xfId="32484"/>
    <cellStyle name="Normal 2 5 2 3 2 2 3 7" xfId="3335"/>
    <cellStyle name="Normal 2 5 2 3 2 2 3 7 2" xfId="15841"/>
    <cellStyle name="Normal 2 5 2 3 2 2 3 7 2 2" xfId="40719"/>
    <cellStyle name="Normal 2 5 2 3 2 2 3 7 3" xfId="28278"/>
    <cellStyle name="Normal 2 5 2 3 2 2 3 8" xfId="14550"/>
    <cellStyle name="Normal 2 5 2 3 2 2 3 8 2" xfId="39428"/>
    <cellStyle name="Normal 2 5 2 3 2 2 3 9" xfId="26987"/>
    <cellStyle name="Normal 2 5 2 3 2 2 4" xfId="2354"/>
    <cellStyle name="Normal 2 5 2 3 2 2 4 2" xfId="6378"/>
    <cellStyle name="Normal 2 5 2 3 2 2 4 2 2" xfId="11393"/>
    <cellStyle name="Normal 2 5 2 3 2 2 4 2 2 2" xfId="23836"/>
    <cellStyle name="Normal 2 5 2 3 2 2 4 2 2 2 2" xfId="48714"/>
    <cellStyle name="Normal 2 5 2 3 2 2 4 2 2 3" xfId="36281"/>
    <cellStyle name="Normal 2 5 2 3 2 2 4 2 3" xfId="18829"/>
    <cellStyle name="Normal 2 5 2 3 2 2 4 2 3 2" xfId="43707"/>
    <cellStyle name="Normal 2 5 2 3 2 2 4 2 4" xfId="31274"/>
    <cellStyle name="Normal 2 5 2 3 2 2 4 3" xfId="12847"/>
    <cellStyle name="Normal 2 5 2 3 2 2 4 3 2" xfId="25281"/>
    <cellStyle name="Normal 2 5 2 3 2 2 4 3 2 2" xfId="50159"/>
    <cellStyle name="Normal 2 5 2 3 2 2 4 3 3" xfId="37726"/>
    <cellStyle name="Normal 2 5 2 3 2 2 4 4" xfId="9288"/>
    <cellStyle name="Normal 2 5 2 3 2 2 4 4 2" xfId="21731"/>
    <cellStyle name="Normal 2 5 2 3 2 2 4 4 2 2" xfId="46609"/>
    <cellStyle name="Normal 2 5 2 3 2 2 4 4 3" xfId="34176"/>
    <cellStyle name="Normal 2 5 2 3 2 2 4 5" xfId="4270"/>
    <cellStyle name="Normal 2 5 2 3 2 2 4 5 2" xfId="16724"/>
    <cellStyle name="Normal 2 5 2 3 2 2 4 5 2 2" xfId="41602"/>
    <cellStyle name="Normal 2 5 2 3 2 2 4 5 3" xfId="29169"/>
    <cellStyle name="Normal 2 5 2 3 2 2 4 6" xfId="15032"/>
    <cellStyle name="Normal 2 5 2 3 2 2 4 6 2" xfId="39910"/>
    <cellStyle name="Normal 2 5 2 3 2 2 4 7" xfId="27469"/>
    <cellStyle name="Normal 2 5 2 3 2 2 5" xfId="1189"/>
    <cellStyle name="Normal 2 5 2 3 2 2 5 2" xfId="10350"/>
    <cellStyle name="Normal 2 5 2 3 2 2 5 2 2" xfId="22793"/>
    <cellStyle name="Normal 2 5 2 3 2 2 5 2 2 2" xfId="47671"/>
    <cellStyle name="Normal 2 5 2 3 2 2 5 2 3" xfId="35238"/>
    <cellStyle name="Normal 2 5 2 3 2 2 5 3" xfId="5334"/>
    <cellStyle name="Normal 2 5 2 3 2 2 5 3 2" xfId="17786"/>
    <cellStyle name="Normal 2 5 2 3 2 2 5 3 2 2" xfId="42664"/>
    <cellStyle name="Normal 2 5 2 3 2 2 5 3 3" xfId="30231"/>
    <cellStyle name="Normal 2 5 2 3 2 2 5 4" xfId="13989"/>
    <cellStyle name="Normal 2 5 2 3 2 2 5 4 2" xfId="38867"/>
    <cellStyle name="Normal 2 5 2 3 2 2 5 5" xfId="26426"/>
    <cellStyle name="Normal 2 5 2 3 2 2 6" xfId="7911"/>
    <cellStyle name="Normal 2 5 2 3 2 2 6 2" xfId="20357"/>
    <cellStyle name="Normal 2 5 2 3 2 2 6 2 2" xfId="45235"/>
    <cellStyle name="Normal 2 5 2 3 2 2 6 3" xfId="32802"/>
    <cellStyle name="Normal 2 5 2 3 2 2 7" xfId="11804"/>
    <cellStyle name="Normal 2 5 2 3 2 2 7 2" xfId="24238"/>
    <cellStyle name="Normal 2 5 2 3 2 2 7 2 2" xfId="49116"/>
    <cellStyle name="Normal 2 5 2 3 2 2 7 3" xfId="36683"/>
    <cellStyle name="Normal 2 5 2 3 2 2 8" xfId="6881"/>
    <cellStyle name="Normal 2 5 2 3 2 2 8 2" xfId="19330"/>
    <cellStyle name="Normal 2 5 2 3 2 2 8 2 2" xfId="44208"/>
    <cellStyle name="Normal 2 5 2 3 2 2 8 3" xfId="31775"/>
    <cellStyle name="Normal 2 5 2 3 2 2 9" xfId="2832"/>
    <cellStyle name="Normal 2 5 2 3 2 2 9 2" xfId="15350"/>
    <cellStyle name="Normal 2 5 2 3 2 2 9 2 2" xfId="40228"/>
    <cellStyle name="Normal 2 5 2 3 2 2 9 3" xfId="27787"/>
    <cellStyle name="Normal 2 5 2 3 2 2_Degree data" xfId="2048"/>
    <cellStyle name="Normal 2 5 2 3 2 3" xfId="695"/>
    <cellStyle name="Normal 2 5 2 3 2 3 2" xfId="1401"/>
    <cellStyle name="Normal 2 5 2 3 2 3 2 2" xfId="9188"/>
    <cellStyle name="Normal 2 5 2 3 2 3 2 2 2" xfId="21631"/>
    <cellStyle name="Normal 2 5 2 3 2 3 2 2 2 2" xfId="46509"/>
    <cellStyle name="Normal 2 5 2 3 2 3 2 2 3" xfId="34076"/>
    <cellStyle name="Normal 2 5 2 3 2 3 2 3" xfId="4170"/>
    <cellStyle name="Normal 2 5 2 3 2 3 2 3 2" xfId="16624"/>
    <cellStyle name="Normal 2 5 2 3 2 3 2 3 2 2" xfId="41502"/>
    <cellStyle name="Normal 2 5 2 3 2 3 2 3 3" xfId="29069"/>
    <cellStyle name="Normal 2 5 2 3 2 3 2 4" xfId="14201"/>
    <cellStyle name="Normal 2 5 2 3 2 3 2 4 2" xfId="39079"/>
    <cellStyle name="Normal 2 5 2 3 2 3 2 5" xfId="26638"/>
    <cellStyle name="Normal 2 5 2 3 2 3 3" xfId="5546"/>
    <cellStyle name="Normal 2 5 2 3 2 3 3 2" xfId="10562"/>
    <cellStyle name="Normal 2 5 2 3 2 3 3 2 2" xfId="23005"/>
    <cellStyle name="Normal 2 5 2 3 2 3 3 2 2 2" xfId="47883"/>
    <cellStyle name="Normal 2 5 2 3 2 3 3 2 3" xfId="35450"/>
    <cellStyle name="Normal 2 5 2 3 2 3 3 3" xfId="17998"/>
    <cellStyle name="Normal 2 5 2 3 2 3 3 3 2" xfId="42876"/>
    <cellStyle name="Normal 2 5 2 3 2 3 3 4" xfId="30443"/>
    <cellStyle name="Normal 2 5 2 3 2 3 4" xfId="8304"/>
    <cellStyle name="Normal 2 5 2 3 2 3 4 2" xfId="20748"/>
    <cellStyle name="Normal 2 5 2 3 2 3 4 2 2" xfId="45626"/>
    <cellStyle name="Normal 2 5 2 3 2 3 4 3" xfId="33193"/>
    <cellStyle name="Normal 2 5 2 3 2 3 5" xfId="12016"/>
    <cellStyle name="Normal 2 5 2 3 2 3 5 2" xfId="24450"/>
    <cellStyle name="Normal 2 5 2 3 2 3 5 2 2" xfId="49328"/>
    <cellStyle name="Normal 2 5 2 3 2 3 5 3" xfId="36895"/>
    <cellStyle name="Normal 2 5 2 3 2 3 6" xfId="6781"/>
    <cellStyle name="Normal 2 5 2 3 2 3 6 2" xfId="19230"/>
    <cellStyle name="Normal 2 5 2 3 2 3 6 2 2" xfId="44108"/>
    <cellStyle name="Normal 2 5 2 3 2 3 6 3" xfId="31675"/>
    <cellStyle name="Normal 2 5 2 3 2 3 7" xfId="3235"/>
    <cellStyle name="Normal 2 5 2 3 2 3 7 2" xfId="15741"/>
    <cellStyle name="Normal 2 5 2 3 2 3 7 2 2" xfId="40619"/>
    <cellStyle name="Normal 2 5 2 3 2 3 7 3" xfId="28178"/>
    <cellStyle name="Normal 2 5 2 3 2 3 8" xfId="13498"/>
    <cellStyle name="Normal 2 5 2 3 2 3 8 2" xfId="38376"/>
    <cellStyle name="Normal 2 5 2 3 2 3 9" xfId="25935"/>
    <cellStyle name="Normal 2 5 2 3 2 4" xfId="1749"/>
    <cellStyle name="Normal 2 5 2 3 2 4 2" xfId="4487"/>
    <cellStyle name="Normal 2 5 2 3 2 4 2 2" xfId="9505"/>
    <cellStyle name="Normal 2 5 2 3 2 4 2 2 2" xfId="21948"/>
    <cellStyle name="Normal 2 5 2 3 2 4 2 2 2 2" xfId="46826"/>
    <cellStyle name="Normal 2 5 2 3 2 4 2 2 3" xfId="34393"/>
    <cellStyle name="Normal 2 5 2 3 2 4 2 3" xfId="16941"/>
    <cellStyle name="Normal 2 5 2 3 2 4 2 3 2" xfId="41819"/>
    <cellStyle name="Normal 2 5 2 3 2 4 2 4" xfId="29386"/>
    <cellStyle name="Normal 2 5 2 3 2 4 3" xfId="5895"/>
    <cellStyle name="Normal 2 5 2 3 2 4 3 2" xfId="10910"/>
    <cellStyle name="Normal 2 5 2 3 2 4 3 2 2" xfId="23353"/>
    <cellStyle name="Normal 2 5 2 3 2 4 3 2 2 2" xfId="48231"/>
    <cellStyle name="Normal 2 5 2 3 2 4 3 2 3" xfId="35798"/>
    <cellStyle name="Normal 2 5 2 3 2 4 3 3" xfId="18346"/>
    <cellStyle name="Normal 2 5 2 3 2 4 3 3 2" xfId="43224"/>
    <cellStyle name="Normal 2 5 2 3 2 4 3 4" xfId="30791"/>
    <cellStyle name="Normal 2 5 2 3 2 4 4" xfId="8621"/>
    <cellStyle name="Normal 2 5 2 3 2 4 4 2" xfId="21065"/>
    <cellStyle name="Normal 2 5 2 3 2 4 4 2 2" xfId="45943"/>
    <cellStyle name="Normal 2 5 2 3 2 4 4 3" xfId="33510"/>
    <cellStyle name="Normal 2 5 2 3 2 4 5" xfId="12364"/>
    <cellStyle name="Normal 2 5 2 3 2 4 5 2" xfId="24798"/>
    <cellStyle name="Normal 2 5 2 3 2 4 5 2 2" xfId="49676"/>
    <cellStyle name="Normal 2 5 2 3 2 4 5 3" xfId="37243"/>
    <cellStyle name="Normal 2 5 2 3 2 4 6" xfId="7098"/>
    <cellStyle name="Normal 2 5 2 3 2 4 6 2" xfId="19547"/>
    <cellStyle name="Normal 2 5 2 3 2 4 6 2 2" xfId="44425"/>
    <cellStyle name="Normal 2 5 2 3 2 4 6 3" xfId="31992"/>
    <cellStyle name="Normal 2 5 2 3 2 4 7" xfId="3552"/>
    <cellStyle name="Normal 2 5 2 3 2 4 7 2" xfId="16058"/>
    <cellStyle name="Normal 2 5 2 3 2 4 7 2 2" xfId="40936"/>
    <cellStyle name="Normal 2 5 2 3 2 4 7 3" xfId="28495"/>
    <cellStyle name="Normal 2 5 2 3 2 4 8" xfId="14549"/>
    <cellStyle name="Normal 2 5 2 3 2 4 8 2" xfId="39427"/>
    <cellStyle name="Normal 2 5 2 3 2 4 9" xfId="26986"/>
    <cellStyle name="Normal 2 5 2 3 2 5" xfId="2252"/>
    <cellStyle name="Normal 2 5 2 3 2 5 2" xfId="4880"/>
    <cellStyle name="Normal 2 5 2 3 2 5 2 2" xfId="9897"/>
    <cellStyle name="Normal 2 5 2 3 2 5 2 2 2" xfId="22340"/>
    <cellStyle name="Normal 2 5 2 3 2 5 2 2 2 2" xfId="47218"/>
    <cellStyle name="Normal 2 5 2 3 2 5 2 2 3" xfId="34785"/>
    <cellStyle name="Normal 2 5 2 3 2 5 2 3" xfId="17333"/>
    <cellStyle name="Normal 2 5 2 3 2 5 2 3 2" xfId="42211"/>
    <cellStyle name="Normal 2 5 2 3 2 5 2 4" xfId="29778"/>
    <cellStyle name="Normal 2 5 2 3 2 5 3" xfId="6278"/>
    <cellStyle name="Normal 2 5 2 3 2 5 3 2" xfId="11293"/>
    <cellStyle name="Normal 2 5 2 3 2 5 3 2 2" xfId="23736"/>
    <cellStyle name="Normal 2 5 2 3 2 5 3 2 2 2" xfId="48614"/>
    <cellStyle name="Normal 2 5 2 3 2 5 3 2 3" xfId="36181"/>
    <cellStyle name="Normal 2 5 2 3 2 5 3 3" xfId="18729"/>
    <cellStyle name="Normal 2 5 2 3 2 5 3 3 2" xfId="43607"/>
    <cellStyle name="Normal 2 5 2 3 2 5 3 4" xfId="31174"/>
    <cellStyle name="Normal 2 5 2 3 2 5 4" xfId="8085"/>
    <cellStyle name="Normal 2 5 2 3 2 5 4 2" xfId="20531"/>
    <cellStyle name="Normal 2 5 2 3 2 5 4 2 2" xfId="45409"/>
    <cellStyle name="Normal 2 5 2 3 2 5 4 3" xfId="32976"/>
    <cellStyle name="Normal 2 5 2 3 2 5 5" xfId="12747"/>
    <cellStyle name="Normal 2 5 2 3 2 5 5 2" xfId="25181"/>
    <cellStyle name="Normal 2 5 2 3 2 5 5 2 2" xfId="50059"/>
    <cellStyle name="Normal 2 5 2 3 2 5 5 3" xfId="37626"/>
    <cellStyle name="Normal 2 5 2 3 2 5 6" xfId="7491"/>
    <cellStyle name="Normal 2 5 2 3 2 5 6 2" xfId="19939"/>
    <cellStyle name="Normal 2 5 2 3 2 5 6 2 2" xfId="44817"/>
    <cellStyle name="Normal 2 5 2 3 2 5 6 3" xfId="32384"/>
    <cellStyle name="Normal 2 5 2 3 2 5 7" xfId="3014"/>
    <cellStyle name="Normal 2 5 2 3 2 5 7 2" xfId="15524"/>
    <cellStyle name="Normal 2 5 2 3 2 5 7 2 2" xfId="40402"/>
    <cellStyle name="Normal 2 5 2 3 2 5 7 3" xfId="27961"/>
    <cellStyle name="Normal 2 5 2 3 2 5 8" xfId="14932"/>
    <cellStyle name="Normal 2 5 2 3 2 5 8 2" xfId="39810"/>
    <cellStyle name="Normal 2 5 2 3 2 5 9" xfId="27369"/>
    <cellStyle name="Normal 2 5 2 3 2 6" xfId="1089"/>
    <cellStyle name="Normal 2 5 2 3 2 6 2" xfId="8971"/>
    <cellStyle name="Normal 2 5 2 3 2 6 2 2" xfId="21414"/>
    <cellStyle name="Normal 2 5 2 3 2 6 2 2 2" xfId="46292"/>
    <cellStyle name="Normal 2 5 2 3 2 6 2 3" xfId="33859"/>
    <cellStyle name="Normal 2 5 2 3 2 6 3" xfId="3953"/>
    <cellStyle name="Normal 2 5 2 3 2 6 3 2" xfId="16407"/>
    <cellStyle name="Normal 2 5 2 3 2 6 3 2 2" xfId="41285"/>
    <cellStyle name="Normal 2 5 2 3 2 6 3 3" xfId="28852"/>
    <cellStyle name="Normal 2 5 2 3 2 6 4" xfId="13889"/>
    <cellStyle name="Normal 2 5 2 3 2 6 4 2" xfId="38767"/>
    <cellStyle name="Normal 2 5 2 3 2 6 5" xfId="26326"/>
    <cellStyle name="Normal 2 5 2 3 2 7" xfId="5234"/>
    <cellStyle name="Normal 2 5 2 3 2 7 2" xfId="10250"/>
    <cellStyle name="Normal 2 5 2 3 2 7 2 2" xfId="22693"/>
    <cellStyle name="Normal 2 5 2 3 2 7 2 2 2" xfId="47571"/>
    <cellStyle name="Normal 2 5 2 3 2 7 2 3" xfId="35138"/>
    <cellStyle name="Normal 2 5 2 3 2 7 3" xfId="17686"/>
    <cellStyle name="Normal 2 5 2 3 2 7 3 2" xfId="42564"/>
    <cellStyle name="Normal 2 5 2 3 2 7 4" xfId="30131"/>
    <cellStyle name="Normal 2 5 2 3 2 8" xfId="7811"/>
    <cellStyle name="Normal 2 5 2 3 2 8 2" xfId="20257"/>
    <cellStyle name="Normal 2 5 2 3 2 8 2 2" xfId="45135"/>
    <cellStyle name="Normal 2 5 2 3 2 8 3" xfId="32702"/>
    <cellStyle name="Normal 2 5 2 3 2 9" xfId="11704"/>
    <cellStyle name="Normal 2 5 2 3 2 9 2" xfId="24138"/>
    <cellStyle name="Normal 2 5 2 3 2 9 2 2" xfId="49016"/>
    <cellStyle name="Normal 2 5 2 3 2 9 3" xfId="36583"/>
    <cellStyle name="Normal 2 5 2 3 2_Degree data" xfId="2057"/>
    <cellStyle name="Normal 2 5 2 3 3" xfId="289"/>
    <cellStyle name="Normal 2 5 2 3 3 10" xfId="6626"/>
    <cellStyle name="Normal 2 5 2 3 3 10 2" xfId="19075"/>
    <cellStyle name="Normal 2 5 2 3 3 10 2 2" xfId="43953"/>
    <cellStyle name="Normal 2 5 2 3 3 10 3" xfId="31520"/>
    <cellStyle name="Normal 2 5 2 3 3 11" xfId="2689"/>
    <cellStyle name="Normal 2 5 2 3 3 11 2" xfId="15207"/>
    <cellStyle name="Normal 2 5 2 3 3 11 2 2" xfId="40085"/>
    <cellStyle name="Normal 2 5 2 3 3 11 3" xfId="27644"/>
    <cellStyle name="Normal 2 5 2 3 3 12" xfId="13108"/>
    <cellStyle name="Normal 2 5 2 3 3 12 2" xfId="37986"/>
    <cellStyle name="Normal 2 5 2 3 3 13" xfId="25545"/>
    <cellStyle name="Normal 2 5 2 3 3 2" xfId="500"/>
    <cellStyle name="Normal 2 5 2 3 3 2 10" xfId="13313"/>
    <cellStyle name="Normal 2 5 2 3 3 2 10 2" xfId="38191"/>
    <cellStyle name="Normal 2 5 2 3 3 2 11" xfId="25750"/>
    <cellStyle name="Normal 2 5 2 3 3 2 2" xfId="859"/>
    <cellStyle name="Normal 2 5 2 3 3 2 2 2" xfId="1404"/>
    <cellStyle name="Normal 2 5 2 3 3 2 2 2 2" xfId="9508"/>
    <cellStyle name="Normal 2 5 2 3 3 2 2 2 2 2" xfId="21951"/>
    <cellStyle name="Normal 2 5 2 3 3 2 2 2 2 2 2" xfId="46829"/>
    <cellStyle name="Normal 2 5 2 3 3 2 2 2 2 3" xfId="34396"/>
    <cellStyle name="Normal 2 5 2 3 3 2 2 2 3" xfId="4490"/>
    <cellStyle name="Normal 2 5 2 3 3 2 2 2 3 2" xfId="16944"/>
    <cellStyle name="Normal 2 5 2 3 3 2 2 2 3 2 2" xfId="41822"/>
    <cellStyle name="Normal 2 5 2 3 3 2 2 2 3 3" xfId="29389"/>
    <cellStyle name="Normal 2 5 2 3 3 2 2 2 4" xfId="14204"/>
    <cellStyle name="Normal 2 5 2 3 3 2 2 2 4 2" xfId="39082"/>
    <cellStyle name="Normal 2 5 2 3 3 2 2 2 5" xfId="26641"/>
    <cellStyle name="Normal 2 5 2 3 3 2 2 3" xfId="5549"/>
    <cellStyle name="Normal 2 5 2 3 3 2 2 3 2" xfId="10565"/>
    <cellStyle name="Normal 2 5 2 3 3 2 2 3 2 2" xfId="23008"/>
    <cellStyle name="Normal 2 5 2 3 3 2 2 3 2 2 2" xfId="47886"/>
    <cellStyle name="Normal 2 5 2 3 3 2 2 3 2 3" xfId="35453"/>
    <cellStyle name="Normal 2 5 2 3 3 2 2 3 3" xfId="18001"/>
    <cellStyle name="Normal 2 5 2 3 3 2 2 3 3 2" xfId="42879"/>
    <cellStyle name="Normal 2 5 2 3 3 2 2 3 4" xfId="30446"/>
    <cellStyle name="Normal 2 5 2 3 3 2 2 4" xfId="8624"/>
    <cellStyle name="Normal 2 5 2 3 3 2 2 4 2" xfId="21068"/>
    <cellStyle name="Normal 2 5 2 3 3 2 2 4 2 2" xfId="45946"/>
    <cellStyle name="Normal 2 5 2 3 3 2 2 4 3" xfId="33513"/>
    <cellStyle name="Normal 2 5 2 3 3 2 2 5" xfId="12019"/>
    <cellStyle name="Normal 2 5 2 3 3 2 2 5 2" xfId="24453"/>
    <cellStyle name="Normal 2 5 2 3 3 2 2 5 2 2" xfId="49331"/>
    <cellStyle name="Normal 2 5 2 3 3 2 2 5 3" xfId="36898"/>
    <cellStyle name="Normal 2 5 2 3 3 2 2 6" xfId="7101"/>
    <cellStyle name="Normal 2 5 2 3 3 2 2 6 2" xfId="19550"/>
    <cellStyle name="Normal 2 5 2 3 3 2 2 6 2 2" xfId="44428"/>
    <cellStyle name="Normal 2 5 2 3 3 2 2 6 3" xfId="31995"/>
    <cellStyle name="Normal 2 5 2 3 3 2 2 7" xfId="3555"/>
    <cellStyle name="Normal 2 5 2 3 3 2 2 7 2" xfId="16061"/>
    <cellStyle name="Normal 2 5 2 3 3 2 2 7 2 2" xfId="40939"/>
    <cellStyle name="Normal 2 5 2 3 3 2 2 7 3" xfId="28498"/>
    <cellStyle name="Normal 2 5 2 3 3 2 2 8" xfId="13660"/>
    <cellStyle name="Normal 2 5 2 3 3 2 2 8 2" xfId="38538"/>
    <cellStyle name="Normal 2 5 2 3 3 2 2 9" xfId="26097"/>
    <cellStyle name="Normal 2 5 2 3 3 2 3" xfId="1752"/>
    <cellStyle name="Normal 2 5 2 3 3 2 3 2" xfId="5042"/>
    <cellStyle name="Normal 2 5 2 3 3 2 3 2 2" xfId="10059"/>
    <cellStyle name="Normal 2 5 2 3 3 2 3 2 2 2" xfId="22502"/>
    <cellStyle name="Normal 2 5 2 3 3 2 3 2 2 2 2" xfId="47380"/>
    <cellStyle name="Normal 2 5 2 3 3 2 3 2 2 3" xfId="34947"/>
    <cellStyle name="Normal 2 5 2 3 3 2 3 2 3" xfId="17495"/>
    <cellStyle name="Normal 2 5 2 3 3 2 3 2 3 2" xfId="42373"/>
    <cellStyle name="Normal 2 5 2 3 3 2 3 2 4" xfId="29940"/>
    <cellStyle name="Normal 2 5 2 3 3 2 3 3" xfId="5898"/>
    <cellStyle name="Normal 2 5 2 3 3 2 3 3 2" xfId="10913"/>
    <cellStyle name="Normal 2 5 2 3 3 2 3 3 2 2" xfId="23356"/>
    <cellStyle name="Normal 2 5 2 3 3 2 3 3 2 2 2" xfId="48234"/>
    <cellStyle name="Normal 2 5 2 3 3 2 3 3 2 3" xfId="35801"/>
    <cellStyle name="Normal 2 5 2 3 3 2 3 3 3" xfId="18349"/>
    <cellStyle name="Normal 2 5 2 3 3 2 3 3 3 2" xfId="43227"/>
    <cellStyle name="Normal 2 5 2 3 3 2 3 3 4" xfId="30794"/>
    <cellStyle name="Normal 2 5 2 3 3 2 3 4" xfId="8466"/>
    <cellStyle name="Normal 2 5 2 3 3 2 3 4 2" xfId="20910"/>
    <cellStyle name="Normal 2 5 2 3 3 2 3 4 2 2" xfId="45788"/>
    <cellStyle name="Normal 2 5 2 3 3 2 3 4 3" xfId="33355"/>
    <cellStyle name="Normal 2 5 2 3 3 2 3 5" xfId="12367"/>
    <cellStyle name="Normal 2 5 2 3 3 2 3 5 2" xfId="24801"/>
    <cellStyle name="Normal 2 5 2 3 3 2 3 5 2 2" xfId="49679"/>
    <cellStyle name="Normal 2 5 2 3 3 2 3 5 3" xfId="37246"/>
    <cellStyle name="Normal 2 5 2 3 3 2 3 6" xfId="7653"/>
    <cellStyle name="Normal 2 5 2 3 3 2 3 6 2" xfId="20101"/>
    <cellStyle name="Normal 2 5 2 3 3 2 3 6 2 2" xfId="44979"/>
    <cellStyle name="Normal 2 5 2 3 3 2 3 6 3" xfId="32546"/>
    <cellStyle name="Normal 2 5 2 3 3 2 3 7" xfId="3397"/>
    <cellStyle name="Normal 2 5 2 3 3 2 3 7 2" xfId="15903"/>
    <cellStyle name="Normal 2 5 2 3 3 2 3 7 2 2" xfId="40781"/>
    <cellStyle name="Normal 2 5 2 3 3 2 3 7 3" xfId="28340"/>
    <cellStyle name="Normal 2 5 2 3 3 2 3 8" xfId="14552"/>
    <cellStyle name="Normal 2 5 2 3 3 2 3 8 2" xfId="39430"/>
    <cellStyle name="Normal 2 5 2 3 3 2 3 9" xfId="26989"/>
    <cellStyle name="Normal 2 5 2 3 3 2 4" xfId="2418"/>
    <cellStyle name="Normal 2 5 2 3 3 2 4 2" xfId="6440"/>
    <cellStyle name="Normal 2 5 2 3 3 2 4 2 2" xfId="11455"/>
    <cellStyle name="Normal 2 5 2 3 3 2 4 2 2 2" xfId="23898"/>
    <cellStyle name="Normal 2 5 2 3 3 2 4 2 2 2 2" xfId="48776"/>
    <cellStyle name="Normal 2 5 2 3 3 2 4 2 2 3" xfId="36343"/>
    <cellStyle name="Normal 2 5 2 3 3 2 4 2 3" xfId="18891"/>
    <cellStyle name="Normal 2 5 2 3 3 2 4 2 3 2" xfId="43769"/>
    <cellStyle name="Normal 2 5 2 3 3 2 4 2 4" xfId="31336"/>
    <cellStyle name="Normal 2 5 2 3 3 2 4 3" xfId="12909"/>
    <cellStyle name="Normal 2 5 2 3 3 2 4 3 2" xfId="25343"/>
    <cellStyle name="Normal 2 5 2 3 3 2 4 3 2 2" xfId="50221"/>
    <cellStyle name="Normal 2 5 2 3 3 2 4 3 3" xfId="37788"/>
    <cellStyle name="Normal 2 5 2 3 3 2 4 4" xfId="9350"/>
    <cellStyle name="Normal 2 5 2 3 3 2 4 4 2" xfId="21793"/>
    <cellStyle name="Normal 2 5 2 3 3 2 4 4 2 2" xfId="46671"/>
    <cellStyle name="Normal 2 5 2 3 3 2 4 4 3" xfId="34238"/>
    <cellStyle name="Normal 2 5 2 3 3 2 4 5" xfId="4332"/>
    <cellStyle name="Normal 2 5 2 3 3 2 4 5 2" xfId="16786"/>
    <cellStyle name="Normal 2 5 2 3 3 2 4 5 2 2" xfId="41664"/>
    <cellStyle name="Normal 2 5 2 3 3 2 4 5 3" xfId="29231"/>
    <cellStyle name="Normal 2 5 2 3 3 2 4 6" xfId="15094"/>
    <cellStyle name="Normal 2 5 2 3 3 2 4 6 2" xfId="39972"/>
    <cellStyle name="Normal 2 5 2 3 3 2 4 7" xfId="27531"/>
    <cellStyle name="Normal 2 5 2 3 3 2 5" xfId="1251"/>
    <cellStyle name="Normal 2 5 2 3 3 2 5 2" xfId="10412"/>
    <cellStyle name="Normal 2 5 2 3 3 2 5 2 2" xfId="22855"/>
    <cellStyle name="Normal 2 5 2 3 3 2 5 2 2 2" xfId="47733"/>
    <cellStyle name="Normal 2 5 2 3 3 2 5 2 3" xfId="35300"/>
    <cellStyle name="Normal 2 5 2 3 3 2 5 3" xfId="5396"/>
    <cellStyle name="Normal 2 5 2 3 3 2 5 3 2" xfId="17848"/>
    <cellStyle name="Normal 2 5 2 3 3 2 5 3 2 2" xfId="42726"/>
    <cellStyle name="Normal 2 5 2 3 3 2 5 3 3" xfId="30293"/>
    <cellStyle name="Normal 2 5 2 3 3 2 5 4" xfId="14051"/>
    <cellStyle name="Normal 2 5 2 3 3 2 5 4 2" xfId="38929"/>
    <cellStyle name="Normal 2 5 2 3 3 2 5 5" xfId="26488"/>
    <cellStyle name="Normal 2 5 2 3 3 2 6" xfId="7973"/>
    <cellStyle name="Normal 2 5 2 3 3 2 6 2" xfId="20419"/>
    <cellStyle name="Normal 2 5 2 3 3 2 6 2 2" xfId="45297"/>
    <cellStyle name="Normal 2 5 2 3 3 2 6 3" xfId="32864"/>
    <cellStyle name="Normal 2 5 2 3 3 2 7" xfId="11866"/>
    <cellStyle name="Normal 2 5 2 3 3 2 7 2" xfId="24300"/>
    <cellStyle name="Normal 2 5 2 3 3 2 7 2 2" xfId="49178"/>
    <cellStyle name="Normal 2 5 2 3 3 2 7 3" xfId="36745"/>
    <cellStyle name="Normal 2 5 2 3 3 2 8" xfId="6943"/>
    <cellStyle name="Normal 2 5 2 3 3 2 8 2" xfId="19392"/>
    <cellStyle name="Normal 2 5 2 3 3 2 8 2 2" xfId="44270"/>
    <cellStyle name="Normal 2 5 2 3 3 2 8 3" xfId="31837"/>
    <cellStyle name="Normal 2 5 2 3 3 2 9" xfId="2894"/>
    <cellStyle name="Normal 2 5 2 3 3 2 9 2" xfId="15412"/>
    <cellStyle name="Normal 2 5 2 3 3 2 9 2 2" xfId="40290"/>
    <cellStyle name="Normal 2 5 2 3 3 2 9 3" xfId="27849"/>
    <cellStyle name="Normal 2 5 2 3 3 2_Degree data" xfId="2055"/>
    <cellStyle name="Normal 2 5 2 3 3 3" xfId="651"/>
    <cellStyle name="Normal 2 5 2 3 3 3 2" xfId="1403"/>
    <cellStyle name="Normal 2 5 2 3 3 3 2 2" xfId="9145"/>
    <cellStyle name="Normal 2 5 2 3 3 3 2 2 2" xfId="21588"/>
    <cellStyle name="Normal 2 5 2 3 3 3 2 2 2 2" xfId="46466"/>
    <cellStyle name="Normal 2 5 2 3 3 3 2 2 3" xfId="34033"/>
    <cellStyle name="Normal 2 5 2 3 3 3 2 3" xfId="4127"/>
    <cellStyle name="Normal 2 5 2 3 3 3 2 3 2" xfId="16581"/>
    <cellStyle name="Normal 2 5 2 3 3 3 2 3 2 2" xfId="41459"/>
    <cellStyle name="Normal 2 5 2 3 3 3 2 3 3" xfId="29026"/>
    <cellStyle name="Normal 2 5 2 3 3 3 2 4" xfId="14203"/>
    <cellStyle name="Normal 2 5 2 3 3 3 2 4 2" xfId="39081"/>
    <cellStyle name="Normal 2 5 2 3 3 3 2 5" xfId="26640"/>
    <cellStyle name="Normal 2 5 2 3 3 3 3" xfId="5548"/>
    <cellStyle name="Normal 2 5 2 3 3 3 3 2" xfId="10564"/>
    <cellStyle name="Normal 2 5 2 3 3 3 3 2 2" xfId="23007"/>
    <cellStyle name="Normal 2 5 2 3 3 3 3 2 2 2" xfId="47885"/>
    <cellStyle name="Normal 2 5 2 3 3 3 3 2 3" xfId="35452"/>
    <cellStyle name="Normal 2 5 2 3 3 3 3 3" xfId="18000"/>
    <cellStyle name="Normal 2 5 2 3 3 3 3 3 2" xfId="42878"/>
    <cellStyle name="Normal 2 5 2 3 3 3 3 4" xfId="30445"/>
    <cellStyle name="Normal 2 5 2 3 3 3 4" xfId="8261"/>
    <cellStyle name="Normal 2 5 2 3 3 3 4 2" xfId="20705"/>
    <cellStyle name="Normal 2 5 2 3 3 3 4 2 2" xfId="45583"/>
    <cellStyle name="Normal 2 5 2 3 3 3 4 3" xfId="33150"/>
    <cellStyle name="Normal 2 5 2 3 3 3 5" xfId="12018"/>
    <cellStyle name="Normal 2 5 2 3 3 3 5 2" xfId="24452"/>
    <cellStyle name="Normal 2 5 2 3 3 3 5 2 2" xfId="49330"/>
    <cellStyle name="Normal 2 5 2 3 3 3 5 3" xfId="36897"/>
    <cellStyle name="Normal 2 5 2 3 3 3 6" xfId="6738"/>
    <cellStyle name="Normal 2 5 2 3 3 3 6 2" xfId="19187"/>
    <cellStyle name="Normal 2 5 2 3 3 3 6 2 2" xfId="44065"/>
    <cellStyle name="Normal 2 5 2 3 3 3 6 3" xfId="31632"/>
    <cellStyle name="Normal 2 5 2 3 3 3 7" xfId="3192"/>
    <cellStyle name="Normal 2 5 2 3 3 3 7 2" xfId="15698"/>
    <cellStyle name="Normal 2 5 2 3 3 3 7 2 2" xfId="40576"/>
    <cellStyle name="Normal 2 5 2 3 3 3 7 3" xfId="28135"/>
    <cellStyle name="Normal 2 5 2 3 3 3 8" xfId="13455"/>
    <cellStyle name="Normal 2 5 2 3 3 3 8 2" xfId="38333"/>
    <cellStyle name="Normal 2 5 2 3 3 3 9" xfId="25892"/>
    <cellStyle name="Normal 2 5 2 3 3 4" xfId="1751"/>
    <cellStyle name="Normal 2 5 2 3 3 4 2" xfId="4489"/>
    <cellStyle name="Normal 2 5 2 3 3 4 2 2" xfId="9507"/>
    <cellStyle name="Normal 2 5 2 3 3 4 2 2 2" xfId="21950"/>
    <cellStyle name="Normal 2 5 2 3 3 4 2 2 2 2" xfId="46828"/>
    <cellStyle name="Normal 2 5 2 3 3 4 2 2 3" xfId="34395"/>
    <cellStyle name="Normal 2 5 2 3 3 4 2 3" xfId="16943"/>
    <cellStyle name="Normal 2 5 2 3 3 4 2 3 2" xfId="41821"/>
    <cellStyle name="Normal 2 5 2 3 3 4 2 4" xfId="29388"/>
    <cellStyle name="Normal 2 5 2 3 3 4 3" xfId="5897"/>
    <cellStyle name="Normal 2 5 2 3 3 4 3 2" xfId="10912"/>
    <cellStyle name="Normal 2 5 2 3 3 4 3 2 2" xfId="23355"/>
    <cellStyle name="Normal 2 5 2 3 3 4 3 2 2 2" xfId="48233"/>
    <cellStyle name="Normal 2 5 2 3 3 4 3 2 3" xfId="35800"/>
    <cellStyle name="Normal 2 5 2 3 3 4 3 3" xfId="18348"/>
    <cellStyle name="Normal 2 5 2 3 3 4 3 3 2" xfId="43226"/>
    <cellStyle name="Normal 2 5 2 3 3 4 3 4" xfId="30793"/>
    <cellStyle name="Normal 2 5 2 3 3 4 4" xfId="8623"/>
    <cellStyle name="Normal 2 5 2 3 3 4 4 2" xfId="21067"/>
    <cellStyle name="Normal 2 5 2 3 3 4 4 2 2" xfId="45945"/>
    <cellStyle name="Normal 2 5 2 3 3 4 4 3" xfId="33512"/>
    <cellStyle name="Normal 2 5 2 3 3 4 5" xfId="12366"/>
    <cellStyle name="Normal 2 5 2 3 3 4 5 2" xfId="24800"/>
    <cellStyle name="Normal 2 5 2 3 3 4 5 2 2" xfId="49678"/>
    <cellStyle name="Normal 2 5 2 3 3 4 5 3" xfId="37245"/>
    <cellStyle name="Normal 2 5 2 3 3 4 6" xfId="7100"/>
    <cellStyle name="Normal 2 5 2 3 3 4 6 2" xfId="19549"/>
    <cellStyle name="Normal 2 5 2 3 3 4 6 2 2" xfId="44427"/>
    <cellStyle name="Normal 2 5 2 3 3 4 6 3" xfId="31994"/>
    <cellStyle name="Normal 2 5 2 3 3 4 7" xfId="3554"/>
    <cellStyle name="Normal 2 5 2 3 3 4 7 2" xfId="16060"/>
    <cellStyle name="Normal 2 5 2 3 3 4 7 2 2" xfId="40938"/>
    <cellStyle name="Normal 2 5 2 3 3 4 7 3" xfId="28497"/>
    <cellStyle name="Normal 2 5 2 3 3 4 8" xfId="14551"/>
    <cellStyle name="Normal 2 5 2 3 3 4 8 2" xfId="39429"/>
    <cellStyle name="Normal 2 5 2 3 3 4 9" xfId="26988"/>
    <cellStyle name="Normal 2 5 2 3 3 5" xfId="2207"/>
    <cellStyle name="Normal 2 5 2 3 3 5 2" xfId="4837"/>
    <cellStyle name="Normal 2 5 2 3 3 5 2 2" xfId="9854"/>
    <cellStyle name="Normal 2 5 2 3 3 5 2 2 2" xfId="22297"/>
    <cellStyle name="Normal 2 5 2 3 3 5 2 2 2 2" xfId="47175"/>
    <cellStyle name="Normal 2 5 2 3 3 5 2 2 3" xfId="34742"/>
    <cellStyle name="Normal 2 5 2 3 3 5 2 3" xfId="17290"/>
    <cellStyle name="Normal 2 5 2 3 3 5 2 3 2" xfId="42168"/>
    <cellStyle name="Normal 2 5 2 3 3 5 2 4" xfId="29735"/>
    <cellStyle name="Normal 2 5 2 3 3 5 3" xfId="6235"/>
    <cellStyle name="Normal 2 5 2 3 3 5 3 2" xfId="11250"/>
    <cellStyle name="Normal 2 5 2 3 3 5 3 2 2" xfId="23693"/>
    <cellStyle name="Normal 2 5 2 3 3 5 3 2 2 2" xfId="48571"/>
    <cellStyle name="Normal 2 5 2 3 3 5 3 2 3" xfId="36138"/>
    <cellStyle name="Normal 2 5 2 3 3 5 3 3" xfId="18686"/>
    <cellStyle name="Normal 2 5 2 3 3 5 3 3 2" xfId="43564"/>
    <cellStyle name="Normal 2 5 2 3 3 5 3 4" xfId="31131"/>
    <cellStyle name="Normal 2 5 2 3 3 5 4" xfId="8147"/>
    <cellStyle name="Normal 2 5 2 3 3 5 4 2" xfId="20593"/>
    <cellStyle name="Normal 2 5 2 3 3 5 4 2 2" xfId="45471"/>
    <cellStyle name="Normal 2 5 2 3 3 5 4 3" xfId="33038"/>
    <cellStyle name="Normal 2 5 2 3 3 5 5" xfId="12704"/>
    <cellStyle name="Normal 2 5 2 3 3 5 5 2" xfId="25138"/>
    <cellStyle name="Normal 2 5 2 3 3 5 5 2 2" xfId="50016"/>
    <cellStyle name="Normal 2 5 2 3 3 5 5 3" xfId="37583"/>
    <cellStyle name="Normal 2 5 2 3 3 5 6" xfId="7448"/>
    <cellStyle name="Normal 2 5 2 3 3 5 6 2" xfId="19896"/>
    <cellStyle name="Normal 2 5 2 3 3 5 6 2 2" xfId="44774"/>
    <cellStyle name="Normal 2 5 2 3 3 5 6 3" xfId="32341"/>
    <cellStyle name="Normal 2 5 2 3 3 5 7" xfId="3077"/>
    <cellStyle name="Normal 2 5 2 3 3 5 7 2" xfId="15586"/>
    <cellStyle name="Normal 2 5 2 3 3 5 7 2 2" xfId="40464"/>
    <cellStyle name="Normal 2 5 2 3 3 5 7 3" xfId="28023"/>
    <cellStyle name="Normal 2 5 2 3 3 5 8" xfId="14889"/>
    <cellStyle name="Normal 2 5 2 3 3 5 8 2" xfId="39767"/>
    <cellStyle name="Normal 2 5 2 3 3 5 9" xfId="27326"/>
    <cellStyle name="Normal 2 5 2 3 3 6" xfId="1046"/>
    <cellStyle name="Normal 2 5 2 3 3 6 2" xfId="9033"/>
    <cellStyle name="Normal 2 5 2 3 3 6 2 2" xfId="21476"/>
    <cellStyle name="Normal 2 5 2 3 3 6 2 2 2" xfId="46354"/>
    <cellStyle name="Normal 2 5 2 3 3 6 2 3" xfId="33921"/>
    <cellStyle name="Normal 2 5 2 3 3 6 3" xfId="4015"/>
    <cellStyle name="Normal 2 5 2 3 3 6 3 2" xfId="16469"/>
    <cellStyle name="Normal 2 5 2 3 3 6 3 2 2" xfId="41347"/>
    <cellStyle name="Normal 2 5 2 3 3 6 3 3" xfId="28914"/>
    <cellStyle name="Normal 2 5 2 3 3 6 4" xfId="13846"/>
    <cellStyle name="Normal 2 5 2 3 3 6 4 2" xfId="38724"/>
    <cellStyle name="Normal 2 5 2 3 3 6 5" xfId="26283"/>
    <cellStyle name="Normal 2 5 2 3 3 7" xfId="5191"/>
    <cellStyle name="Normal 2 5 2 3 3 7 2" xfId="10207"/>
    <cellStyle name="Normal 2 5 2 3 3 7 2 2" xfId="22650"/>
    <cellStyle name="Normal 2 5 2 3 3 7 2 2 2" xfId="47528"/>
    <cellStyle name="Normal 2 5 2 3 3 7 2 3" xfId="35095"/>
    <cellStyle name="Normal 2 5 2 3 3 7 3" xfId="17643"/>
    <cellStyle name="Normal 2 5 2 3 3 7 3 2" xfId="42521"/>
    <cellStyle name="Normal 2 5 2 3 3 7 4" xfId="30088"/>
    <cellStyle name="Normal 2 5 2 3 3 8" xfId="7768"/>
    <cellStyle name="Normal 2 5 2 3 3 8 2" xfId="20214"/>
    <cellStyle name="Normal 2 5 2 3 3 8 2 2" xfId="45092"/>
    <cellStyle name="Normal 2 5 2 3 3 8 3" xfId="32659"/>
    <cellStyle name="Normal 2 5 2 3 3 9" xfId="11661"/>
    <cellStyle name="Normal 2 5 2 3 3 9 2" xfId="24095"/>
    <cellStyle name="Normal 2 5 2 3 3 9 2 2" xfId="48973"/>
    <cellStyle name="Normal 2 5 2 3 3 9 3" xfId="36540"/>
    <cellStyle name="Normal 2 5 2 3 3_Degree data" xfId="2047"/>
    <cellStyle name="Normal 2 5 2 3 4" xfId="392"/>
    <cellStyle name="Normal 2 5 2 3 4 10" xfId="13208"/>
    <cellStyle name="Normal 2 5 2 3 4 10 2" xfId="38086"/>
    <cellStyle name="Normal 2 5 2 3 4 11" xfId="25645"/>
    <cellStyle name="Normal 2 5 2 3 4 2" xfId="752"/>
    <cellStyle name="Normal 2 5 2 3 4 2 2" xfId="1405"/>
    <cellStyle name="Normal 2 5 2 3 4 2 2 2" xfId="9509"/>
    <cellStyle name="Normal 2 5 2 3 4 2 2 2 2" xfId="21952"/>
    <cellStyle name="Normal 2 5 2 3 4 2 2 2 2 2" xfId="46830"/>
    <cellStyle name="Normal 2 5 2 3 4 2 2 2 3" xfId="34397"/>
    <cellStyle name="Normal 2 5 2 3 4 2 2 3" xfId="4491"/>
    <cellStyle name="Normal 2 5 2 3 4 2 2 3 2" xfId="16945"/>
    <cellStyle name="Normal 2 5 2 3 4 2 2 3 2 2" xfId="41823"/>
    <cellStyle name="Normal 2 5 2 3 4 2 2 3 3" xfId="29390"/>
    <cellStyle name="Normal 2 5 2 3 4 2 2 4" xfId="14205"/>
    <cellStyle name="Normal 2 5 2 3 4 2 2 4 2" xfId="39083"/>
    <cellStyle name="Normal 2 5 2 3 4 2 2 5" xfId="26642"/>
    <cellStyle name="Normal 2 5 2 3 4 2 3" xfId="5550"/>
    <cellStyle name="Normal 2 5 2 3 4 2 3 2" xfId="10566"/>
    <cellStyle name="Normal 2 5 2 3 4 2 3 2 2" xfId="23009"/>
    <cellStyle name="Normal 2 5 2 3 4 2 3 2 2 2" xfId="47887"/>
    <cellStyle name="Normal 2 5 2 3 4 2 3 2 3" xfId="35454"/>
    <cellStyle name="Normal 2 5 2 3 4 2 3 3" xfId="18002"/>
    <cellStyle name="Normal 2 5 2 3 4 2 3 3 2" xfId="42880"/>
    <cellStyle name="Normal 2 5 2 3 4 2 3 4" xfId="30447"/>
    <cellStyle name="Normal 2 5 2 3 4 2 4" xfId="8625"/>
    <cellStyle name="Normal 2 5 2 3 4 2 4 2" xfId="21069"/>
    <cellStyle name="Normal 2 5 2 3 4 2 4 2 2" xfId="45947"/>
    <cellStyle name="Normal 2 5 2 3 4 2 4 3" xfId="33514"/>
    <cellStyle name="Normal 2 5 2 3 4 2 5" xfId="12020"/>
    <cellStyle name="Normal 2 5 2 3 4 2 5 2" xfId="24454"/>
    <cellStyle name="Normal 2 5 2 3 4 2 5 2 2" xfId="49332"/>
    <cellStyle name="Normal 2 5 2 3 4 2 5 3" xfId="36899"/>
    <cellStyle name="Normal 2 5 2 3 4 2 6" xfId="7102"/>
    <cellStyle name="Normal 2 5 2 3 4 2 6 2" xfId="19551"/>
    <cellStyle name="Normal 2 5 2 3 4 2 6 2 2" xfId="44429"/>
    <cellStyle name="Normal 2 5 2 3 4 2 6 3" xfId="31996"/>
    <cellStyle name="Normal 2 5 2 3 4 2 7" xfId="3556"/>
    <cellStyle name="Normal 2 5 2 3 4 2 7 2" xfId="16062"/>
    <cellStyle name="Normal 2 5 2 3 4 2 7 2 2" xfId="40940"/>
    <cellStyle name="Normal 2 5 2 3 4 2 7 3" xfId="28499"/>
    <cellStyle name="Normal 2 5 2 3 4 2 8" xfId="13555"/>
    <cellStyle name="Normal 2 5 2 3 4 2 8 2" xfId="38433"/>
    <cellStyle name="Normal 2 5 2 3 4 2 9" xfId="25992"/>
    <cellStyle name="Normal 2 5 2 3 4 3" xfId="1753"/>
    <cellStyle name="Normal 2 5 2 3 4 3 2" xfId="4937"/>
    <cellStyle name="Normal 2 5 2 3 4 3 2 2" xfId="9954"/>
    <cellStyle name="Normal 2 5 2 3 4 3 2 2 2" xfId="22397"/>
    <cellStyle name="Normal 2 5 2 3 4 3 2 2 2 2" xfId="47275"/>
    <cellStyle name="Normal 2 5 2 3 4 3 2 2 3" xfId="34842"/>
    <cellStyle name="Normal 2 5 2 3 4 3 2 3" xfId="17390"/>
    <cellStyle name="Normal 2 5 2 3 4 3 2 3 2" xfId="42268"/>
    <cellStyle name="Normal 2 5 2 3 4 3 2 4" xfId="29835"/>
    <cellStyle name="Normal 2 5 2 3 4 3 3" xfId="5899"/>
    <cellStyle name="Normal 2 5 2 3 4 3 3 2" xfId="10914"/>
    <cellStyle name="Normal 2 5 2 3 4 3 3 2 2" xfId="23357"/>
    <cellStyle name="Normal 2 5 2 3 4 3 3 2 2 2" xfId="48235"/>
    <cellStyle name="Normal 2 5 2 3 4 3 3 2 3" xfId="35802"/>
    <cellStyle name="Normal 2 5 2 3 4 3 3 3" xfId="18350"/>
    <cellStyle name="Normal 2 5 2 3 4 3 3 3 2" xfId="43228"/>
    <cellStyle name="Normal 2 5 2 3 4 3 3 4" xfId="30795"/>
    <cellStyle name="Normal 2 5 2 3 4 3 4" xfId="8361"/>
    <cellStyle name="Normal 2 5 2 3 4 3 4 2" xfId="20805"/>
    <cellStyle name="Normal 2 5 2 3 4 3 4 2 2" xfId="45683"/>
    <cellStyle name="Normal 2 5 2 3 4 3 4 3" xfId="33250"/>
    <cellStyle name="Normal 2 5 2 3 4 3 5" xfId="12368"/>
    <cellStyle name="Normal 2 5 2 3 4 3 5 2" xfId="24802"/>
    <cellStyle name="Normal 2 5 2 3 4 3 5 2 2" xfId="49680"/>
    <cellStyle name="Normal 2 5 2 3 4 3 5 3" xfId="37247"/>
    <cellStyle name="Normal 2 5 2 3 4 3 6" xfId="7548"/>
    <cellStyle name="Normal 2 5 2 3 4 3 6 2" xfId="19996"/>
    <cellStyle name="Normal 2 5 2 3 4 3 6 2 2" xfId="44874"/>
    <cellStyle name="Normal 2 5 2 3 4 3 6 3" xfId="32441"/>
    <cellStyle name="Normal 2 5 2 3 4 3 7" xfId="3292"/>
    <cellStyle name="Normal 2 5 2 3 4 3 7 2" xfId="15798"/>
    <cellStyle name="Normal 2 5 2 3 4 3 7 2 2" xfId="40676"/>
    <cellStyle name="Normal 2 5 2 3 4 3 7 3" xfId="28235"/>
    <cellStyle name="Normal 2 5 2 3 4 3 8" xfId="14553"/>
    <cellStyle name="Normal 2 5 2 3 4 3 8 2" xfId="39431"/>
    <cellStyle name="Normal 2 5 2 3 4 3 9" xfId="26990"/>
    <cellStyle name="Normal 2 5 2 3 4 4" xfId="2310"/>
    <cellStyle name="Normal 2 5 2 3 4 4 2" xfId="6335"/>
    <cellStyle name="Normal 2 5 2 3 4 4 2 2" xfId="11350"/>
    <cellStyle name="Normal 2 5 2 3 4 4 2 2 2" xfId="23793"/>
    <cellStyle name="Normal 2 5 2 3 4 4 2 2 2 2" xfId="48671"/>
    <cellStyle name="Normal 2 5 2 3 4 4 2 2 3" xfId="36238"/>
    <cellStyle name="Normal 2 5 2 3 4 4 2 3" xfId="18786"/>
    <cellStyle name="Normal 2 5 2 3 4 4 2 3 2" xfId="43664"/>
    <cellStyle name="Normal 2 5 2 3 4 4 2 4" xfId="31231"/>
    <cellStyle name="Normal 2 5 2 3 4 4 3" xfId="12804"/>
    <cellStyle name="Normal 2 5 2 3 4 4 3 2" xfId="25238"/>
    <cellStyle name="Normal 2 5 2 3 4 4 3 2 2" xfId="50116"/>
    <cellStyle name="Normal 2 5 2 3 4 4 3 3" xfId="37683"/>
    <cellStyle name="Normal 2 5 2 3 4 4 4" xfId="9245"/>
    <cellStyle name="Normal 2 5 2 3 4 4 4 2" xfId="21688"/>
    <cellStyle name="Normal 2 5 2 3 4 4 4 2 2" xfId="46566"/>
    <cellStyle name="Normal 2 5 2 3 4 4 4 3" xfId="34133"/>
    <cellStyle name="Normal 2 5 2 3 4 4 5" xfId="4227"/>
    <cellStyle name="Normal 2 5 2 3 4 4 5 2" xfId="16681"/>
    <cellStyle name="Normal 2 5 2 3 4 4 5 2 2" xfId="41559"/>
    <cellStyle name="Normal 2 5 2 3 4 4 5 3" xfId="29126"/>
    <cellStyle name="Normal 2 5 2 3 4 4 6" xfId="14989"/>
    <cellStyle name="Normal 2 5 2 3 4 4 6 2" xfId="39867"/>
    <cellStyle name="Normal 2 5 2 3 4 4 7" xfId="27426"/>
    <cellStyle name="Normal 2 5 2 3 4 5" xfId="1146"/>
    <cellStyle name="Normal 2 5 2 3 4 5 2" xfId="10307"/>
    <cellStyle name="Normal 2 5 2 3 4 5 2 2" xfId="22750"/>
    <cellStyle name="Normal 2 5 2 3 4 5 2 2 2" xfId="47628"/>
    <cellStyle name="Normal 2 5 2 3 4 5 2 3" xfId="35195"/>
    <cellStyle name="Normal 2 5 2 3 4 5 3" xfId="5291"/>
    <cellStyle name="Normal 2 5 2 3 4 5 3 2" xfId="17743"/>
    <cellStyle name="Normal 2 5 2 3 4 5 3 2 2" xfId="42621"/>
    <cellStyle name="Normal 2 5 2 3 4 5 3 3" xfId="30188"/>
    <cellStyle name="Normal 2 5 2 3 4 5 4" xfId="13946"/>
    <cellStyle name="Normal 2 5 2 3 4 5 4 2" xfId="38824"/>
    <cellStyle name="Normal 2 5 2 3 4 5 5" xfId="26383"/>
    <cellStyle name="Normal 2 5 2 3 4 6" xfId="7868"/>
    <cellStyle name="Normal 2 5 2 3 4 6 2" xfId="20314"/>
    <cellStyle name="Normal 2 5 2 3 4 6 2 2" xfId="45192"/>
    <cellStyle name="Normal 2 5 2 3 4 6 3" xfId="32759"/>
    <cellStyle name="Normal 2 5 2 3 4 7" xfId="11761"/>
    <cellStyle name="Normal 2 5 2 3 4 7 2" xfId="24195"/>
    <cellStyle name="Normal 2 5 2 3 4 7 2 2" xfId="49073"/>
    <cellStyle name="Normal 2 5 2 3 4 7 3" xfId="36640"/>
    <cellStyle name="Normal 2 5 2 3 4 8" xfId="6838"/>
    <cellStyle name="Normal 2 5 2 3 4 8 2" xfId="19287"/>
    <cellStyle name="Normal 2 5 2 3 4 8 2 2" xfId="44165"/>
    <cellStyle name="Normal 2 5 2 3 4 8 3" xfId="31732"/>
    <cellStyle name="Normal 2 5 2 3 4 9" xfId="2789"/>
    <cellStyle name="Normal 2 5 2 3 4 9 2" xfId="15307"/>
    <cellStyle name="Normal 2 5 2 3 4 9 2 2" xfId="40185"/>
    <cellStyle name="Normal 2 5 2 3 4 9 3" xfId="27744"/>
    <cellStyle name="Normal 2 5 2 3 4_Degree data" xfId="2084"/>
    <cellStyle name="Normal 2 5 2 3 5" xfId="221"/>
    <cellStyle name="Normal 2 5 2 3 5 2" xfId="1400"/>
    <cellStyle name="Normal 2 5 2 3 5 2 2" xfId="9086"/>
    <cellStyle name="Normal 2 5 2 3 5 2 2 2" xfId="21529"/>
    <cellStyle name="Normal 2 5 2 3 5 2 2 2 2" xfId="46407"/>
    <cellStyle name="Normal 2 5 2 3 5 2 2 3" xfId="33974"/>
    <cellStyle name="Normal 2 5 2 3 5 2 3" xfId="4068"/>
    <cellStyle name="Normal 2 5 2 3 5 2 3 2" xfId="16522"/>
    <cellStyle name="Normal 2 5 2 3 5 2 3 2 2" xfId="41400"/>
    <cellStyle name="Normal 2 5 2 3 5 2 3 3" xfId="28967"/>
    <cellStyle name="Normal 2 5 2 3 5 2 4" xfId="14200"/>
    <cellStyle name="Normal 2 5 2 3 5 2 4 2" xfId="39078"/>
    <cellStyle name="Normal 2 5 2 3 5 2 5" xfId="26637"/>
    <cellStyle name="Normal 2 5 2 3 5 3" xfId="5545"/>
    <cellStyle name="Normal 2 5 2 3 5 3 2" xfId="10561"/>
    <cellStyle name="Normal 2 5 2 3 5 3 2 2" xfId="23004"/>
    <cellStyle name="Normal 2 5 2 3 5 3 2 2 2" xfId="47882"/>
    <cellStyle name="Normal 2 5 2 3 5 3 2 3" xfId="35449"/>
    <cellStyle name="Normal 2 5 2 3 5 3 3" xfId="17997"/>
    <cellStyle name="Normal 2 5 2 3 5 3 3 2" xfId="42875"/>
    <cellStyle name="Normal 2 5 2 3 5 3 4" xfId="30442"/>
    <cellStyle name="Normal 2 5 2 3 5 4" xfId="8202"/>
    <cellStyle name="Normal 2 5 2 3 5 4 2" xfId="20646"/>
    <cellStyle name="Normal 2 5 2 3 5 4 2 2" xfId="45524"/>
    <cellStyle name="Normal 2 5 2 3 5 4 3" xfId="33091"/>
    <cellStyle name="Normal 2 5 2 3 5 5" xfId="12015"/>
    <cellStyle name="Normal 2 5 2 3 5 5 2" xfId="24449"/>
    <cellStyle name="Normal 2 5 2 3 5 5 2 2" xfId="49327"/>
    <cellStyle name="Normal 2 5 2 3 5 5 3" xfId="36894"/>
    <cellStyle name="Normal 2 5 2 3 5 6" xfId="6679"/>
    <cellStyle name="Normal 2 5 2 3 5 6 2" xfId="19128"/>
    <cellStyle name="Normal 2 5 2 3 5 6 2 2" xfId="44006"/>
    <cellStyle name="Normal 2 5 2 3 5 6 3" xfId="31573"/>
    <cellStyle name="Normal 2 5 2 3 5 7" xfId="3133"/>
    <cellStyle name="Normal 2 5 2 3 5 7 2" xfId="15639"/>
    <cellStyle name="Normal 2 5 2 3 5 7 2 2" xfId="40517"/>
    <cellStyle name="Normal 2 5 2 3 5 7 3" xfId="28076"/>
    <cellStyle name="Normal 2 5 2 3 5 8" xfId="13049"/>
    <cellStyle name="Normal 2 5 2 3 5 8 2" xfId="37927"/>
    <cellStyle name="Normal 2 5 2 3 5 9" xfId="25486"/>
    <cellStyle name="Normal 2 5 2 3 6" xfId="587"/>
    <cellStyle name="Normal 2 5 2 3 6 2" xfId="1748"/>
    <cellStyle name="Normal 2 5 2 3 6 2 2" xfId="9504"/>
    <cellStyle name="Normal 2 5 2 3 6 2 2 2" xfId="21947"/>
    <cellStyle name="Normal 2 5 2 3 6 2 2 2 2" xfId="46825"/>
    <cellStyle name="Normal 2 5 2 3 6 2 2 3" xfId="34392"/>
    <cellStyle name="Normal 2 5 2 3 6 2 3" xfId="4486"/>
    <cellStyle name="Normal 2 5 2 3 6 2 3 2" xfId="16940"/>
    <cellStyle name="Normal 2 5 2 3 6 2 3 2 2" xfId="41818"/>
    <cellStyle name="Normal 2 5 2 3 6 2 3 3" xfId="29385"/>
    <cellStyle name="Normal 2 5 2 3 6 2 4" xfId="14548"/>
    <cellStyle name="Normal 2 5 2 3 6 2 4 2" xfId="39426"/>
    <cellStyle name="Normal 2 5 2 3 6 2 5" xfId="26985"/>
    <cellStyle name="Normal 2 5 2 3 6 3" xfId="5894"/>
    <cellStyle name="Normal 2 5 2 3 6 3 2" xfId="10909"/>
    <cellStyle name="Normal 2 5 2 3 6 3 2 2" xfId="23352"/>
    <cellStyle name="Normal 2 5 2 3 6 3 2 2 2" xfId="48230"/>
    <cellStyle name="Normal 2 5 2 3 6 3 2 3" xfId="35797"/>
    <cellStyle name="Normal 2 5 2 3 6 3 3" xfId="18345"/>
    <cellStyle name="Normal 2 5 2 3 6 3 3 2" xfId="43223"/>
    <cellStyle name="Normal 2 5 2 3 6 3 4" xfId="30790"/>
    <cellStyle name="Normal 2 5 2 3 6 4" xfId="8620"/>
    <cellStyle name="Normal 2 5 2 3 6 4 2" xfId="21064"/>
    <cellStyle name="Normal 2 5 2 3 6 4 2 2" xfId="45942"/>
    <cellStyle name="Normal 2 5 2 3 6 4 3" xfId="33509"/>
    <cellStyle name="Normal 2 5 2 3 6 5" xfId="12363"/>
    <cellStyle name="Normal 2 5 2 3 6 5 2" xfId="24797"/>
    <cellStyle name="Normal 2 5 2 3 6 5 2 2" xfId="49675"/>
    <cellStyle name="Normal 2 5 2 3 6 5 3" xfId="37242"/>
    <cellStyle name="Normal 2 5 2 3 6 6" xfId="7097"/>
    <cellStyle name="Normal 2 5 2 3 6 6 2" xfId="19546"/>
    <cellStyle name="Normal 2 5 2 3 6 6 2 2" xfId="44424"/>
    <cellStyle name="Normal 2 5 2 3 6 6 3" xfId="31991"/>
    <cellStyle name="Normal 2 5 2 3 6 7" xfId="3551"/>
    <cellStyle name="Normal 2 5 2 3 6 7 2" xfId="16057"/>
    <cellStyle name="Normal 2 5 2 3 6 7 2 2" xfId="40935"/>
    <cellStyle name="Normal 2 5 2 3 6 7 3" xfId="28494"/>
    <cellStyle name="Normal 2 5 2 3 6 8" xfId="13396"/>
    <cellStyle name="Normal 2 5 2 3 6 8 2" xfId="38274"/>
    <cellStyle name="Normal 2 5 2 3 6 9" xfId="25833"/>
    <cellStyle name="Normal 2 5 2 3 7" xfId="2139"/>
    <cellStyle name="Normal 2 5 2 3 7 2" xfId="4778"/>
    <cellStyle name="Normal 2 5 2 3 7 2 2" xfId="9795"/>
    <cellStyle name="Normal 2 5 2 3 7 2 2 2" xfId="22238"/>
    <cellStyle name="Normal 2 5 2 3 7 2 2 2 2" xfId="47116"/>
    <cellStyle name="Normal 2 5 2 3 7 2 2 3" xfId="34683"/>
    <cellStyle name="Normal 2 5 2 3 7 2 3" xfId="17231"/>
    <cellStyle name="Normal 2 5 2 3 7 2 3 2" xfId="42109"/>
    <cellStyle name="Normal 2 5 2 3 7 2 4" xfId="29676"/>
    <cellStyle name="Normal 2 5 2 3 7 3" xfId="6176"/>
    <cellStyle name="Normal 2 5 2 3 7 3 2" xfId="11191"/>
    <cellStyle name="Normal 2 5 2 3 7 3 2 2" xfId="23634"/>
    <cellStyle name="Normal 2 5 2 3 7 3 2 2 2" xfId="48512"/>
    <cellStyle name="Normal 2 5 2 3 7 3 2 3" xfId="36079"/>
    <cellStyle name="Normal 2 5 2 3 7 3 3" xfId="18627"/>
    <cellStyle name="Normal 2 5 2 3 7 3 3 2" xfId="43505"/>
    <cellStyle name="Normal 2 5 2 3 7 3 4" xfId="31072"/>
    <cellStyle name="Normal 2 5 2 3 7 4" xfId="8041"/>
    <cellStyle name="Normal 2 5 2 3 7 4 2" xfId="20487"/>
    <cellStyle name="Normal 2 5 2 3 7 4 2 2" xfId="45365"/>
    <cellStyle name="Normal 2 5 2 3 7 4 3" xfId="32932"/>
    <cellStyle name="Normal 2 5 2 3 7 5" xfId="12645"/>
    <cellStyle name="Normal 2 5 2 3 7 5 2" xfId="25079"/>
    <cellStyle name="Normal 2 5 2 3 7 5 2 2" xfId="49957"/>
    <cellStyle name="Normal 2 5 2 3 7 5 3" xfId="37524"/>
    <cellStyle name="Normal 2 5 2 3 7 6" xfId="7389"/>
    <cellStyle name="Normal 2 5 2 3 7 6 2" xfId="19837"/>
    <cellStyle name="Normal 2 5 2 3 7 6 2 2" xfId="44715"/>
    <cellStyle name="Normal 2 5 2 3 7 6 3" xfId="32282"/>
    <cellStyle name="Normal 2 5 2 3 7 7" xfId="2968"/>
    <cellStyle name="Normal 2 5 2 3 7 7 2" xfId="15480"/>
    <cellStyle name="Normal 2 5 2 3 7 7 2 2" xfId="40358"/>
    <cellStyle name="Normal 2 5 2 3 7 7 3" xfId="27917"/>
    <cellStyle name="Normal 2 5 2 3 7 8" xfId="14830"/>
    <cellStyle name="Normal 2 5 2 3 7 8 2" xfId="39708"/>
    <cellStyle name="Normal 2 5 2 3 7 9" xfId="27267"/>
    <cellStyle name="Normal 2 5 2 3 8" xfId="987"/>
    <cellStyle name="Normal 2 5 2 3 8 2" xfId="11602"/>
    <cellStyle name="Normal 2 5 2 3 8 2 2" xfId="24036"/>
    <cellStyle name="Normal 2 5 2 3 8 2 2 2" xfId="48914"/>
    <cellStyle name="Normal 2 5 2 3 8 2 3" xfId="36481"/>
    <cellStyle name="Normal 2 5 2 3 8 3" xfId="8928"/>
    <cellStyle name="Normal 2 5 2 3 8 3 2" xfId="21371"/>
    <cellStyle name="Normal 2 5 2 3 8 3 2 2" xfId="46249"/>
    <cellStyle name="Normal 2 5 2 3 8 3 3" xfId="33816"/>
    <cellStyle name="Normal 2 5 2 3 8 4" xfId="3910"/>
    <cellStyle name="Normal 2 5 2 3 8 4 2" xfId="16364"/>
    <cellStyle name="Normal 2 5 2 3 8 4 2 2" xfId="41242"/>
    <cellStyle name="Normal 2 5 2 3 8 4 3" xfId="28809"/>
    <cellStyle name="Normal 2 5 2 3 8 5" xfId="13787"/>
    <cellStyle name="Normal 2 5 2 3 8 5 2" xfId="38665"/>
    <cellStyle name="Normal 2 5 2 3 8 6" xfId="26224"/>
    <cellStyle name="Normal 2 5 2 3 9" xfId="914"/>
    <cellStyle name="Normal 2 5 2 3 9 2" xfId="10146"/>
    <cellStyle name="Normal 2 5 2 3 9 2 2" xfId="22589"/>
    <cellStyle name="Normal 2 5 2 3 9 2 2 2" xfId="47467"/>
    <cellStyle name="Normal 2 5 2 3 9 2 3" xfId="35034"/>
    <cellStyle name="Normal 2 5 2 3 9 3" xfId="5130"/>
    <cellStyle name="Normal 2 5 2 3 9 3 2" xfId="17582"/>
    <cellStyle name="Normal 2 5 2 3 9 3 2 2" xfId="42460"/>
    <cellStyle name="Normal 2 5 2 3 9 3 3" xfId="30027"/>
    <cellStyle name="Normal 2 5 2 3 9 4" xfId="13714"/>
    <cellStyle name="Normal 2 5 2 3 9 4 2" xfId="38592"/>
    <cellStyle name="Normal 2 5 2 3 9 5" xfId="26151"/>
    <cellStyle name="Normal 2 5 2 3_Degree data" xfId="2038"/>
    <cellStyle name="Normal 2 5 2 4" xfId="176"/>
    <cellStyle name="Normal 2 5 2 4 10" xfId="6554"/>
    <cellStyle name="Normal 2 5 2 4 10 2" xfId="19003"/>
    <cellStyle name="Normal 2 5 2 4 10 2 2" xfId="43881"/>
    <cellStyle name="Normal 2 5 2 4 10 3" xfId="31448"/>
    <cellStyle name="Normal 2 5 2 4 11" xfId="2722"/>
    <cellStyle name="Normal 2 5 2 4 11 2" xfId="15240"/>
    <cellStyle name="Normal 2 5 2 4 11 2 2" xfId="40118"/>
    <cellStyle name="Normal 2 5 2 4 11 3" xfId="27677"/>
    <cellStyle name="Normal 2 5 2 4 12" xfId="13006"/>
    <cellStyle name="Normal 2 5 2 4 12 2" xfId="37884"/>
    <cellStyle name="Normal 2 5 2 4 13" xfId="25443"/>
    <cellStyle name="Normal 2 5 2 4 2" xfId="426"/>
    <cellStyle name="Normal 2 5 2 4 2 10" xfId="13241"/>
    <cellStyle name="Normal 2 5 2 4 2 10 2" xfId="38119"/>
    <cellStyle name="Normal 2 5 2 4 2 11" xfId="25678"/>
    <cellStyle name="Normal 2 5 2 4 2 2" xfId="786"/>
    <cellStyle name="Normal 2 5 2 4 2 2 2" xfId="1407"/>
    <cellStyle name="Normal 2 5 2 4 2 2 2 2" xfId="9511"/>
    <cellStyle name="Normal 2 5 2 4 2 2 2 2 2" xfId="21954"/>
    <cellStyle name="Normal 2 5 2 4 2 2 2 2 2 2" xfId="46832"/>
    <cellStyle name="Normal 2 5 2 4 2 2 2 2 3" xfId="34399"/>
    <cellStyle name="Normal 2 5 2 4 2 2 2 3" xfId="4493"/>
    <cellStyle name="Normal 2 5 2 4 2 2 2 3 2" xfId="16947"/>
    <cellStyle name="Normal 2 5 2 4 2 2 2 3 2 2" xfId="41825"/>
    <cellStyle name="Normal 2 5 2 4 2 2 2 3 3" xfId="29392"/>
    <cellStyle name="Normal 2 5 2 4 2 2 2 4" xfId="14207"/>
    <cellStyle name="Normal 2 5 2 4 2 2 2 4 2" xfId="39085"/>
    <cellStyle name="Normal 2 5 2 4 2 2 2 5" xfId="26644"/>
    <cellStyle name="Normal 2 5 2 4 2 2 3" xfId="5552"/>
    <cellStyle name="Normal 2 5 2 4 2 2 3 2" xfId="10568"/>
    <cellStyle name="Normal 2 5 2 4 2 2 3 2 2" xfId="23011"/>
    <cellStyle name="Normal 2 5 2 4 2 2 3 2 2 2" xfId="47889"/>
    <cellStyle name="Normal 2 5 2 4 2 2 3 2 3" xfId="35456"/>
    <cellStyle name="Normal 2 5 2 4 2 2 3 3" xfId="18004"/>
    <cellStyle name="Normal 2 5 2 4 2 2 3 3 2" xfId="42882"/>
    <cellStyle name="Normal 2 5 2 4 2 2 3 4" xfId="30449"/>
    <cellStyle name="Normal 2 5 2 4 2 2 4" xfId="8627"/>
    <cellStyle name="Normal 2 5 2 4 2 2 4 2" xfId="21071"/>
    <cellStyle name="Normal 2 5 2 4 2 2 4 2 2" xfId="45949"/>
    <cellStyle name="Normal 2 5 2 4 2 2 4 3" xfId="33516"/>
    <cellStyle name="Normal 2 5 2 4 2 2 5" xfId="12022"/>
    <cellStyle name="Normal 2 5 2 4 2 2 5 2" xfId="24456"/>
    <cellStyle name="Normal 2 5 2 4 2 2 5 2 2" xfId="49334"/>
    <cellStyle name="Normal 2 5 2 4 2 2 5 3" xfId="36901"/>
    <cellStyle name="Normal 2 5 2 4 2 2 6" xfId="7104"/>
    <cellStyle name="Normal 2 5 2 4 2 2 6 2" xfId="19553"/>
    <cellStyle name="Normal 2 5 2 4 2 2 6 2 2" xfId="44431"/>
    <cellStyle name="Normal 2 5 2 4 2 2 6 3" xfId="31998"/>
    <cellStyle name="Normal 2 5 2 4 2 2 7" xfId="3558"/>
    <cellStyle name="Normal 2 5 2 4 2 2 7 2" xfId="16064"/>
    <cellStyle name="Normal 2 5 2 4 2 2 7 2 2" xfId="40942"/>
    <cellStyle name="Normal 2 5 2 4 2 2 7 3" xfId="28501"/>
    <cellStyle name="Normal 2 5 2 4 2 2 8" xfId="13588"/>
    <cellStyle name="Normal 2 5 2 4 2 2 8 2" xfId="38466"/>
    <cellStyle name="Normal 2 5 2 4 2 2 9" xfId="26025"/>
    <cellStyle name="Normal 2 5 2 4 2 3" xfId="1755"/>
    <cellStyle name="Normal 2 5 2 4 2 3 2" xfId="4970"/>
    <cellStyle name="Normal 2 5 2 4 2 3 2 2" xfId="9987"/>
    <cellStyle name="Normal 2 5 2 4 2 3 2 2 2" xfId="22430"/>
    <cellStyle name="Normal 2 5 2 4 2 3 2 2 2 2" xfId="47308"/>
    <cellStyle name="Normal 2 5 2 4 2 3 2 2 3" xfId="34875"/>
    <cellStyle name="Normal 2 5 2 4 2 3 2 3" xfId="17423"/>
    <cellStyle name="Normal 2 5 2 4 2 3 2 3 2" xfId="42301"/>
    <cellStyle name="Normal 2 5 2 4 2 3 2 4" xfId="29868"/>
    <cellStyle name="Normal 2 5 2 4 2 3 3" xfId="5901"/>
    <cellStyle name="Normal 2 5 2 4 2 3 3 2" xfId="10916"/>
    <cellStyle name="Normal 2 5 2 4 2 3 3 2 2" xfId="23359"/>
    <cellStyle name="Normal 2 5 2 4 2 3 3 2 2 2" xfId="48237"/>
    <cellStyle name="Normal 2 5 2 4 2 3 3 2 3" xfId="35804"/>
    <cellStyle name="Normal 2 5 2 4 2 3 3 3" xfId="18352"/>
    <cellStyle name="Normal 2 5 2 4 2 3 3 3 2" xfId="43230"/>
    <cellStyle name="Normal 2 5 2 4 2 3 3 4" xfId="30797"/>
    <cellStyle name="Normal 2 5 2 4 2 3 4" xfId="8394"/>
    <cellStyle name="Normal 2 5 2 4 2 3 4 2" xfId="20838"/>
    <cellStyle name="Normal 2 5 2 4 2 3 4 2 2" xfId="45716"/>
    <cellStyle name="Normal 2 5 2 4 2 3 4 3" xfId="33283"/>
    <cellStyle name="Normal 2 5 2 4 2 3 5" xfId="12370"/>
    <cellStyle name="Normal 2 5 2 4 2 3 5 2" xfId="24804"/>
    <cellStyle name="Normal 2 5 2 4 2 3 5 2 2" xfId="49682"/>
    <cellStyle name="Normal 2 5 2 4 2 3 5 3" xfId="37249"/>
    <cellStyle name="Normal 2 5 2 4 2 3 6" xfId="7581"/>
    <cellStyle name="Normal 2 5 2 4 2 3 6 2" xfId="20029"/>
    <cellStyle name="Normal 2 5 2 4 2 3 6 2 2" xfId="44907"/>
    <cellStyle name="Normal 2 5 2 4 2 3 6 3" xfId="32474"/>
    <cellStyle name="Normal 2 5 2 4 2 3 7" xfId="3325"/>
    <cellStyle name="Normal 2 5 2 4 2 3 7 2" xfId="15831"/>
    <cellStyle name="Normal 2 5 2 4 2 3 7 2 2" xfId="40709"/>
    <cellStyle name="Normal 2 5 2 4 2 3 7 3" xfId="28268"/>
    <cellStyle name="Normal 2 5 2 4 2 3 8" xfId="14555"/>
    <cellStyle name="Normal 2 5 2 4 2 3 8 2" xfId="39433"/>
    <cellStyle name="Normal 2 5 2 4 2 3 9" xfId="26992"/>
    <cellStyle name="Normal 2 5 2 4 2 4" xfId="2344"/>
    <cellStyle name="Normal 2 5 2 4 2 4 2" xfId="6368"/>
    <cellStyle name="Normal 2 5 2 4 2 4 2 2" xfId="11383"/>
    <cellStyle name="Normal 2 5 2 4 2 4 2 2 2" xfId="23826"/>
    <cellStyle name="Normal 2 5 2 4 2 4 2 2 2 2" xfId="48704"/>
    <cellStyle name="Normal 2 5 2 4 2 4 2 2 3" xfId="36271"/>
    <cellStyle name="Normal 2 5 2 4 2 4 2 3" xfId="18819"/>
    <cellStyle name="Normal 2 5 2 4 2 4 2 3 2" xfId="43697"/>
    <cellStyle name="Normal 2 5 2 4 2 4 2 4" xfId="31264"/>
    <cellStyle name="Normal 2 5 2 4 2 4 3" xfId="12837"/>
    <cellStyle name="Normal 2 5 2 4 2 4 3 2" xfId="25271"/>
    <cellStyle name="Normal 2 5 2 4 2 4 3 2 2" xfId="50149"/>
    <cellStyle name="Normal 2 5 2 4 2 4 3 3" xfId="37716"/>
    <cellStyle name="Normal 2 5 2 4 2 4 4" xfId="9278"/>
    <cellStyle name="Normal 2 5 2 4 2 4 4 2" xfId="21721"/>
    <cellStyle name="Normal 2 5 2 4 2 4 4 2 2" xfId="46599"/>
    <cellStyle name="Normal 2 5 2 4 2 4 4 3" xfId="34166"/>
    <cellStyle name="Normal 2 5 2 4 2 4 5" xfId="4260"/>
    <cellStyle name="Normal 2 5 2 4 2 4 5 2" xfId="16714"/>
    <cellStyle name="Normal 2 5 2 4 2 4 5 2 2" xfId="41592"/>
    <cellStyle name="Normal 2 5 2 4 2 4 5 3" xfId="29159"/>
    <cellStyle name="Normal 2 5 2 4 2 4 6" xfId="15022"/>
    <cellStyle name="Normal 2 5 2 4 2 4 6 2" xfId="39900"/>
    <cellStyle name="Normal 2 5 2 4 2 4 7" xfId="27459"/>
    <cellStyle name="Normal 2 5 2 4 2 5" xfId="1179"/>
    <cellStyle name="Normal 2 5 2 4 2 5 2" xfId="10340"/>
    <cellStyle name="Normal 2 5 2 4 2 5 2 2" xfId="22783"/>
    <cellStyle name="Normal 2 5 2 4 2 5 2 2 2" xfId="47661"/>
    <cellStyle name="Normal 2 5 2 4 2 5 2 3" xfId="35228"/>
    <cellStyle name="Normal 2 5 2 4 2 5 3" xfId="5324"/>
    <cellStyle name="Normal 2 5 2 4 2 5 3 2" xfId="17776"/>
    <cellStyle name="Normal 2 5 2 4 2 5 3 2 2" xfId="42654"/>
    <cellStyle name="Normal 2 5 2 4 2 5 3 3" xfId="30221"/>
    <cellStyle name="Normal 2 5 2 4 2 5 4" xfId="13979"/>
    <cellStyle name="Normal 2 5 2 4 2 5 4 2" xfId="38857"/>
    <cellStyle name="Normal 2 5 2 4 2 5 5" xfId="26416"/>
    <cellStyle name="Normal 2 5 2 4 2 6" xfId="7901"/>
    <cellStyle name="Normal 2 5 2 4 2 6 2" xfId="20347"/>
    <cellStyle name="Normal 2 5 2 4 2 6 2 2" xfId="45225"/>
    <cellStyle name="Normal 2 5 2 4 2 6 3" xfId="32792"/>
    <cellStyle name="Normal 2 5 2 4 2 7" xfId="11794"/>
    <cellStyle name="Normal 2 5 2 4 2 7 2" xfId="24228"/>
    <cellStyle name="Normal 2 5 2 4 2 7 2 2" xfId="49106"/>
    <cellStyle name="Normal 2 5 2 4 2 7 3" xfId="36673"/>
    <cellStyle name="Normal 2 5 2 4 2 8" xfId="6871"/>
    <cellStyle name="Normal 2 5 2 4 2 8 2" xfId="19320"/>
    <cellStyle name="Normal 2 5 2 4 2 8 2 2" xfId="44198"/>
    <cellStyle name="Normal 2 5 2 4 2 8 3" xfId="31765"/>
    <cellStyle name="Normal 2 5 2 4 2 9" xfId="2822"/>
    <cellStyle name="Normal 2 5 2 4 2 9 2" xfId="15340"/>
    <cellStyle name="Normal 2 5 2 4 2 9 2 2" xfId="40218"/>
    <cellStyle name="Normal 2 5 2 4 2 9 3" xfId="27777"/>
    <cellStyle name="Normal 2 5 2 4 2_Degree data" xfId="2082"/>
    <cellStyle name="Normal 2 5 2 4 3" xfId="324"/>
    <cellStyle name="Normal 2 5 2 4 3 2" xfId="1406"/>
    <cellStyle name="Normal 2 5 2 4 3 2 2" xfId="9178"/>
    <cellStyle name="Normal 2 5 2 4 3 2 2 2" xfId="21621"/>
    <cellStyle name="Normal 2 5 2 4 3 2 2 2 2" xfId="46499"/>
    <cellStyle name="Normal 2 5 2 4 3 2 2 3" xfId="34066"/>
    <cellStyle name="Normal 2 5 2 4 3 2 3" xfId="4160"/>
    <cellStyle name="Normal 2 5 2 4 3 2 3 2" xfId="16614"/>
    <cellStyle name="Normal 2 5 2 4 3 2 3 2 2" xfId="41492"/>
    <cellStyle name="Normal 2 5 2 4 3 2 3 3" xfId="29059"/>
    <cellStyle name="Normal 2 5 2 4 3 2 4" xfId="14206"/>
    <cellStyle name="Normal 2 5 2 4 3 2 4 2" xfId="39084"/>
    <cellStyle name="Normal 2 5 2 4 3 2 5" xfId="26643"/>
    <cellStyle name="Normal 2 5 2 4 3 3" xfId="5551"/>
    <cellStyle name="Normal 2 5 2 4 3 3 2" xfId="10567"/>
    <cellStyle name="Normal 2 5 2 4 3 3 2 2" xfId="23010"/>
    <cellStyle name="Normal 2 5 2 4 3 3 2 2 2" xfId="47888"/>
    <cellStyle name="Normal 2 5 2 4 3 3 2 3" xfId="35455"/>
    <cellStyle name="Normal 2 5 2 4 3 3 3" xfId="18003"/>
    <cellStyle name="Normal 2 5 2 4 3 3 3 2" xfId="42881"/>
    <cellStyle name="Normal 2 5 2 4 3 3 4" xfId="30448"/>
    <cellStyle name="Normal 2 5 2 4 3 4" xfId="8294"/>
    <cellStyle name="Normal 2 5 2 4 3 4 2" xfId="20738"/>
    <cellStyle name="Normal 2 5 2 4 3 4 2 2" xfId="45616"/>
    <cellStyle name="Normal 2 5 2 4 3 4 3" xfId="33183"/>
    <cellStyle name="Normal 2 5 2 4 3 5" xfId="12021"/>
    <cellStyle name="Normal 2 5 2 4 3 5 2" xfId="24455"/>
    <cellStyle name="Normal 2 5 2 4 3 5 2 2" xfId="49333"/>
    <cellStyle name="Normal 2 5 2 4 3 5 3" xfId="36900"/>
    <cellStyle name="Normal 2 5 2 4 3 6" xfId="6771"/>
    <cellStyle name="Normal 2 5 2 4 3 6 2" xfId="19220"/>
    <cellStyle name="Normal 2 5 2 4 3 6 2 2" xfId="44098"/>
    <cellStyle name="Normal 2 5 2 4 3 6 3" xfId="31665"/>
    <cellStyle name="Normal 2 5 2 4 3 7" xfId="3225"/>
    <cellStyle name="Normal 2 5 2 4 3 7 2" xfId="15731"/>
    <cellStyle name="Normal 2 5 2 4 3 7 2 2" xfId="40609"/>
    <cellStyle name="Normal 2 5 2 4 3 7 3" xfId="28168"/>
    <cellStyle name="Normal 2 5 2 4 3 8" xfId="13141"/>
    <cellStyle name="Normal 2 5 2 4 3 8 2" xfId="38019"/>
    <cellStyle name="Normal 2 5 2 4 3 9" xfId="25578"/>
    <cellStyle name="Normal 2 5 2 4 4" xfId="685"/>
    <cellStyle name="Normal 2 5 2 4 4 2" xfId="1754"/>
    <cellStyle name="Normal 2 5 2 4 4 2 2" xfId="9510"/>
    <cellStyle name="Normal 2 5 2 4 4 2 2 2" xfId="21953"/>
    <cellStyle name="Normal 2 5 2 4 4 2 2 2 2" xfId="46831"/>
    <cellStyle name="Normal 2 5 2 4 4 2 2 3" xfId="34398"/>
    <cellStyle name="Normal 2 5 2 4 4 2 3" xfId="4492"/>
    <cellStyle name="Normal 2 5 2 4 4 2 3 2" xfId="16946"/>
    <cellStyle name="Normal 2 5 2 4 4 2 3 2 2" xfId="41824"/>
    <cellStyle name="Normal 2 5 2 4 4 2 3 3" xfId="29391"/>
    <cellStyle name="Normal 2 5 2 4 4 2 4" xfId="14554"/>
    <cellStyle name="Normal 2 5 2 4 4 2 4 2" xfId="39432"/>
    <cellStyle name="Normal 2 5 2 4 4 2 5" xfId="26991"/>
    <cellStyle name="Normal 2 5 2 4 4 3" xfId="5900"/>
    <cellStyle name="Normal 2 5 2 4 4 3 2" xfId="10915"/>
    <cellStyle name="Normal 2 5 2 4 4 3 2 2" xfId="23358"/>
    <cellStyle name="Normal 2 5 2 4 4 3 2 2 2" xfId="48236"/>
    <cellStyle name="Normal 2 5 2 4 4 3 2 3" xfId="35803"/>
    <cellStyle name="Normal 2 5 2 4 4 3 3" xfId="18351"/>
    <cellStyle name="Normal 2 5 2 4 4 3 3 2" xfId="43229"/>
    <cellStyle name="Normal 2 5 2 4 4 3 4" xfId="30796"/>
    <cellStyle name="Normal 2 5 2 4 4 4" xfId="8626"/>
    <cellStyle name="Normal 2 5 2 4 4 4 2" xfId="21070"/>
    <cellStyle name="Normal 2 5 2 4 4 4 2 2" xfId="45948"/>
    <cellStyle name="Normal 2 5 2 4 4 4 3" xfId="33515"/>
    <cellStyle name="Normal 2 5 2 4 4 5" xfId="12369"/>
    <cellStyle name="Normal 2 5 2 4 4 5 2" xfId="24803"/>
    <cellStyle name="Normal 2 5 2 4 4 5 2 2" xfId="49681"/>
    <cellStyle name="Normal 2 5 2 4 4 5 3" xfId="37248"/>
    <cellStyle name="Normal 2 5 2 4 4 6" xfId="7103"/>
    <cellStyle name="Normal 2 5 2 4 4 6 2" xfId="19552"/>
    <cellStyle name="Normal 2 5 2 4 4 6 2 2" xfId="44430"/>
    <cellStyle name="Normal 2 5 2 4 4 6 3" xfId="31997"/>
    <cellStyle name="Normal 2 5 2 4 4 7" xfId="3557"/>
    <cellStyle name="Normal 2 5 2 4 4 7 2" xfId="16063"/>
    <cellStyle name="Normal 2 5 2 4 4 7 2 2" xfId="40941"/>
    <cellStyle name="Normal 2 5 2 4 4 7 3" xfId="28500"/>
    <cellStyle name="Normal 2 5 2 4 4 8" xfId="13488"/>
    <cellStyle name="Normal 2 5 2 4 4 8 2" xfId="38366"/>
    <cellStyle name="Normal 2 5 2 4 4 9" xfId="25925"/>
    <cellStyle name="Normal 2 5 2 4 5" xfId="2242"/>
    <cellStyle name="Normal 2 5 2 4 5 2" xfId="4870"/>
    <cellStyle name="Normal 2 5 2 4 5 2 2" xfId="9887"/>
    <cellStyle name="Normal 2 5 2 4 5 2 2 2" xfId="22330"/>
    <cellStyle name="Normal 2 5 2 4 5 2 2 2 2" xfId="47208"/>
    <cellStyle name="Normal 2 5 2 4 5 2 2 3" xfId="34775"/>
    <cellStyle name="Normal 2 5 2 4 5 2 3" xfId="17323"/>
    <cellStyle name="Normal 2 5 2 4 5 2 3 2" xfId="42201"/>
    <cellStyle name="Normal 2 5 2 4 5 2 4" xfId="29768"/>
    <cellStyle name="Normal 2 5 2 4 5 3" xfId="6268"/>
    <cellStyle name="Normal 2 5 2 4 5 3 2" xfId="11283"/>
    <cellStyle name="Normal 2 5 2 4 5 3 2 2" xfId="23726"/>
    <cellStyle name="Normal 2 5 2 4 5 3 2 2 2" xfId="48604"/>
    <cellStyle name="Normal 2 5 2 4 5 3 2 3" xfId="36171"/>
    <cellStyle name="Normal 2 5 2 4 5 3 3" xfId="18719"/>
    <cellStyle name="Normal 2 5 2 4 5 3 3 2" xfId="43597"/>
    <cellStyle name="Normal 2 5 2 4 5 3 4" xfId="31164"/>
    <cellStyle name="Normal 2 5 2 4 5 4" xfId="8075"/>
    <cellStyle name="Normal 2 5 2 4 5 4 2" xfId="20521"/>
    <cellStyle name="Normal 2 5 2 4 5 4 2 2" xfId="45399"/>
    <cellStyle name="Normal 2 5 2 4 5 4 3" xfId="32966"/>
    <cellStyle name="Normal 2 5 2 4 5 5" xfId="12737"/>
    <cellStyle name="Normal 2 5 2 4 5 5 2" xfId="25171"/>
    <cellStyle name="Normal 2 5 2 4 5 5 2 2" xfId="50049"/>
    <cellStyle name="Normal 2 5 2 4 5 5 3" xfId="37616"/>
    <cellStyle name="Normal 2 5 2 4 5 6" xfId="7481"/>
    <cellStyle name="Normal 2 5 2 4 5 6 2" xfId="19929"/>
    <cellStyle name="Normal 2 5 2 4 5 6 2 2" xfId="44807"/>
    <cellStyle name="Normal 2 5 2 4 5 6 3" xfId="32374"/>
    <cellStyle name="Normal 2 5 2 4 5 7" xfId="3004"/>
    <cellStyle name="Normal 2 5 2 4 5 7 2" xfId="15514"/>
    <cellStyle name="Normal 2 5 2 4 5 7 2 2" xfId="40392"/>
    <cellStyle name="Normal 2 5 2 4 5 7 3" xfId="27951"/>
    <cellStyle name="Normal 2 5 2 4 5 8" xfId="14922"/>
    <cellStyle name="Normal 2 5 2 4 5 8 2" xfId="39800"/>
    <cellStyle name="Normal 2 5 2 4 5 9" xfId="27359"/>
    <cellStyle name="Normal 2 5 2 4 6" xfId="1079"/>
    <cellStyle name="Normal 2 5 2 4 6 2" xfId="8961"/>
    <cellStyle name="Normal 2 5 2 4 6 2 2" xfId="21404"/>
    <cellStyle name="Normal 2 5 2 4 6 2 2 2" xfId="46282"/>
    <cellStyle name="Normal 2 5 2 4 6 2 3" xfId="33849"/>
    <cellStyle name="Normal 2 5 2 4 6 3" xfId="3943"/>
    <cellStyle name="Normal 2 5 2 4 6 3 2" xfId="16397"/>
    <cellStyle name="Normal 2 5 2 4 6 3 2 2" xfId="41275"/>
    <cellStyle name="Normal 2 5 2 4 6 3 3" xfId="28842"/>
    <cellStyle name="Normal 2 5 2 4 6 4" xfId="13879"/>
    <cellStyle name="Normal 2 5 2 4 6 4 2" xfId="38757"/>
    <cellStyle name="Normal 2 5 2 4 6 5" xfId="26316"/>
    <cellStyle name="Normal 2 5 2 4 7" xfId="5224"/>
    <cellStyle name="Normal 2 5 2 4 7 2" xfId="10240"/>
    <cellStyle name="Normal 2 5 2 4 7 2 2" xfId="22683"/>
    <cellStyle name="Normal 2 5 2 4 7 2 2 2" xfId="47561"/>
    <cellStyle name="Normal 2 5 2 4 7 2 3" xfId="35128"/>
    <cellStyle name="Normal 2 5 2 4 7 3" xfId="17676"/>
    <cellStyle name="Normal 2 5 2 4 7 3 2" xfId="42554"/>
    <cellStyle name="Normal 2 5 2 4 7 4" xfId="30121"/>
    <cellStyle name="Normal 2 5 2 4 8" xfId="7801"/>
    <cellStyle name="Normal 2 5 2 4 8 2" xfId="20247"/>
    <cellStyle name="Normal 2 5 2 4 8 2 2" xfId="45125"/>
    <cellStyle name="Normal 2 5 2 4 8 3" xfId="32692"/>
    <cellStyle name="Normal 2 5 2 4 9" xfId="11694"/>
    <cellStyle name="Normal 2 5 2 4 9 2" xfId="24128"/>
    <cellStyle name="Normal 2 5 2 4 9 2 2" xfId="49006"/>
    <cellStyle name="Normal 2 5 2 4 9 3" xfId="36573"/>
    <cellStyle name="Normal 2 5 2 4_Degree data" xfId="2083"/>
    <cellStyle name="Normal 2 5 2 5" xfId="268"/>
    <cellStyle name="Normal 2 5 2 5 10" xfId="6608"/>
    <cellStyle name="Normal 2 5 2 5 10 2" xfId="19057"/>
    <cellStyle name="Normal 2 5 2 5 10 2 2" xfId="43935"/>
    <cellStyle name="Normal 2 5 2 5 10 3" xfId="31502"/>
    <cellStyle name="Normal 2 5 2 5 11" xfId="2671"/>
    <cellStyle name="Normal 2 5 2 5 11 2" xfId="15189"/>
    <cellStyle name="Normal 2 5 2 5 11 2 2" xfId="40067"/>
    <cellStyle name="Normal 2 5 2 5 11 3" xfId="27626"/>
    <cellStyle name="Normal 2 5 2 5 12" xfId="13090"/>
    <cellStyle name="Normal 2 5 2 5 12 2" xfId="37968"/>
    <cellStyle name="Normal 2 5 2 5 13" xfId="25527"/>
    <cellStyle name="Normal 2 5 2 5 2" xfId="482"/>
    <cellStyle name="Normal 2 5 2 5 2 10" xfId="13295"/>
    <cellStyle name="Normal 2 5 2 5 2 10 2" xfId="38173"/>
    <cellStyle name="Normal 2 5 2 5 2 11" xfId="25732"/>
    <cellStyle name="Normal 2 5 2 5 2 2" xfId="841"/>
    <cellStyle name="Normal 2 5 2 5 2 2 2" xfId="1409"/>
    <cellStyle name="Normal 2 5 2 5 2 2 2 2" xfId="9513"/>
    <cellStyle name="Normal 2 5 2 5 2 2 2 2 2" xfId="21956"/>
    <cellStyle name="Normal 2 5 2 5 2 2 2 2 2 2" xfId="46834"/>
    <cellStyle name="Normal 2 5 2 5 2 2 2 2 3" xfId="34401"/>
    <cellStyle name="Normal 2 5 2 5 2 2 2 3" xfId="4495"/>
    <cellStyle name="Normal 2 5 2 5 2 2 2 3 2" xfId="16949"/>
    <cellStyle name="Normal 2 5 2 5 2 2 2 3 2 2" xfId="41827"/>
    <cellStyle name="Normal 2 5 2 5 2 2 2 3 3" xfId="29394"/>
    <cellStyle name="Normal 2 5 2 5 2 2 2 4" xfId="14209"/>
    <cellStyle name="Normal 2 5 2 5 2 2 2 4 2" xfId="39087"/>
    <cellStyle name="Normal 2 5 2 5 2 2 2 5" xfId="26646"/>
    <cellStyle name="Normal 2 5 2 5 2 2 3" xfId="5554"/>
    <cellStyle name="Normal 2 5 2 5 2 2 3 2" xfId="10570"/>
    <cellStyle name="Normal 2 5 2 5 2 2 3 2 2" xfId="23013"/>
    <cellStyle name="Normal 2 5 2 5 2 2 3 2 2 2" xfId="47891"/>
    <cellStyle name="Normal 2 5 2 5 2 2 3 2 3" xfId="35458"/>
    <cellStyle name="Normal 2 5 2 5 2 2 3 3" xfId="18006"/>
    <cellStyle name="Normal 2 5 2 5 2 2 3 3 2" xfId="42884"/>
    <cellStyle name="Normal 2 5 2 5 2 2 3 4" xfId="30451"/>
    <cellStyle name="Normal 2 5 2 5 2 2 4" xfId="8629"/>
    <cellStyle name="Normal 2 5 2 5 2 2 4 2" xfId="21073"/>
    <cellStyle name="Normal 2 5 2 5 2 2 4 2 2" xfId="45951"/>
    <cellStyle name="Normal 2 5 2 5 2 2 4 3" xfId="33518"/>
    <cellStyle name="Normal 2 5 2 5 2 2 5" xfId="12024"/>
    <cellStyle name="Normal 2 5 2 5 2 2 5 2" xfId="24458"/>
    <cellStyle name="Normal 2 5 2 5 2 2 5 2 2" xfId="49336"/>
    <cellStyle name="Normal 2 5 2 5 2 2 5 3" xfId="36903"/>
    <cellStyle name="Normal 2 5 2 5 2 2 6" xfId="7106"/>
    <cellStyle name="Normal 2 5 2 5 2 2 6 2" xfId="19555"/>
    <cellStyle name="Normal 2 5 2 5 2 2 6 2 2" xfId="44433"/>
    <cellStyle name="Normal 2 5 2 5 2 2 6 3" xfId="32000"/>
    <cellStyle name="Normal 2 5 2 5 2 2 7" xfId="3560"/>
    <cellStyle name="Normal 2 5 2 5 2 2 7 2" xfId="16066"/>
    <cellStyle name="Normal 2 5 2 5 2 2 7 2 2" xfId="40944"/>
    <cellStyle name="Normal 2 5 2 5 2 2 7 3" xfId="28503"/>
    <cellStyle name="Normal 2 5 2 5 2 2 8" xfId="13642"/>
    <cellStyle name="Normal 2 5 2 5 2 2 8 2" xfId="38520"/>
    <cellStyle name="Normal 2 5 2 5 2 2 9" xfId="26079"/>
    <cellStyle name="Normal 2 5 2 5 2 3" xfId="1757"/>
    <cellStyle name="Normal 2 5 2 5 2 3 2" xfId="5024"/>
    <cellStyle name="Normal 2 5 2 5 2 3 2 2" xfId="10041"/>
    <cellStyle name="Normal 2 5 2 5 2 3 2 2 2" xfId="22484"/>
    <cellStyle name="Normal 2 5 2 5 2 3 2 2 2 2" xfId="47362"/>
    <cellStyle name="Normal 2 5 2 5 2 3 2 2 3" xfId="34929"/>
    <cellStyle name="Normal 2 5 2 5 2 3 2 3" xfId="17477"/>
    <cellStyle name="Normal 2 5 2 5 2 3 2 3 2" xfId="42355"/>
    <cellStyle name="Normal 2 5 2 5 2 3 2 4" xfId="29922"/>
    <cellStyle name="Normal 2 5 2 5 2 3 3" xfId="5903"/>
    <cellStyle name="Normal 2 5 2 5 2 3 3 2" xfId="10918"/>
    <cellStyle name="Normal 2 5 2 5 2 3 3 2 2" xfId="23361"/>
    <cellStyle name="Normal 2 5 2 5 2 3 3 2 2 2" xfId="48239"/>
    <cellStyle name="Normal 2 5 2 5 2 3 3 2 3" xfId="35806"/>
    <cellStyle name="Normal 2 5 2 5 2 3 3 3" xfId="18354"/>
    <cellStyle name="Normal 2 5 2 5 2 3 3 3 2" xfId="43232"/>
    <cellStyle name="Normal 2 5 2 5 2 3 3 4" xfId="30799"/>
    <cellStyle name="Normal 2 5 2 5 2 3 4" xfId="8448"/>
    <cellStyle name="Normal 2 5 2 5 2 3 4 2" xfId="20892"/>
    <cellStyle name="Normal 2 5 2 5 2 3 4 2 2" xfId="45770"/>
    <cellStyle name="Normal 2 5 2 5 2 3 4 3" xfId="33337"/>
    <cellStyle name="Normal 2 5 2 5 2 3 5" xfId="12372"/>
    <cellStyle name="Normal 2 5 2 5 2 3 5 2" xfId="24806"/>
    <cellStyle name="Normal 2 5 2 5 2 3 5 2 2" xfId="49684"/>
    <cellStyle name="Normal 2 5 2 5 2 3 5 3" xfId="37251"/>
    <cellStyle name="Normal 2 5 2 5 2 3 6" xfId="7635"/>
    <cellStyle name="Normal 2 5 2 5 2 3 6 2" xfId="20083"/>
    <cellStyle name="Normal 2 5 2 5 2 3 6 2 2" xfId="44961"/>
    <cellStyle name="Normal 2 5 2 5 2 3 6 3" xfId="32528"/>
    <cellStyle name="Normal 2 5 2 5 2 3 7" xfId="3379"/>
    <cellStyle name="Normal 2 5 2 5 2 3 7 2" xfId="15885"/>
    <cellStyle name="Normal 2 5 2 5 2 3 7 2 2" xfId="40763"/>
    <cellStyle name="Normal 2 5 2 5 2 3 7 3" xfId="28322"/>
    <cellStyle name="Normal 2 5 2 5 2 3 8" xfId="14557"/>
    <cellStyle name="Normal 2 5 2 5 2 3 8 2" xfId="39435"/>
    <cellStyle name="Normal 2 5 2 5 2 3 9" xfId="26994"/>
    <cellStyle name="Normal 2 5 2 5 2 4" xfId="2400"/>
    <cellStyle name="Normal 2 5 2 5 2 4 2" xfId="6422"/>
    <cellStyle name="Normal 2 5 2 5 2 4 2 2" xfId="11437"/>
    <cellStyle name="Normal 2 5 2 5 2 4 2 2 2" xfId="23880"/>
    <cellStyle name="Normal 2 5 2 5 2 4 2 2 2 2" xfId="48758"/>
    <cellStyle name="Normal 2 5 2 5 2 4 2 2 3" xfId="36325"/>
    <cellStyle name="Normal 2 5 2 5 2 4 2 3" xfId="18873"/>
    <cellStyle name="Normal 2 5 2 5 2 4 2 3 2" xfId="43751"/>
    <cellStyle name="Normal 2 5 2 5 2 4 2 4" xfId="31318"/>
    <cellStyle name="Normal 2 5 2 5 2 4 3" xfId="12891"/>
    <cellStyle name="Normal 2 5 2 5 2 4 3 2" xfId="25325"/>
    <cellStyle name="Normal 2 5 2 5 2 4 3 2 2" xfId="50203"/>
    <cellStyle name="Normal 2 5 2 5 2 4 3 3" xfId="37770"/>
    <cellStyle name="Normal 2 5 2 5 2 4 4" xfId="9332"/>
    <cellStyle name="Normal 2 5 2 5 2 4 4 2" xfId="21775"/>
    <cellStyle name="Normal 2 5 2 5 2 4 4 2 2" xfId="46653"/>
    <cellStyle name="Normal 2 5 2 5 2 4 4 3" xfId="34220"/>
    <cellStyle name="Normal 2 5 2 5 2 4 5" xfId="4314"/>
    <cellStyle name="Normal 2 5 2 5 2 4 5 2" xfId="16768"/>
    <cellStyle name="Normal 2 5 2 5 2 4 5 2 2" xfId="41646"/>
    <cellStyle name="Normal 2 5 2 5 2 4 5 3" xfId="29213"/>
    <cellStyle name="Normal 2 5 2 5 2 4 6" xfId="15076"/>
    <cellStyle name="Normal 2 5 2 5 2 4 6 2" xfId="39954"/>
    <cellStyle name="Normal 2 5 2 5 2 4 7" xfId="27513"/>
    <cellStyle name="Normal 2 5 2 5 2 5" xfId="1233"/>
    <cellStyle name="Normal 2 5 2 5 2 5 2" xfId="10394"/>
    <cellStyle name="Normal 2 5 2 5 2 5 2 2" xfId="22837"/>
    <cellStyle name="Normal 2 5 2 5 2 5 2 2 2" xfId="47715"/>
    <cellStyle name="Normal 2 5 2 5 2 5 2 3" xfId="35282"/>
    <cellStyle name="Normal 2 5 2 5 2 5 3" xfId="5378"/>
    <cellStyle name="Normal 2 5 2 5 2 5 3 2" xfId="17830"/>
    <cellStyle name="Normal 2 5 2 5 2 5 3 2 2" xfId="42708"/>
    <cellStyle name="Normal 2 5 2 5 2 5 3 3" xfId="30275"/>
    <cellStyle name="Normal 2 5 2 5 2 5 4" xfId="14033"/>
    <cellStyle name="Normal 2 5 2 5 2 5 4 2" xfId="38911"/>
    <cellStyle name="Normal 2 5 2 5 2 5 5" xfId="26470"/>
    <cellStyle name="Normal 2 5 2 5 2 6" xfId="7955"/>
    <cellStyle name="Normal 2 5 2 5 2 6 2" xfId="20401"/>
    <cellStyle name="Normal 2 5 2 5 2 6 2 2" xfId="45279"/>
    <cellStyle name="Normal 2 5 2 5 2 6 3" xfId="32846"/>
    <cellStyle name="Normal 2 5 2 5 2 7" xfId="11848"/>
    <cellStyle name="Normal 2 5 2 5 2 7 2" xfId="24282"/>
    <cellStyle name="Normal 2 5 2 5 2 7 2 2" xfId="49160"/>
    <cellStyle name="Normal 2 5 2 5 2 7 3" xfId="36727"/>
    <cellStyle name="Normal 2 5 2 5 2 8" xfId="6925"/>
    <cellStyle name="Normal 2 5 2 5 2 8 2" xfId="19374"/>
    <cellStyle name="Normal 2 5 2 5 2 8 2 2" xfId="44252"/>
    <cellStyle name="Normal 2 5 2 5 2 8 3" xfId="31819"/>
    <cellStyle name="Normal 2 5 2 5 2 9" xfId="2876"/>
    <cellStyle name="Normal 2 5 2 5 2 9 2" xfId="15394"/>
    <cellStyle name="Normal 2 5 2 5 2 9 2 2" xfId="40272"/>
    <cellStyle name="Normal 2 5 2 5 2 9 3" xfId="27831"/>
    <cellStyle name="Normal 2 5 2 5 2_Degree data" xfId="2019"/>
    <cellStyle name="Normal 2 5 2 5 3" xfId="630"/>
    <cellStyle name="Normal 2 5 2 5 3 2" xfId="1408"/>
    <cellStyle name="Normal 2 5 2 5 3 2 2" xfId="9127"/>
    <cellStyle name="Normal 2 5 2 5 3 2 2 2" xfId="21570"/>
    <cellStyle name="Normal 2 5 2 5 3 2 2 2 2" xfId="46448"/>
    <cellStyle name="Normal 2 5 2 5 3 2 2 3" xfId="34015"/>
    <cellStyle name="Normal 2 5 2 5 3 2 3" xfId="4109"/>
    <cellStyle name="Normal 2 5 2 5 3 2 3 2" xfId="16563"/>
    <cellStyle name="Normal 2 5 2 5 3 2 3 2 2" xfId="41441"/>
    <cellStyle name="Normal 2 5 2 5 3 2 3 3" xfId="29008"/>
    <cellStyle name="Normal 2 5 2 5 3 2 4" xfId="14208"/>
    <cellStyle name="Normal 2 5 2 5 3 2 4 2" xfId="39086"/>
    <cellStyle name="Normal 2 5 2 5 3 2 5" xfId="26645"/>
    <cellStyle name="Normal 2 5 2 5 3 3" xfId="5553"/>
    <cellStyle name="Normal 2 5 2 5 3 3 2" xfId="10569"/>
    <cellStyle name="Normal 2 5 2 5 3 3 2 2" xfId="23012"/>
    <cellStyle name="Normal 2 5 2 5 3 3 2 2 2" xfId="47890"/>
    <cellStyle name="Normal 2 5 2 5 3 3 2 3" xfId="35457"/>
    <cellStyle name="Normal 2 5 2 5 3 3 3" xfId="18005"/>
    <cellStyle name="Normal 2 5 2 5 3 3 3 2" xfId="42883"/>
    <cellStyle name="Normal 2 5 2 5 3 3 4" xfId="30450"/>
    <cellStyle name="Normal 2 5 2 5 3 4" xfId="8243"/>
    <cellStyle name="Normal 2 5 2 5 3 4 2" xfId="20687"/>
    <cellStyle name="Normal 2 5 2 5 3 4 2 2" xfId="45565"/>
    <cellStyle name="Normal 2 5 2 5 3 4 3" xfId="33132"/>
    <cellStyle name="Normal 2 5 2 5 3 5" xfId="12023"/>
    <cellStyle name="Normal 2 5 2 5 3 5 2" xfId="24457"/>
    <cellStyle name="Normal 2 5 2 5 3 5 2 2" xfId="49335"/>
    <cellStyle name="Normal 2 5 2 5 3 5 3" xfId="36902"/>
    <cellStyle name="Normal 2 5 2 5 3 6" xfId="6720"/>
    <cellStyle name="Normal 2 5 2 5 3 6 2" xfId="19169"/>
    <cellStyle name="Normal 2 5 2 5 3 6 2 2" xfId="44047"/>
    <cellStyle name="Normal 2 5 2 5 3 6 3" xfId="31614"/>
    <cellStyle name="Normal 2 5 2 5 3 7" xfId="3174"/>
    <cellStyle name="Normal 2 5 2 5 3 7 2" xfId="15680"/>
    <cellStyle name="Normal 2 5 2 5 3 7 2 2" xfId="40558"/>
    <cellStyle name="Normal 2 5 2 5 3 7 3" xfId="28117"/>
    <cellStyle name="Normal 2 5 2 5 3 8" xfId="13437"/>
    <cellStyle name="Normal 2 5 2 5 3 8 2" xfId="38315"/>
    <cellStyle name="Normal 2 5 2 5 3 9" xfId="25874"/>
    <cellStyle name="Normal 2 5 2 5 4" xfId="1756"/>
    <cellStyle name="Normal 2 5 2 5 4 2" xfId="4494"/>
    <cellStyle name="Normal 2 5 2 5 4 2 2" xfId="9512"/>
    <cellStyle name="Normal 2 5 2 5 4 2 2 2" xfId="21955"/>
    <cellStyle name="Normal 2 5 2 5 4 2 2 2 2" xfId="46833"/>
    <cellStyle name="Normal 2 5 2 5 4 2 2 3" xfId="34400"/>
    <cellStyle name="Normal 2 5 2 5 4 2 3" xfId="16948"/>
    <cellStyle name="Normal 2 5 2 5 4 2 3 2" xfId="41826"/>
    <cellStyle name="Normal 2 5 2 5 4 2 4" xfId="29393"/>
    <cellStyle name="Normal 2 5 2 5 4 3" xfId="5902"/>
    <cellStyle name="Normal 2 5 2 5 4 3 2" xfId="10917"/>
    <cellStyle name="Normal 2 5 2 5 4 3 2 2" xfId="23360"/>
    <cellStyle name="Normal 2 5 2 5 4 3 2 2 2" xfId="48238"/>
    <cellStyle name="Normal 2 5 2 5 4 3 2 3" xfId="35805"/>
    <cellStyle name="Normal 2 5 2 5 4 3 3" xfId="18353"/>
    <cellStyle name="Normal 2 5 2 5 4 3 3 2" xfId="43231"/>
    <cellStyle name="Normal 2 5 2 5 4 3 4" xfId="30798"/>
    <cellStyle name="Normal 2 5 2 5 4 4" xfId="8628"/>
    <cellStyle name="Normal 2 5 2 5 4 4 2" xfId="21072"/>
    <cellStyle name="Normal 2 5 2 5 4 4 2 2" xfId="45950"/>
    <cellStyle name="Normal 2 5 2 5 4 4 3" xfId="33517"/>
    <cellStyle name="Normal 2 5 2 5 4 5" xfId="12371"/>
    <cellStyle name="Normal 2 5 2 5 4 5 2" xfId="24805"/>
    <cellStyle name="Normal 2 5 2 5 4 5 2 2" xfId="49683"/>
    <cellStyle name="Normal 2 5 2 5 4 5 3" xfId="37250"/>
    <cellStyle name="Normal 2 5 2 5 4 6" xfId="7105"/>
    <cellStyle name="Normal 2 5 2 5 4 6 2" xfId="19554"/>
    <cellStyle name="Normal 2 5 2 5 4 6 2 2" xfId="44432"/>
    <cellStyle name="Normal 2 5 2 5 4 6 3" xfId="31999"/>
    <cellStyle name="Normal 2 5 2 5 4 7" xfId="3559"/>
    <cellStyle name="Normal 2 5 2 5 4 7 2" xfId="16065"/>
    <cellStyle name="Normal 2 5 2 5 4 7 2 2" xfId="40943"/>
    <cellStyle name="Normal 2 5 2 5 4 7 3" xfId="28502"/>
    <cellStyle name="Normal 2 5 2 5 4 8" xfId="14556"/>
    <cellStyle name="Normal 2 5 2 5 4 8 2" xfId="39434"/>
    <cellStyle name="Normal 2 5 2 5 4 9" xfId="26993"/>
    <cellStyle name="Normal 2 5 2 5 5" xfId="2186"/>
    <cellStyle name="Normal 2 5 2 5 5 2" xfId="4819"/>
    <cellStyle name="Normal 2 5 2 5 5 2 2" xfId="9836"/>
    <cellStyle name="Normal 2 5 2 5 5 2 2 2" xfId="22279"/>
    <cellStyle name="Normal 2 5 2 5 5 2 2 2 2" xfId="47157"/>
    <cellStyle name="Normal 2 5 2 5 5 2 2 3" xfId="34724"/>
    <cellStyle name="Normal 2 5 2 5 5 2 3" xfId="17272"/>
    <cellStyle name="Normal 2 5 2 5 5 2 3 2" xfId="42150"/>
    <cellStyle name="Normal 2 5 2 5 5 2 4" xfId="29717"/>
    <cellStyle name="Normal 2 5 2 5 5 3" xfId="6217"/>
    <cellStyle name="Normal 2 5 2 5 5 3 2" xfId="11232"/>
    <cellStyle name="Normal 2 5 2 5 5 3 2 2" xfId="23675"/>
    <cellStyle name="Normal 2 5 2 5 5 3 2 2 2" xfId="48553"/>
    <cellStyle name="Normal 2 5 2 5 5 3 2 3" xfId="36120"/>
    <cellStyle name="Normal 2 5 2 5 5 3 3" xfId="18668"/>
    <cellStyle name="Normal 2 5 2 5 5 3 3 2" xfId="43546"/>
    <cellStyle name="Normal 2 5 2 5 5 3 4" xfId="31113"/>
    <cellStyle name="Normal 2 5 2 5 5 4" xfId="8129"/>
    <cellStyle name="Normal 2 5 2 5 5 4 2" xfId="20575"/>
    <cellStyle name="Normal 2 5 2 5 5 4 2 2" xfId="45453"/>
    <cellStyle name="Normal 2 5 2 5 5 4 3" xfId="33020"/>
    <cellStyle name="Normal 2 5 2 5 5 5" xfId="12686"/>
    <cellStyle name="Normal 2 5 2 5 5 5 2" xfId="25120"/>
    <cellStyle name="Normal 2 5 2 5 5 5 2 2" xfId="49998"/>
    <cellStyle name="Normal 2 5 2 5 5 5 3" xfId="37565"/>
    <cellStyle name="Normal 2 5 2 5 5 6" xfId="7430"/>
    <cellStyle name="Normal 2 5 2 5 5 6 2" xfId="19878"/>
    <cellStyle name="Normal 2 5 2 5 5 6 2 2" xfId="44756"/>
    <cellStyle name="Normal 2 5 2 5 5 6 3" xfId="32323"/>
    <cellStyle name="Normal 2 5 2 5 5 7" xfId="3059"/>
    <cellStyle name="Normal 2 5 2 5 5 7 2" xfId="15568"/>
    <cellStyle name="Normal 2 5 2 5 5 7 2 2" xfId="40446"/>
    <cellStyle name="Normal 2 5 2 5 5 7 3" xfId="28005"/>
    <cellStyle name="Normal 2 5 2 5 5 8" xfId="14871"/>
    <cellStyle name="Normal 2 5 2 5 5 8 2" xfId="39749"/>
    <cellStyle name="Normal 2 5 2 5 5 9" xfId="27308"/>
    <cellStyle name="Normal 2 5 2 5 6" xfId="1028"/>
    <cellStyle name="Normal 2 5 2 5 6 2" xfId="9015"/>
    <cellStyle name="Normal 2 5 2 5 6 2 2" xfId="21458"/>
    <cellStyle name="Normal 2 5 2 5 6 2 2 2" xfId="46336"/>
    <cellStyle name="Normal 2 5 2 5 6 2 3" xfId="33903"/>
    <cellStyle name="Normal 2 5 2 5 6 3" xfId="3997"/>
    <cellStyle name="Normal 2 5 2 5 6 3 2" xfId="16451"/>
    <cellStyle name="Normal 2 5 2 5 6 3 2 2" xfId="41329"/>
    <cellStyle name="Normal 2 5 2 5 6 3 3" xfId="28896"/>
    <cellStyle name="Normal 2 5 2 5 6 4" xfId="13828"/>
    <cellStyle name="Normal 2 5 2 5 6 4 2" xfId="38706"/>
    <cellStyle name="Normal 2 5 2 5 6 5" xfId="26265"/>
    <cellStyle name="Normal 2 5 2 5 7" xfId="5173"/>
    <cellStyle name="Normal 2 5 2 5 7 2" xfId="10189"/>
    <cellStyle name="Normal 2 5 2 5 7 2 2" xfId="22632"/>
    <cellStyle name="Normal 2 5 2 5 7 2 2 2" xfId="47510"/>
    <cellStyle name="Normal 2 5 2 5 7 2 3" xfId="35077"/>
    <cellStyle name="Normal 2 5 2 5 7 3" xfId="17625"/>
    <cellStyle name="Normal 2 5 2 5 7 3 2" xfId="42503"/>
    <cellStyle name="Normal 2 5 2 5 7 4" xfId="30070"/>
    <cellStyle name="Normal 2 5 2 5 8" xfId="7750"/>
    <cellStyle name="Normal 2 5 2 5 8 2" xfId="20196"/>
    <cellStyle name="Normal 2 5 2 5 8 2 2" xfId="45074"/>
    <cellStyle name="Normal 2 5 2 5 8 3" xfId="32641"/>
    <cellStyle name="Normal 2 5 2 5 9" xfId="11643"/>
    <cellStyle name="Normal 2 5 2 5 9 2" xfId="24077"/>
    <cellStyle name="Normal 2 5 2 5 9 2 2" xfId="48955"/>
    <cellStyle name="Normal 2 5 2 5 9 3" xfId="36522"/>
    <cellStyle name="Normal 2 5 2 5_Degree data" xfId="2009"/>
    <cellStyle name="Normal 2 5 2 6" xfId="374"/>
    <cellStyle name="Normal 2 5 2 6 10" xfId="13190"/>
    <cellStyle name="Normal 2 5 2 6 10 2" xfId="38068"/>
    <cellStyle name="Normal 2 5 2 6 11" xfId="25627"/>
    <cellStyle name="Normal 2 5 2 6 2" xfId="734"/>
    <cellStyle name="Normal 2 5 2 6 2 2" xfId="1410"/>
    <cellStyle name="Normal 2 5 2 6 2 2 2" xfId="9514"/>
    <cellStyle name="Normal 2 5 2 6 2 2 2 2" xfId="21957"/>
    <cellStyle name="Normal 2 5 2 6 2 2 2 2 2" xfId="46835"/>
    <cellStyle name="Normal 2 5 2 6 2 2 2 3" xfId="34402"/>
    <cellStyle name="Normal 2 5 2 6 2 2 3" xfId="4496"/>
    <cellStyle name="Normal 2 5 2 6 2 2 3 2" xfId="16950"/>
    <cellStyle name="Normal 2 5 2 6 2 2 3 2 2" xfId="41828"/>
    <cellStyle name="Normal 2 5 2 6 2 2 3 3" xfId="29395"/>
    <cellStyle name="Normal 2 5 2 6 2 2 4" xfId="14210"/>
    <cellStyle name="Normal 2 5 2 6 2 2 4 2" xfId="39088"/>
    <cellStyle name="Normal 2 5 2 6 2 2 5" xfId="26647"/>
    <cellStyle name="Normal 2 5 2 6 2 3" xfId="5555"/>
    <cellStyle name="Normal 2 5 2 6 2 3 2" xfId="10571"/>
    <cellStyle name="Normal 2 5 2 6 2 3 2 2" xfId="23014"/>
    <cellStyle name="Normal 2 5 2 6 2 3 2 2 2" xfId="47892"/>
    <cellStyle name="Normal 2 5 2 6 2 3 2 3" xfId="35459"/>
    <cellStyle name="Normal 2 5 2 6 2 3 3" xfId="18007"/>
    <cellStyle name="Normal 2 5 2 6 2 3 3 2" xfId="42885"/>
    <cellStyle name="Normal 2 5 2 6 2 3 4" xfId="30452"/>
    <cellStyle name="Normal 2 5 2 6 2 4" xfId="8630"/>
    <cellStyle name="Normal 2 5 2 6 2 4 2" xfId="21074"/>
    <cellStyle name="Normal 2 5 2 6 2 4 2 2" xfId="45952"/>
    <cellStyle name="Normal 2 5 2 6 2 4 3" xfId="33519"/>
    <cellStyle name="Normal 2 5 2 6 2 5" xfId="12025"/>
    <cellStyle name="Normal 2 5 2 6 2 5 2" xfId="24459"/>
    <cellStyle name="Normal 2 5 2 6 2 5 2 2" xfId="49337"/>
    <cellStyle name="Normal 2 5 2 6 2 5 3" xfId="36904"/>
    <cellStyle name="Normal 2 5 2 6 2 6" xfId="7107"/>
    <cellStyle name="Normal 2 5 2 6 2 6 2" xfId="19556"/>
    <cellStyle name="Normal 2 5 2 6 2 6 2 2" xfId="44434"/>
    <cellStyle name="Normal 2 5 2 6 2 6 3" xfId="32001"/>
    <cellStyle name="Normal 2 5 2 6 2 7" xfId="3561"/>
    <cellStyle name="Normal 2 5 2 6 2 7 2" xfId="16067"/>
    <cellStyle name="Normal 2 5 2 6 2 7 2 2" xfId="40945"/>
    <cellStyle name="Normal 2 5 2 6 2 7 3" xfId="28504"/>
    <cellStyle name="Normal 2 5 2 6 2 8" xfId="13537"/>
    <cellStyle name="Normal 2 5 2 6 2 8 2" xfId="38415"/>
    <cellStyle name="Normal 2 5 2 6 2 9" xfId="25974"/>
    <cellStyle name="Normal 2 5 2 6 3" xfId="1758"/>
    <cellStyle name="Normal 2 5 2 6 3 2" xfId="4919"/>
    <cellStyle name="Normal 2 5 2 6 3 2 2" xfId="9936"/>
    <cellStyle name="Normal 2 5 2 6 3 2 2 2" xfId="22379"/>
    <cellStyle name="Normal 2 5 2 6 3 2 2 2 2" xfId="47257"/>
    <cellStyle name="Normal 2 5 2 6 3 2 2 3" xfId="34824"/>
    <cellStyle name="Normal 2 5 2 6 3 2 3" xfId="17372"/>
    <cellStyle name="Normal 2 5 2 6 3 2 3 2" xfId="42250"/>
    <cellStyle name="Normal 2 5 2 6 3 2 4" xfId="29817"/>
    <cellStyle name="Normal 2 5 2 6 3 3" xfId="5904"/>
    <cellStyle name="Normal 2 5 2 6 3 3 2" xfId="10919"/>
    <cellStyle name="Normal 2 5 2 6 3 3 2 2" xfId="23362"/>
    <cellStyle name="Normal 2 5 2 6 3 3 2 2 2" xfId="48240"/>
    <cellStyle name="Normal 2 5 2 6 3 3 2 3" xfId="35807"/>
    <cellStyle name="Normal 2 5 2 6 3 3 3" xfId="18355"/>
    <cellStyle name="Normal 2 5 2 6 3 3 3 2" xfId="43233"/>
    <cellStyle name="Normal 2 5 2 6 3 3 4" xfId="30800"/>
    <cellStyle name="Normal 2 5 2 6 3 4" xfId="8343"/>
    <cellStyle name="Normal 2 5 2 6 3 4 2" xfId="20787"/>
    <cellStyle name="Normal 2 5 2 6 3 4 2 2" xfId="45665"/>
    <cellStyle name="Normal 2 5 2 6 3 4 3" xfId="33232"/>
    <cellStyle name="Normal 2 5 2 6 3 5" xfId="12373"/>
    <cellStyle name="Normal 2 5 2 6 3 5 2" xfId="24807"/>
    <cellStyle name="Normal 2 5 2 6 3 5 2 2" xfId="49685"/>
    <cellStyle name="Normal 2 5 2 6 3 5 3" xfId="37252"/>
    <cellStyle name="Normal 2 5 2 6 3 6" xfId="7530"/>
    <cellStyle name="Normal 2 5 2 6 3 6 2" xfId="19978"/>
    <cellStyle name="Normal 2 5 2 6 3 6 2 2" xfId="44856"/>
    <cellStyle name="Normal 2 5 2 6 3 6 3" xfId="32423"/>
    <cellStyle name="Normal 2 5 2 6 3 7" xfId="3274"/>
    <cellStyle name="Normal 2 5 2 6 3 7 2" xfId="15780"/>
    <cellStyle name="Normal 2 5 2 6 3 7 2 2" xfId="40658"/>
    <cellStyle name="Normal 2 5 2 6 3 7 3" xfId="28217"/>
    <cellStyle name="Normal 2 5 2 6 3 8" xfId="14558"/>
    <cellStyle name="Normal 2 5 2 6 3 8 2" xfId="39436"/>
    <cellStyle name="Normal 2 5 2 6 3 9" xfId="26995"/>
    <cellStyle name="Normal 2 5 2 6 4" xfId="2292"/>
    <cellStyle name="Normal 2 5 2 6 4 2" xfId="6317"/>
    <cellStyle name="Normal 2 5 2 6 4 2 2" xfId="11332"/>
    <cellStyle name="Normal 2 5 2 6 4 2 2 2" xfId="23775"/>
    <cellStyle name="Normal 2 5 2 6 4 2 2 2 2" xfId="48653"/>
    <cellStyle name="Normal 2 5 2 6 4 2 2 3" xfId="36220"/>
    <cellStyle name="Normal 2 5 2 6 4 2 3" xfId="18768"/>
    <cellStyle name="Normal 2 5 2 6 4 2 3 2" xfId="43646"/>
    <cellStyle name="Normal 2 5 2 6 4 2 4" xfId="31213"/>
    <cellStyle name="Normal 2 5 2 6 4 3" xfId="12786"/>
    <cellStyle name="Normal 2 5 2 6 4 3 2" xfId="25220"/>
    <cellStyle name="Normal 2 5 2 6 4 3 2 2" xfId="50098"/>
    <cellStyle name="Normal 2 5 2 6 4 3 3" xfId="37665"/>
    <cellStyle name="Normal 2 5 2 6 4 4" xfId="9227"/>
    <cellStyle name="Normal 2 5 2 6 4 4 2" xfId="21670"/>
    <cellStyle name="Normal 2 5 2 6 4 4 2 2" xfId="46548"/>
    <cellStyle name="Normal 2 5 2 6 4 4 3" xfId="34115"/>
    <cellStyle name="Normal 2 5 2 6 4 5" xfId="4209"/>
    <cellStyle name="Normal 2 5 2 6 4 5 2" xfId="16663"/>
    <cellStyle name="Normal 2 5 2 6 4 5 2 2" xfId="41541"/>
    <cellStyle name="Normal 2 5 2 6 4 5 3" xfId="29108"/>
    <cellStyle name="Normal 2 5 2 6 4 6" xfId="14971"/>
    <cellStyle name="Normal 2 5 2 6 4 6 2" xfId="39849"/>
    <cellStyle name="Normal 2 5 2 6 4 7" xfId="27408"/>
    <cellStyle name="Normal 2 5 2 6 5" xfId="1128"/>
    <cellStyle name="Normal 2 5 2 6 5 2" xfId="10289"/>
    <cellStyle name="Normal 2 5 2 6 5 2 2" xfId="22732"/>
    <cellStyle name="Normal 2 5 2 6 5 2 2 2" xfId="47610"/>
    <cellStyle name="Normal 2 5 2 6 5 2 3" xfId="35177"/>
    <cellStyle name="Normal 2 5 2 6 5 3" xfId="5273"/>
    <cellStyle name="Normal 2 5 2 6 5 3 2" xfId="17725"/>
    <cellStyle name="Normal 2 5 2 6 5 3 2 2" xfId="42603"/>
    <cellStyle name="Normal 2 5 2 6 5 3 3" xfId="30170"/>
    <cellStyle name="Normal 2 5 2 6 5 4" xfId="13928"/>
    <cellStyle name="Normal 2 5 2 6 5 4 2" xfId="38806"/>
    <cellStyle name="Normal 2 5 2 6 5 5" xfId="26365"/>
    <cellStyle name="Normal 2 5 2 6 6" xfId="7850"/>
    <cellStyle name="Normal 2 5 2 6 6 2" xfId="20296"/>
    <cellStyle name="Normal 2 5 2 6 6 2 2" xfId="45174"/>
    <cellStyle name="Normal 2 5 2 6 6 3" xfId="32741"/>
    <cellStyle name="Normal 2 5 2 6 7" xfId="11743"/>
    <cellStyle name="Normal 2 5 2 6 7 2" xfId="24177"/>
    <cellStyle name="Normal 2 5 2 6 7 2 2" xfId="49055"/>
    <cellStyle name="Normal 2 5 2 6 7 3" xfId="36622"/>
    <cellStyle name="Normal 2 5 2 6 8" xfId="6820"/>
    <cellStyle name="Normal 2 5 2 6 8 2" xfId="19269"/>
    <cellStyle name="Normal 2 5 2 6 8 2 2" xfId="44147"/>
    <cellStyle name="Normal 2 5 2 6 8 3" xfId="31714"/>
    <cellStyle name="Normal 2 5 2 6 9" xfId="2771"/>
    <cellStyle name="Normal 2 5 2 6 9 2" xfId="15289"/>
    <cellStyle name="Normal 2 5 2 6 9 2 2" xfId="40167"/>
    <cellStyle name="Normal 2 5 2 6 9 3" xfId="27726"/>
    <cellStyle name="Normal 2 5 2 6_Degree data" xfId="2018"/>
    <cellStyle name="Normal 2 5 2 7" xfId="208"/>
    <cellStyle name="Normal 2 5 2 7 10" xfId="13038"/>
    <cellStyle name="Normal 2 5 2 7 10 2" xfId="37916"/>
    <cellStyle name="Normal 2 5 2 7 11" xfId="25475"/>
    <cellStyle name="Normal 2 5 2 7 2" xfId="575"/>
    <cellStyle name="Normal 2 5 2 7 2 2" xfId="1411"/>
    <cellStyle name="Normal 2 5 2 7 2 2 2" xfId="9515"/>
    <cellStyle name="Normal 2 5 2 7 2 2 2 2" xfId="21958"/>
    <cellStyle name="Normal 2 5 2 7 2 2 2 2 2" xfId="46836"/>
    <cellStyle name="Normal 2 5 2 7 2 2 2 3" xfId="34403"/>
    <cellStyle name="Normal 2 5 2 7 2 2 3" xfId="4497"/>
    <cellStyle name="Normal 2 5 2 7 2 2 3 2" xfId="16951"/>
    <cellStyle name="Normal 2 5 2 7 2 2 3 2 2" xfId="41829"/>
    <cellStyle name="Normal 2 5 2 7 2 2 3 3" xfId="29396"/>
    <cellStyle name="Normal 2 5 2 7 2 2 4" xfId="14211"/>
    <cellStyle name="Normal 2 5 2 7 2 2 4 2" xfId="39089"/>
    <cellStyle name="Normal 2 5 2 7 2 2 5" xfId="26648"/>
    <cellStyle name="Normal 2 5 2 7 2 3" xfId="5556"/>
    <cellStyle name="Normal 2 5 2 7 2 3 2" xfId="10572"/>
    <cellStyle name="Normal 2 5 2 7 2 3 2 2" xfId="23015"/>
    <cellStyle name="Normal 2 5 2 7 2 3 2 2 2" xfId="47893"/>
    <cellStyle name="Normal 2 5 2 7 2 3 2 3" xfId="35460"/>
    <cellStyle name="Normal 2 5 2 7 2 3 3" xfId="18008"/>
    <cellStyle name="Normal 2 5 2 7 2 3 3 2" xfId="42886"/>
    <cellStyle name="Normal 2 5 2 7 2 3 4" xfId="30453"/>
    <cellStyle name="Normal 2 5 2 7 2 4" xfId="8631"/>
    <cellStyle name="Normal 2 5 2 7 2 4 2" xfId="21075"/>
    <cellStyle name="Normal 2 5 2 7 2 4 2 2" xfId="45953"/>
    <cellStyle name="Normal 2 5 2 7 2 4 3" xfId="33520"/>
    <cellStyle name="Normal 2 5 2 7 2 5" xfId="12026"/>
    <cellStyle name="Normal 2 5 2 7 2 5 2" xfId="24460"/>
    <cellStyle name="Normal 2 5 2 7 2 5 2 2" xfId="49338"/>
    <cellStyle name="Normal 2 5 2 7 2 5 3" xfId="36905"/>
    <cellStyle name="Normal 2 5 2 7 2 6" xfId="7108"/>
    <cellStyle name="Normal 2 5 2 7 2 6 2" xfId="19557"/>
    <cellStyle name="Normal 2 5 2 7 2 6 2 2" xfId="44435"/>
    <cellStyle name="Normal 2 5 2 7 2 6 3" xfId="32002"/>
    <cellStyle name="Normal 2 5 2 7 2 7" xfId="3562"/>
    <cellStyle name="Normal 2 5 2 7 2 7 2" xfId="16068"/>
    <cellStyle name="Normal 2 5 2 7 2 7 2 2" xfId="40946"/>
    <cellStyle name="Normal 2 5 2 7 2 7 3" xfId="28505"/>
    <cellStyle name="Normal 2 5 2 7 2 8" xfId="13385"/>
    <cellStyle name="Normal 2 5 2 7 2 8 2" xfId="38263"/>
    <cellStyle name="Normal 2 5 2 7 2 9" xfId="25822"/>
    <cellStyle name="Normal 2 5 2 7 3" xfId="1759"/>
    <cellStyle name="Normal 2 5 2 7 3 2" xfId="4767"/>
    <cellStyle name="Normal 2 5 2 7 3 2 2" xfId="9784"/>
    <cellStyle name="Normal 2 5 2 7 3 2 2 2" xfId="22227"/>
    <cellStyle name="Normal 2 5 2 7 3 2 2 2 2" xfId="47105"/>
    <cellStyle name="Normal 2 5 2 7 3 2 2 3" xfId="34672"/>
    <cellStyle name="Normal 2 5 2 7 3 2 3" xfId="17220"/>
    <cellStyle name="Normal 2 5 2 7 3 2 3 2" xfId="42098"/>
    <cellStyle name="Normal 2 5 2 7 3 2 4" xfId="29665"/>
    <cellStyle name="Normal 2 5 2 7 3 3" xfId="5905"/>
    <cellStyle name="Normal 2 5 2 7 3 3 2" xfId="10920"/>
    <cellStyle name="Normal 2 5 2 7 3 3 2 2" xfId="23363"/>
    <cellStyle name="Normal 2 5 2 7 3 3 2 2 2" xfId="48241"/>
    <cellStyle name="Normal 2 5 2 7 3 3 2 3" xfId="35808"/>
    <cellStyle name="Normal 2 5 2 7 3 3 3" xfId="18356"/>
    <cellStyle name="Normal 2 5 2 7 3 3 3 2" xfId="43234"/>
    <cellStyle name="Normal 2 5 2 7 3 3 4" xfId="30801"/>
    <cellStyle name="Normal 2 5 2 7 3 4" xfId="8047"/>
    <cellStyle name="Normal 2 5 2 7 3 4 2" xfId="20493"/>
    <cellStyle name="Normal 2 5 2 7 3 4 2 2" xfId="45371"/>
    <cellStyle name="Normal 2 5 2 7 3 4 3" xfId="32938"/>
    <cellStyle name="Normal 2 5 2 7 3 5" xfId="12374"/>
    <cellStyle name="Normal 2 5 2 7 3 5 2" xfId="24808"/>
    <cellStyle name="Normal 2 5 2 7 3 5 2 2" xfId="49686"/>
    <cellStyle name="Normal 2 5 2 7 3 5 3" xfId="37253"/>
    <cellStyle name="Normal 2 5 2 7 3 6" xfId="7378"/>
    <cellStyle name="Normal 2 5 2 7 3 6 2" xfId="19826"/>
    <cellStyle name="Normal 2 5 2 7 3 6 2 2" xfId="44704"/>
    <cellStyle name="Normal 2 5 2 7 3 6 3" xfId="32271"/>
    <cellStyle name="Normal 2 5 2 7 3 7" xfId="2974"/>
    <cellStyle name="Normal 2 5 2 7 3 7 2" xfId="15486"/>
    <cellStyle name="Normal 2 5 2 7 3 7 2 2" xfId="40364"/>
    <cellStyle name="Normal 2 5 2 7 3 7 3" xfId="27923"/>
    <cellStyle name="Normal 2 5 2 7 3 8" xfId="14559"/>
    <cellStyle name="Normal 2 5 2 7 3 8 2" xfId="39437"/>
    <cellStyle name="Normal 2 5 2 7 3 9" xfId="26996"/>
    <cellStyle name="Normal 2 5 2 7 4" xfId="2126"/>
    <cellStyle name="Normal 2 5 2 7 4 2" xfId="6165"/>
    <cellStyle name="Normal 2 5 2 7 4 2 2" xfId="11180"/>
    <cellStyle name="Normal 2 5 2 7 4 2 2 2" xfId="23623"/>
    <cellStyle name="Normal 2 5 2 7 4 2 2 2 2" xfId="48501"/>
    <cellStyle name="Normal 2 5 2 7 4 2 2 3" xfId="36068"/>
    <cellStyle name="Normal 2 5 2 7 4 2 3" xfId="18616"/>
    <cellStyle name="Normal 2 5 2 7 4 2 3 2" xfId="43494"/>
    <cellStyle name="Normal 2 5 2 7 4 2 4" xfId="31061"/>
    <cellStyle name="Normal 2 5 2 7 4 3" xfId="12634"/>
    <cellStyle name="Normal 2 5 2 7 4 3 2" xfId="25068"/>
    <cellStyle name="Normal 2 5 2 7 4 3 2 2" xfId="49946"/>
    <cellStyle name="Normal 2 5 2 7 4 3 3" xfId="37513"/>
    <cellStyle name="Normal 2 5 2 7 4 4" xfId="9075"/>
    <cellStyle name="Normal 2 5 2 7 4 4 2" xfId="21518"/>
    <cellStyle name="Normal 2 5 2 7 4 4 2 2" xfId="46396"/>
    <cellStyle name="Normal 2 5 2 7 4 4 3" xfId="33963"/>
    <cellStyle name="Normal 2 5 2 7 4 5" xfId="4057"/>
    <cellStyle name="Normal 2 5 2 7 4 5 2" xfId="16511"/>
    <cellStyle name="Normal 2 5 2 7 4 5 2 2" xfId="41389"/>
    <cellStyle name="Normal 2 5 2 7 4 5 3" xfId="28956"/>
    <cellStyle name="Normal 2 5 2 7 4 6" xfId="14819"/>
    <cellStyle name="Normal 2 5 2 7 4 6 2" xfId="39697"/>
    <cellStyle name="Normal 2 5 2 7 4 7" xfId="27256"/>
    <cellStyle name="Normal 2 5 2 7 5" xfId="976"/>
    <cellStyle name="Normal 2 5 2 7 5 2" xfId="10135"/>
    <cellStyle name="Normal 2 5 2 7 5 2 2" xfId="22578"/>
    <cellStyle name="Normal 2 5 2 7 5 2 2 2" xfId="47456"/>
    <cellStyle name="Normal 2 5 2 7 5 2 3" xfId="35023"/>
    <cellStyle name="Normal 2 5 2 7 5 3" xfId="5119"/>
    <cellStyle name="Normal 2 5 2 7 5 3 2" xfId="17571"/>
    <cellStyle name="Normal 2 5 2 7 5 3 2 2" xfId="42449"/>
    <cellStyle name="Normal 2 5 2 7 5 3 3" xfId="30016"/>
    <cellStyle name="Normal 2 5 2 7 5 4" xfId="13776"/>
    <cellStyle name="Normal 2 5 2 7 5 4 2" xfId="38654"/>
    <cellStyle name="Normal 2 5 2 7 5 5" xfId="26213"/>
    <cellStyle name="Normal 2 5 2 7 6" xfId="8191"/>
    <cellStyle name="Normal 2 5 2 7 6 2" xfId="20635"/>
    <cellStyle name="Normal 2 5 2 7 6 2 2" xfId="45513"/>
    <cellStyle name="Normal 2 5 2 7 6 3" xfId="33080"/>
    <cellStyle name="Normal 2 5 2 7 7" xfId="11591"/>
    <cellStyle name="Normal 2 5 2 7 7 2" xfId="24025"/>
    <cellStyle name="Normal 2 5 2 7 7 2 2" xfId="48903"/>
    <cellStyle name="Normal 2 5 2 7 7 3" xfId="36470"/>
    <cellStyle name="Normal 2 5 2 7 8" xfId="6668"/>
    <cellStyle name="Normal 2 5 2 7 8 2" xfId="19117"/>
    <cellStyle name="Normal 2 5 2 7 8 2 2" xfId="43995"/>
    <cellStyle name="Normal 2 5 2 7 8 3" xfId="31562"/>
    <cellStyle name="Normal 2 5 2 7 9" xfId="3122"/>
    <cellStyle name="Normal 2 5 2 7 9 2" xfId="15628"/>
    <cellStyle name="Normal 2 5 2 7 9 2 2" xfId="40506"/>
    <cellStyle name="Normal 2 5 2 7 9 3" xfId="28065"/>
    <cellStyle name="Normal 2 5 2 7_Degree data" xfId="2258"/>
    <cellStyle name="Normal 2 5 2 8" xfId="543"/>
    <cellStyle name="Normal 2 5 2 8 2" xfId="1392"/>
    <cellStyle name="Normal 2 5 2 8 2 2" xfId="9496"/>
    <cellStyle name="Normal 2 5 2 8 2 2 2" xfId="21939"/>
    <cellStyle name="Normal 2 5 2 8 2 2 2 2" xfId="46817"/>
    <cellStyle name="Normal 2 5 2 8 2 2 3" xfId="34384"/>
    <cellStyle name="Normal 2 5 2 8 2 3" xfId="4478"/>
    <cellStyle name="Normal 2 5 2 8 2 3 2" xfId="16932"/>
    <cellStyle name="Normal 2 5 2 8 2 3 2 2" xfId="41810"/>
    <cellStyle name="Normal 2 5 2 8 2 3 3" xfId="29377"/>
    <cellStyle name="Normal 2 5 2 8 2 4" xfId="14192"/>
    <cellStyle name="Normal 2 5 2 8 2 4 2" xfId="39070"/>
    <cellStyle name="Normal 2 5 2 8 2 5" xfId="26629"/>
    <cellStyle name="Normal 2 5 2 8 3" xfId="5537"/>
    <cellStyle name="Normal 2 5 2 8 3 2" xfId="10553"/>
    <cellStyle name="Normal 2 5 2 8 3 2 2" xfId="22996"/>
    <cellStyle name="Normal 2 5 2 8 3 2 2 2" xfId="47874"/>
    <cellStyle name="Normal 2 5 2 8 3 2 3" xfId="35441"/>
    <cellStyle name="Normal 2 5 2 8 3 3" xfId="17989"/>
    <cellStyle name="Normal 2 5 2 8 3 3 2" xfId="42867"/>
    <cellStyle name="Normal 2 5 2 8 3 4" xfId="30434"/>
    <cellStyle name="Normal 2 5 2 8 4" xfId="8612"/>
    <cellStyle name="Normal 2 5 2 8 4 2" xfId="21056"/>
    <cellStyle name="Normal 2 5 2 8 4 2 2" xfId="45934"/>
    <cellStyle name="Normal 2 5 2 8 4 3" xfId="33501"/>
    <cellStyle name="Normal 2 5 2 8 5" xfId="12007"/>
    <cellStyle name="Normal 2 5 2 8 5 2" xfId="24441"/>
    <cellStyle name="Normal 2 5 2 8 5 2 2" xfId="49319"/>
    <cellStyle name="Normal 2 5 2 8 5 3" xfId="36886"/>
    <cellStyle name="Normal 2 5 2 8 6" xfId="7089"/>
    <cellStyle name="Normal 2 5 2 8 6 2" xfId="19538"/>
    <cellStyle name="Normal 2 5 2 8 6 2 2" xfId="44416"/>
    <cellStyle name="Normal 2 5 2 8 6 3" xfId="31983"/>
    <cellStyle name="Normal 2 5 2 8 7" xfId="3543"/>
    <cellStyle name="Normal 2 5 2 8 7 2" xfId="16049"/>
    <cellStyle name="Normal 2 5 2 8 7 2 2" xfId="40927"/>
    <cellStyle name="Normal 2 5 2 8 7 3" xfId="28486"/>
    <cellStyle name="Normal 2 5 2 8 8" xfId="13353"/>
    <cellStyle name="Normal 2 5 2 8 8 2" xfId="38231"/>
    <cellStyle name="Normal 2 5 2 8 9" xfId="25790"/>
    <cellStyle name="Normal 2 5 2 9" xfId="1740"/>
    <cellStyle name="Normal 2 5 2 9 2" xfId="4735"/>
    <cellStyle name="Normal 2 5 2 9 2 2" xfId="9752"/>
    <cellStyle name="Normal 2 5 2 9 2 2 2" xfId="22195"/>
    <cellStyle name="Normal 2 5 2 9 2 2 2 2" xfId="47073"/>
    <cellStyle name="Normal 2 5 2 9 2 2 3" xfId="34640"/>
    <cellStyle name="Normal 2 5 2 9 2 3" xfId="17188"/>
    <cellStyle name="Normal 2 5 2 9 2 3 2" xfId="42066"/>
    <cellStyle name="Normal 2 5 2 9 2 4" xfId="29633"/>
    <cellStyle name="Normal 2 5 2 9 3" xfId="5886"/>
    <cellStyle name="Normal 2 5 2 9 3 2" xfId="10901"/>
    <cellStyle name="Normal 2 5 2 9 3 2 2" xfId="23344"/>
    <cellStyle name="Normal 2 5 2 9 3 2 2 2" xfId="48222"/>
    <cellStyle name="Normal 2 5 2 9 3 2 3" xfId="35789"/>
    <cellStyle name="Normal 2 5 2 9 3 3" xfId="18337"/>
    <cellStyle name="Normal 2 5 2 9 3 3 2" xfId="43215"/>
    <cellStyle name="Normal 2 5 2 9 3 4" xfId="30782"/>
    <cellStyle name="Normal 2 5 2 9 4" xfId="8023"/>
    <cellStyle name="Normal 2 5 2 9 4 2" xfId="20469"/>
    <cellStyle name="Normal 2 5 2 9 4 2 2" xfId="45347"/>
    <cellStyle name="Normal 2 5 2 9 4 3" xfId="32914"/>
    <cellStyle name="Normal 2 5 2 9 5" xfId="12355"/>
    <cellStyle name="Normal 2 5 2 9 5 2" xfId="24789"/>
    <cellStyle name="Normal 2 5 2 9 5 2 2" xfId="49667"/>
    <cellStyle name="Normal 2 5 2 9 5 3" xfId="37234"/>
    <cellStyle name="Normal 2 5 2 9 6" xfId="7346"/>
    <cellStyle name="Normal 2 5 2 9 6 2" xfId="19794"/>
    <cellStyle name="Normal 2 5 2 9 6 2 2" xfId="44672"/>
    <cellStyle name="Normal 2 5 2 9 6 3" xfId="32239"/>
    <cellStyle name="Normal 2 5 2 9 7" xfId="2947"/>
    <cellStyle name="Normal 2 5 2 9 7 2" xfId="15462"/>
    <cellStyle name="Normal 2 5 2 9 7 2 2" xfId="40340"/>
    <cellStyle name="Normal 2 5 2 9 7 3" xfId="27899"/>
    <cellStyle name="Normal 2 5 2 9 8" xfId="14540"/>
    <cellStyle name="Normal 2 5 2 9 8 2" xfId="39418"/>
    <cellStyle name="Normal 2 5 2 9 9" xfId="26977"/>
    <cellStyle name="Normal 2 5 2_Degree data" xfId="2196"/>
    <cellStyle name="Normal 2 5 20" xfId="25379"/>
    <cellStyle name="Normal 2 5 3" xfId="100"/>
    <cellStyle name="Normal 2 5 3 10" xfId="948"/>
    <cellStyle name="Normal 2 5 3 10 2" xfId="11563"/>
    <cellStyle name="Normal 2 5 3 10 2 2" xfId="23997"/>
    <cellStyle name="Normal 2 5 3 10 2 2 2" xfId="48875"/>
    <cellStyle name="Normal 2 5 3 10 2 3" xfId="36442"/>
    <cellStyle name="Normal 2 5 3 10 3" xfId="10107"/>
    <cellStyle name="Normal 2 5 3 10 3 2" xfId="22550"/>
    <cellStyle name="Normal 2 5 3 10 3 2 2" xfId="47428"/>
    <cellStyle name="Normal 2 5 3 10 3 3" xfId="34995"/>
    <cellStyle name="Normal 2 5 3 10 4" xfId="5091"/>
    <cellStyle name="Normal 2 5 3 10 4 2" xfId="17543"/>
    <cellStyle name="Normal 2 5 3 10 4 2 2" xfId="42421"/>
    <cellStyle name="Normal 2 5 3 10 4 3" xfId="29988"/>
    <cellStyle name="Normal 2 5 3 10 5" xfId="13748"/>
    <cellStyle name="Normal 2 5 3 10 5 2" xfId="38626"/>
    <cellStyle name="Normal 2 5 3 10 6" xfId="26185"/>
    <cellStyle name="Normal 2 5 3 11" xfId="918"/>
    <cellStyle name="Normal 2 5 3 11 2" xfId="7713"/>
    <cellStyle name="Normal 2 5 3 11 2 2" xfId="20159"/>
    <cellStyle name="Normal 2 5 3 11 2 2 2" xfId="45037"/>
    <cellStyle name="Normal 2 5 3 11 2 3" xfId="32604"/>
    <cellStyle name="Normal 2 5 3 11 3" xfId="13718"/>
    <cellStyle name="Normal 2 5 3 11 3 2" xfId="38596"/>
    <cellStyle name="Normal 2 5 3 11 4" xfId="26155"/>
    <cellStyle name="Normal 2 5 3 12" xfId="11533"/>
    <cellStyle name="Normal 2 5 3 12 2" xfId="23967"/>
    <cellStyle name="Normal 2 5 3 12 2 2" xfId="48845"/>
    <cellStyle name="Normal 2 5 3 12 3" xfId="36412"/>
    <cellStyle name="Normal 2 5 3 13" xfId="6495"/>
    <cellStyle name="Normal 2 5 3 13 2" xfId="18944"/>
    <cellStyle name="Normal 2 5 3 13 2 2" xfId="43822"/>
    <cellStyle name="Normal 2 5 3 13 3" xfId="31389"/>
    <cellStyle name="Normal 2 5 3 14" xfId="2633"/>
    <cellStyle name="Normal 2 5 3 14 2" xfId="15152"/>
    <cellStyle name="Normal 2 5 3 14 2 2" xfId="40030"/>
    <cellStyle name="Normal 2 5 3 14 3" xfId="27589"/>
    <cellStyle name="Normal 2 5 3 15" xfId="12956"/>
    <cellStyle name="Normal 2 5 3 15 2" xfId="37834"/>
    <cellStyle name="Normal 2 5 3 16" xfId="25393"/>
    <cellStyle name="Normal 2 5 3 2" xfId="150"/>
    <cellStyle name="Normal 2 5 3 2 10" xfId="11665"/>
    <cellStyle name="Normal 2 5 3 2 10 2" xfId="24099"/>
    <cellStyle name="Normal 2 5 3 2 10 2 2" xfId="48977"/>
    <cellStyle name="Normal 2 5 3 2 10 3" xfId="36544"/>
    <cellStyle name="Normal 2 5 3 2 11" xfId="6525"/>
    <cellStyle name="Normal 2 5 3 2 11 2" xfId="18974"/>
    <cellStyle name="Normal 2 5 3 2 11 2 2" xfId="43852"/>
    <cellStyle name="Normal 2 5 3 2 11 3" xfId="31419"/>
    <cellStyle name="Normal 2 5 3 2 12" xfId="2693"/>
    <cellStyle name="Normal 2 5 3 2 12 2" xfId="15211"/>
    <cellStyle name="Normal 2 5 3 2 12 2 2" xfId="40089"/>
    <cellStyle name="Normal 2 5 3 2 12 3" xfId="27648"/>
    <cellStyle name="Normal 2 5 3 2 13" xfId="12980"/>
    <cellStyle name="Normal 2 5 3 2 13 2" xfId="37858"/>
    <cellStyle name="Normal 2 5 3 2 14" xfId="25417"/>
    <cellStyle name="Normal 2 5 3 2 2" xfId="503"/>
    <cellStyle name="Normal 2 5 3 2 2 10" xfId="2897"/>
    <cellStyle name="Normal 2 5 3 2 2 10 2" xfId="15415"/>
    <cellStyle name="Normal 2 5 3 2 2 10 2 2" xfId="40293"/>
    <cellStyle name="Normal 2 5 3 2 2 10 3" xfId="27852"/>
    <cellStyle name="Normal 2 5 3 2 2 11" xfId="13316"/>
    <cellStyle name="Normal 2 5 3 2 2 11 2" xfId="38194"/>
    <cellStyle name="Normal 2 5 3 2 2 12" xfId="25753"/>
    <cellStyle name="Normal 2 5 3 2 2 2" xfId="862"/>
    <cellStyle name="Normal 2 5 3 2 2 2 2" xfId="1414"/>
    <cellStyle name="Normal 2 5 3 2 2 2 2 2" xfId="9353"/>
    <cellStyle name="Normal 2 5 3 2 2 2 2 2 2" xfId="21796"/>
    <cellStyle name="Normal 2 5 3 2 2 2 2 2 2 2" xfId="46674"/>
    <cellStyle name="Normal 2 5 3 2 2 2 2 2 3" xfId="34241"/>
    <cellStyle name="Normal 2 5 3 2 2 2 2 3" xfId="4335"/>
    <cellStyle name="Normal 2 5 3 2 2 2 2 3 2" xfId="16789"/>
    <cellStyle name="Normal 2 5 3 2 2 2 2 3 2 2" xfId="41667"/>
    <cellStyle name="Normal 2 5 3 2 2 2 2 3 3" xfId="29234"/>
    <cellStyle name="Normal 2 5 3 2 2 2 2 4" xfId="14214"/>
    <cellStyle name="Normal 2 5 3 2 2 2 2 4 2" xfId="39092"/>
    <cellStyle name="Normal 2 5 3 2 2 2 2 5" xfId="26651"/>
    <cellStyle name="Normal 2 5 3 2 2 2 3" xfId="5559"/>
    <cellStyle name="Normal 2 5 3 2 2 2 3 2" xfId="10575"/>
    <cellStyle name="Normal 2 5 3 2 2 2 3 2 2" xfId="23018"/>
    <cellStyle name="Normal 2 5 3 2 2 2 3 2 2 2" xfId="47896"/>
    <cellStyle name="Normal 2 5 3 2 2 2 3 2 3" xfId="35463"/>
    <cellStyle name="Normal 2 5 3 2 2 2 3 3" xfId="18011"/>
    <cellStyle name="Normal 2 5 3 2 2 2 3 3 2" xfId="42889"/>
    <cellStyle name="Normal 2 5 3 2 2 2 3 4" xfId="30456"/>
    <cellStyle name="Normal 2 5 3 2 2 2 4" xfId="8469"/>
    <cellStyle name="Normal 2 5 3 2 2 2 4 2" xfId="20913"/>
    <cellStyle name="Normal 2 5 3 2 2 2 4 2 2" xfId="45791"/>
    <cellStyle name="Normal 2 5 3 2 2 2 4 3" xfId="33358"/>
    <cellStyle name="Normal 2 5 3 2 2 2 5" xfId="12029"/>
    <cellStyle name="Normal 2 5 3 2 2 2 5 2" xfId="24463"/>
    <cellStyle name="Normal 2 5 3 2 2 2 5 2 2" xfId="49341"/>
    <cellStyle name="Normal 2 5 3 2 2 2 5 3" xfId="36908"/>
    <cellStyle name="Normal 2 5 3 2 2 2 6" xfId="6946"/>
    <cellStyle name="Normal 2 5 3 2 2 2 6 2" xfId="19395"/>
    <cellStyle name="Normal 2 5 3 2 2 2 6 2 2" xfId="44273"/>
    <cellStyle name="Normal 2 5 3 2 2 2 6 3" xfId="31840"/>
    <cellStyle name="Normal 2 5 3 2 2 2 7" xfId="3400"/>
    <cellStyle name="Normal 2 5 3 2 2 2 7 2" xfId="15906"/>
    <cellStyle name="Normal 2 5 3 2 2 2 7 2 2" xfId="40784"/>
    <cellStyle name="Normal 2 5 3 2 2 2 7 3" xfId="28343"/>
    <cellStyle name="Normal 2 5 3 2 2 2 8" xfId="13663"/>
    <cellStyle name="Normal 2 5 3 2 2 2 8 2" xfId="38541"/>
    <cellStyle name="Normal 2 5 3 2 2 2 9" xfId="26100"/>
    <cellStyle name="Normal 2 5 3 2 2 3" xfId="1762"/>
    <cellStyle name="Normal 2 5 3 2 2 3 2" xfId="4500"/>
    <cellStyle name="Normal 2 5 3 2 2 3 2 2" xfId="9518"/>
    <cellStyle name="Normal 2 5 3 2 2 3 2 2 2" xfId="21961"/>
    <cellStyle name="Normal 2 5 3 2 2 3 2 2 2 2" xfId="46839"/>
    <cellStyle name="Normal 2 5 3 2 2 3 2 2 3" xfId="34406"/>
    <cellStyle name="Normal 2 5 3 2 2 3 2 3" xfId="16954"/>
    <cellStyle name="Normal 2 5 3 2 2 3 2 3 2" xfId="41832"/>
    <cellStyle name="Normal 2 5 3 2 2 3 2 4" xfId="29399"/>
    <cellStyle name="Normal 2 5 3 2 2 3 3" xfId="5908"/>
    <cellStyle name="Normal 2 5 3 2 2 3 3 2" xfId="10923"/>
    <cellStyle name="Normal 2 5 3 2 2 3 3 2 2" xfId="23366"/>
    <cellStyle name="Normal 2 5 3 2 2 3 3 2 2 2" xfId="48244"/>
    <cellStyle name="Normal 2 5 3 2 2 3 3 2 3" xfId="35811"/>
    <cellStyle name="Normal 2 5 3 2 2 3 3 3" xfId="18359"/>
    <cellStyle name="Normal 2 5 3 2 2 3 3 3 2" xfId="43237"/>
    <cellStyle name="Normal 2 5 3 2 2 3 3 4" xfId="30804"/>
    <cellStyle name="Normal 2 5 3 2 2 3 4" xfId="8634"/>
    <cellStyle name="Normal 2 5 3 2 2 3 4 2" xfId="21078"/>
    <cellStyle name="Normal 2 5 3 2 2 3 4 2 2" xfId="45956"/>
    <cellStyle name="Normal 2 5 3 2 2 3 4 3" xfId="33523"/>
    <cellStyle name="Normal 2 5 3 2 2 3 5" xfId="12377"/>
    <cellStyle name="Normal 2 5 3 2 2 3 5 2" xfId="24811"/>
    <cellStyle name="Normal 2 5 3 2 2 3 5 2 2" xfId="49689"/>
    <cellStyle name="Normal 2 5 3 2 2 3 5 3" xfId="37256"/>
    <cellStyle name="Normal 2 5 3 2 2 3 6" xfId="7111"/>
    <cellStyle name="Normal 2 5 3 2 2 3 6 2" xfId="19560"/>
    <cellStyle name="Normal 2 5 3 2 2 3 6 2 2" xfId="44438"/>
    <cellStyle name="Normal 2 5 3 2 2 3 6 3" xfId="32005"/>
    <cellStyle name="Normal 2 5 3 2 2 3 7" xfId="3565"/>
    <cellStyle name="Normal 2 5 3 2 2 3 7 2" xfId="16071"/>
    <cellStyle name="Normal 2 5 3 2 2 3 7 2 2" xfId="40949"/>
    <cellStyle name="Normal 2 5 3 2 2 3 7 3" xfId="28508"/>
    <cellStyle name="Normal 2 5 3 2 2 3 8" xfId="14562"/>
    <cellStyle name="Normal 2 5 3 2 2 3 8 2" xfId="39440"/>
    <cellStyle name="Normal 2 5 3 2 2 3 9" xfId="26999"/>
    <cellStyle name="Normal 2 5 3 2 2 4" xfId="2421"/>
    <cellStyle name="Normal 2 5 3 2 2 4 2" xfId="5045"/>
    <cellStyle name="Normal 2 5 3 2 2 4 2 2" xfId="10062"/>
    <cellStyle name="Normal 2 5 3 2 2 4 2 2 2" xfId="22505"/>
    <cellStyle name="Normal 2 5 3 2 2 4 2 2 2 2" xfId="47383"/>
    <cellStyle name="Normal 2 5 3 2 2 4 2 2 3" xfId="34950"/>
    <cellStyle name="Normal 2 5 3 2 2 4 2 3" xfId="17498"/>
    <cellStyle name="Normal 2 5 3 2 2 4 2 3 2" xfId="42376"/>
    <cellStyle name="Normal 2 5 3 2 2 4 2 4" xfId="29943"/>
    <cellStyle name="Normal 2 5 3 2 2 4 3" xfId="6443"/>
    <cellStyle name="Normal 2 5 3 2 2 4 3 2" xfId="11458"/>
    <cellStyle name="Normal 2 5 3 2 2 4 3 2 2" xfId="23901"/>
    <cellStyle name="Normal 2 5 3 2 2 4 3 2 2 2" xfId="48779"/>
    <cellStyle name="Normal 2 5 3 2 2 4 3 2 3" xfId="36346"/>
    <cellStyle name="Normal 2 5 3 2 2 4 3 3" xfId="18894"/>
    <cellStyle name="Normal 2 5 3 2 2 4 3 3 2" xfId="43772"/>
    <cellStyle name="Normal 2 5 3 2 2 4 3 4" xfId="31339"/>
    <cellStyle name="Normal 2 5 3 2 2 4 4" xfId="8150"/>
    <cellStyle name="Normal 2 5 3 2 2 4 4 2" xfId="20596"/>
    <cellStyle name="Normal 2 5 3 2 2 4 4 2 2" xfId="45474"/>
    <cellStyle name="Normal 2 5 3 2 2 4 4 3" xfId="33041"/>
    <cellStyle name="Normal 2 5 3 2 2 4 5" xfId="12912"/>
    <cellStyle name="Normal 2 5 3 2 2 4 5 2" xfId="25346"/>
    <cellStyle name="Normal 2 5 3 2 2 4 5 2 2" xfId="50224"/>
    <cellStyle name="Normal 2 5 3 2 2 4 5 3" xfId="37791"/>
    <cellStyle name="Normal 2 5 3 2 2 4 6" xfId="7656"/>
    <cellStyle name="Normal 2 5 3 2 2 4 6 2" xfId="20104"/>
    <cellStyle name="Normal 2 5 3 2 2 4 6 2 2" xfId="44982"/>
    <cellStyle name="Normal 2 5 3 2 2 4 6 3" xfId="32549"/>
    <cellStyle name="Normal 2 5 3 2 2 4 7" xfId="3080"/>
    <cellStyle name="Normal 2 5 3 2 2 4 7 2" xfId="15589"/>
    <cellStyle name="Normal 2 5 3 2 2 4 7 2 2" xfId="40467"/>
    <cellStyle name="Normal 2 5 3 2 2 4 7 3" xfId="28026"/>
    <cellStyle name="Normal 2 5 3 2 2 4 8" xfId="15097"/>
    <cellStyle name="Normal 2 5 3 2 2 4 8 2" xfId="39975"/>
    <cellStyle name="Normal 2 5 3 2 2 4 9" xfId="27534"/>
    <cellStyle name="Normal 2 5 3 2 2 5" xfId="1254"/>
    <cellStyle name="Normal 2 5 3 2 2 5 2" xfId="9036"/>
    <cellStyle name="Normal 2 5 3 2 2 5 2 2" xfId="21479"/>
    <cellStyle name="Normal 2 5 3 2 2 5 2 2 2" xfId="46357"/>
    <cellStyle name="Normal 2 5 3 2 2 5 2 3" xfId="33924"/>
    <cellStyle name="Normal 2 5 3 2 2 5 3" xfId="4018"/>
    <cellStyle name="Normal 2 5 3 2 2 5 3 2" xfId="16472"/>
    <cellStyle name="Normal 2 5 3 2 2 5 3 2 2" xfId="41350"/>
    <cellStyle name="Normal 2 5 3 2 2 5 3 3" xfId="28917"/>
    <cellStyle name="Normal 2 5 3 2 2 5 4" xfId="14054"/>
    <cellStyle name="Normal 2 5 3 2 2 5 4 2" xfId="38932"/>
    <cellStyle name="Normal 2 5 3 2 2 5 5" xfId="26491"/>
    <cellStyle name="Normal 2 5 3 2 2 6" xfId="5399"/>
    <cellStyle name="Normal 2 5 3 2 2 6 2" xfId="10415"/>
    <cellStyle name="Normal 2 5 3 2 2 6 2 2" xfId="22858"/>
    <cellStyle name="Normal 2 5 3 2 2 6 2 2 2" xfId="47736"/>
    <cellStyle name="Normal 2 5 3 2 2 6 2 3" xfId="35303"/>
    <cellStyle name="Normal 2 5 3 2 2 6 3" xfId="17851"/>
    <cellStyle name="Normal 2 5 3 2 2 6 3 2" xfId="42729"/>
    <cellStyle name="Normal 2 5 3 2 2 6 4" xfId="30296"/>
    <cellStyle name="Normal 2 5 3 2 2 7" xfId="7976"/>
    <cellStyle name="Normal 2 5 3 2 2 7 2" xfId="20422"/>
    <cellStyle name="Normal 2 5 3 2 2 7 2 2" xfId="45300"/>
    <cellStyle name="Normal 2 5 3 2 2 7 3" xfId="32867"/>
    <cellStyle name="Normal 2 5 3 2 2 8" xfId="11869"/>
    <cellStyle name="Normal 2 5 3 2 2 8 2" xfId="24303"/>
    <cellStyle name="Normal 2 5 3 2 2 8 2 2" xfId="49181"/>
    <cellStyle name="Normal 2 5 3 2 2 8 3" xfId="36748"/>
    <cellStyle name="Normal 2 5 3 2 2 9" xfId="6629"/>
    <cellStyle name="Normal 2 5 3 2 2 9 2" xfId="19078"/>
    <cellStyle name="Normal 2 5 3 2 2 9 2 2" xfId="43956"/>
    <cellStyle name="Normal 2 5 3 2 2 9 3" xfId="31523"/>
    <cellStyle name="Normal 2 5 3 2 2_Degree data" xfId="2077"/>
    <cellStyle name="Normal 2 5 3 2 3" xfId="396"/>
    <cellStyle name="Normal 2 5 3 2 3 10" xfId="13212"/>
    <cellStyle name="Normal 2 5 3 2 3 10 2" xfId="38090"/>
    <cellStyle name="Normal 2 5 3 2 3 11" xfId="25649"/>
    <cellStyle name="Normal 2 5 3 2 3 2" xfId="756"/>
    <cellStyle name="Normal 2 5 3 2 3 2 2" xfId="1415"/>
    <cellStyle name="Normal 2 5 3 2 3 2 2 2" xfId="9519"/>
    <cellStyle name="Normal 2 5 3 2 3 2 2 2 2" xfId="21962"/>
    <cellStyle name="Normal 2 5 3 2 3 2 2 2 2 2" xfId="46840"/>
    <cellStyle name="Normal 2 5 3 2 3 2 2 2 3" xfId="34407"/>
    <cellStyle name="Normal 2 5 3 2 3 2 2 3" xfId="4501"/>
    <cellStyle name="Normal 2 5 3 2 3 2 2 3 2" xfId="16955"/>
    <cellStyle name="Normal 2 5 3 2 3 2 2 3 2 2" xfId="41833"/>
    <cellStyle name="Normal 2 5 3 2 3 2 2 3 3" xfId="29400"/>
    <cellStyle name="Normal 2 5 3 2 3 2 2 4" xfId="14215"/>
    <cellStyle name="Normal 2 5 3 2 3 2 2 4 2" xfId="39093"/>
    <cellStyle name="Normal 2 5 3 2 3 2 2 5" xfId="26652"/>
    <cellStyle name="Normal 2 5 3 2 3 2 3" xfId="5560"/>
    <cellStyle name="Normal 2 5 3 2 3 2 3 2" xfId="10576"/>
    <cellStyle name="Normal 2 5 3 2 3 2 3 2 2" xfId="23019"/>
    <cellStyle name="Normal 2 5 3 2 3 2 3 2 2 2" xfId="47897"/>
    <cellStyle name="Normal 2 5 3 2 3 2 3 2 3" xfId="35464"/>
    <cellStyle name="Normal 2 5 3 2 3 2 3 3" xfId="18012"/>
    <cellStyle name="Normal 2 5 3 2 3 2 3 3 2" xfId="42890"/>
    <cellStyle name="Normal 2 5 3 2 3 2 3 4" xfId="30457"/>
    <cellStyle name="Normal 2 5 3 2 3 2 4" xfId="8635"/>
    <cellStyle name="Normal 2 5 3 2 3 2 4 2" xfId="21079"/>
    <cellStyle name="Normal 2 5 3 2 3 2 4 2 2" xfId="45957"/>
    <cellStyle name="Normal 2 5 3 2 3 2 4 3" xfId="33524"/>
    <cellStyle name="Normal 2 5 3 2 3 2 5" xfId="12030"/>
    <cellStyle name="Normal 2 5 3 2 3 2 5 2" xfId="24464"/>
    <cellStyle name="Normal 2 5 3 2 3 2 5 2 2" xfId="49342"/>
    <cellStyle name="Normal 2 5 3 2 3 2 5 3" xfId="36909"/>
    <cellStyle name="Normal 2 5 3 2 3 2 6" xfId="7112"/>
    <cellStyle name="Normal 2 5 3 2 3 2 6 2" xfId="19561"/>
    <cellStyle name="Normal 2 5 3 2 3 2 6 2 2" xfId="44439"/>
    <cellStyle name="Normal 2 5 3 2 3 2 6 3" xfId="32006"/>
    <cellStyle name="Normal 2 5 3 2 3 2 7" xfId="3566"/>
    <cellStyle name="Normal 2 5 3 2 3 2 7 2" xfId="16072"/>
    <cellStyle name="Normal 2 5 3 2 3 2 7 2 2" xfId="40950"/>
    <cellStyle name="Normal 2 5 3 2 3 2 7 3" xfId="28509"/>
    <cellStyle name="Normal 2 5 3 2 3 2 8" xfId="13559"/>
    <cellStyle name="Normal 2 5 3 2 3 2 8 2" xfId="38437"/>
    <cellStyle name="Normal 2 5 3 2 3 2 9" xfId="25996"/>
    <cellStyle name="Normal 2 5 3 2 3 3" xfId="1763"/>
    <cellStyle name="Normal 2 5 3 2 3 3 2" xfId="4941"/>
    <cellStyle name="Normal 2 5 3 2 3 3 2 2" xfId="9958"/>
    <cellStyle name="Normal 2 5 3 2 3 3 2 2 2" xfId="22401"/>
    <cellStyle name="Normal 2 5 3 2 3 3 2 2 2 2" xfId="47279"/>
    <cellStyle name="Normal 2 5 3 2 3 3 2 2 3" xfId="34846"/>
    <cellStyle name="Normal 2 5 3 2 3 3 2 3" xfId="17394"/>
    <cellStyle name="Normal 2 5 3 2 3 3 2 3 2" xfId="42272"/>
    <cellStyle name="Normal 2 5 3 2 3 3 2 4" xfId="29839"/>
    <cellStyle name="Normal 2 5 3 2 3 3 3" xfId="5909"/>
    <cellStyle name="Normal 2 5 3 2 3 3 3 2" xfId="10924"/>
    <cellStyle name="Normal 2 5 3 2 3 3 3 2 2" xfId="23367"/>
    <cellStyle name="Normal 2 5 3 2 3 3 3 2 2 2" xfId="48245"/>
    <cellStyle name="Normal 2 5 3 2 3 3 3 2 3" xfId="35812"/>
    <cellStyle name="Normal 2 5 3 2 3 3 3 3" xfId="18360"/>
    <cellStyle name="Normal 2 5 3 2 3 3 3 3 2" xfId="43238"/>
    <cellStyle name="Normal 2 5 3 2 3 3 3 4" xfId="30805"/>
    <cellStyle name="Normal 2 5 3 2 3 3 4" xfId="8365"/>
    <cellStyle name="Normal 2 5 3 2 3 3 4 2" xfId="20809"/>
    <cellStyle name="Normal 2 5 3 2 3 3 4 2 2" xfId="45687"/>
    <cellStyle name="Normal 2 5 3 2 3 3 4 3" xfId="33254"/>
    <cellStyle name="Normal 2 5 3 2 3 3 5" xfId="12378"/>
    <cellStyle name="Normal 2 5 3 2 3 3 5 2" xfId="24812"/>
    <cellStyle name="Normal 2 5 3 2 3 3 5 2 2" xfId="49690"/>
    <cellStyle name="Normal 2 5 3 2 3 3 5 3" xfId="37257"/>
    <cellStyle name="Normal 2 5 3 2 3 3 6" xfId="7552"/>
    <cellStyle name="Normal 2 5 3 2 3 3 6 2" xfId="20000"/>
    <cellStyle name="Normal 2 5 3 2 3 3 6 2 2" xfId="44878"/>
    <cellStyle name="Normal 2 5 3 2 3 3 6 3" xfId="32445"/>
    <cellStyle name="Normal 2 5 3 2 3 3 7" xfId="3296"/>
    <cellStyle name="Normal 2 5 3 2 3 3 7 2" xfId="15802"/>
    <cellStyle name="Normal 2 5 3 2 3 3 7 2 2" xfId="40680"/>
    <cellStyle name="Normal 2 5 3 2 3 3 7 3" xfId="28239"/>
    <cellStyle name="Normal 2 5 3 2 3 3 8" xfId="14563"/>
    <cellStyle name="Normal 2 5 3 2 3 3 8 2" xfId="39441"/>
    <cellStyle name="Normal 2 5 3 2 3 3 9" xfId="27000"/>
    <cellStyle name="Normal 2 5 3 2 3 4" xfId="2314"/>
    <cellStyle name="Normal 2 5 3 2 3 4 2" xfId="6339"/>
    <cellStyle name="Normal 2 5 3 2 3 4 2 2" xfId="11354"/>
    <cellStyle name="Normal 2 5 3 2 3 4 2 2 2" xfId="23797"/>
    <cellStyle name="Normal 2 5 3 2 3 4 2 2 2 2" xfId="48675"/>
    <cellStyle name="Normal 2 5 3 2 3 4 2 2 3" xfId="36242"/>
    <cellStyle name="Normal 2 5 3 2 3 4 2 3" xfId="18790"/>
    <cellStyle name="Normal 2 5 3 2 3 4 2 3 2" xfId="43668"/>
    <cellStyle name="Normal 2 5 3 2 3 4 2 4" xfId="31235"/>
    <cellStyle name="Normal 2 5 3 2 3 4 3" xfId="12808"/>
    <cellStyle name="Normal 2 5 3 2 3 4 3 2" xfId="25242"/>
    <cellStyle name="Normal 2 5 3 2 3 4 3 2 2" xfId="50120"/>
    <cellStyle name="Normal 2 5 3 2 3 4 3 3" xfId="37687"/>
    <cellStyle name="Normal 2 5 3 2 3 4 4" xfId="9249"/>
    <cellStyle name="Normal 2 5 3 2 3 4 4 2" xfId="21692"/>
    <cellStyle name="Normal 2 5 3 2 3 4 4 2 2" xfId="46570"/>
    <cellStyle name="Normal 2 5 3 2 3 4 4 3" xfId="34137"/>
    <cellStyle name="Normal 2 5 3 2 3 4 5" xfId="4231"/>
    <cellStyle name="Normal 2 5 3 2 3 4 5 2" xfId="16685"/>
    <cellStyle name="Normal 2 5 3 2 3 4 5 2 2" xfId="41563"/>
    <cellStyle name="Normal 2 5 3 2 3 4 5 3" xfId="29130"/>
    <cellStyle name="Normal 2 5 3 2 3 4 6" xfId="14993"/>
    <cellStyle name="Normal 2 5 3 2 3 4 6 2" xfId="39871"/>
    <cellStyle name="Normal 2 5 3 2 3 4 7" xfId="27430"/>
    <cellStyle name="Normal 2 5 3 2 3 5" xfId="1150"/>
    <cellStyle name="Normal 2 5 3 2 3 5 2" xfId="10311"/>
    <cellStyle name="Normal 2 5 3 2 3 5 2 2" xfId="22754"/>
    <cellStyle name="Normal 2 5 3 2 3 5 2 2 2" xfId="47632"/>
    <cellStyle name="Normal 2 5 3 2 3 5 2 3" xfId="35199"/>
    <cellStyle name="Normal 2 5 3 2 3 5 3" xfId="5295"/>
    <cellStyle name="Normal 2 5 3 2 3 5 3 2" xfId="17747"/>
    <cellStyle name="Normal 2 5 3 2 3 5 3 2 2" xfId="42625"/>
    <cellStyle name="Normal 2 5 3 2 3 5 3 3" xfId="30192"/>
    <cellStyle name="Normal 2 5 3 2 3 5 4" xfId="13950"/>
    <cellStyle name="Normal 2 5 3 2 3 5 4 2" xfId="38828"/>
    <cellStyle name="Normal 2 5 3 2 3 5 5" xfId="26387"/>
    <cellStyle name="Normal 2 5 3 2 3 6" xfId="7872"/>
    <cellStyle name="Normal 2 5 3 2 3 6 2" xfId="20318"/>
    <cellStyle name="Normal 2 5 3 2 3 6 2 2" xfId="45196"/>
    <cellStyle name="Normal 2 5 3 2 3 6 3" xfId="32763"/>
    <cellStyle name="Normal 2 5 3 2 3 7" xfId="11765"/>
    <cellStyle name="Normal 2 5 3 2 3 7 2" xfId="24199"/>
    <cellStyle name="Normal 2 5 3 2 3 7 2 2" xfId="49077"/>
    <cellStyle name="Normal 2 5 3 2 3 7 3" xfId="36644"/>
    <cellStyle name="Normal 2 5 3 2 3 8" xfId="6842"/>
    <cellStyle name="Normal 2 5 3 2 3 8 2" xfId="19291"/>
    <cellStyle name="Normal 2 5 3 2 3 8 2 2" xfId="44169"/>
    <cellStyle name="Normal 2 5 3 2 3 8 3" xfId="31736"/>
    <cellStyle name="Normal 2 5 3 2 3 9" xfId="2793"/>
    <cellStyle name="Normal 2 5 3 2 3 9 2" xfId="15311"/>
    <cellStyle name="Normal 2 5 3 2 3 9 2 2" xfId="40189"/>
    <cellStyle name="Normal 2 5 3 2 3 9 3" xfId="27748"/>
    <cellStyle name="Normal 2 5 3 2 3_Degree data" xfId="2017"/>
    <cellStyle name="Normal 2 5 3 2 4" xfId="293"/>
    <cellStyle name="Normal 2 5 3 2 4 2" xfId="1413"/>
    <cellStyle name="Normal 2 5 3 2 4 2 2" xfId="9149"/>
    <cellStyle name="Normal 2 5 3 2 4 2 2 2" xfId="21592"/>
    <cellStyle name="Normal 2 5 3 2 4 2 2 2 2" xfId="46470"/>
    <cellStyle name="Normal 2 5 3 2 4 2 2 3" xfId="34037"/>
    <cellStyle name="Normal 2 5 3 2 4 2 3" xfId="4131"/>
    <cellStyle name="Normal 2 5 3 2 4 2 3 2" xfId="16585"/>
    <cellStyle name="Normal 2 5 3 2 4 2 3 2 2" xfId="41463"/>
    <cellStyle name="Normal 2 5 3 2 4 2 3 3" xfId="29030"/>
    <cellStyle name="Normal 2 5 3 2 4 2 4" xfId="14213"/>
    <cellStyle name="Normal 2 5 3 2 4 2 4 2" xfId="39091"/>
    <cellStyle name="Normal 2 5 3 2 4 2 5" xfId="26650"/>
    <cellStyle name="Normal 2 5 3 2 4 3" xfId="5558"/>
    <cellStyle name="Normal 2 5 3 2 4 3 2" xfId="10574"/>
    <cellStyle name="Normal 2 5 3 2 4 3 2 2" xfId="23017"/>
    <cellStyle name="Normal 2 5 3 2 4 3 2 2 2" xfId="47895"/>
    <cellStyle name="Normal 2 5 3 2 4 3 2 3" xfId="35462"/>
    <cellStyle name="Normal 2 5 3 2 4 3 3" xfId="18010"/>
    <cellStyle name="Normal 2 5 3 2 4 3 3 2" xfId="42888"/>
    <cellStyle name="Normal 2 5 3 2 4 3 4" xfId="30455"/>
    <cellStyle name="Normal 2 5 3 2 4 4" xfId="8265"/>
    <cellStyle name="Normal 2 5 3 2 4 4 2" xfId="20709"/>
    <cellStyle name="Normal 2 5 3 2 4 4 2 2" xfId="45587"/>
    <cellStyle name="Normal 2 5 3 2 4 4 3" xfId="33154"/>
    <cellStyle name="Normal 2 5 3 2 4 5" xfId="12028"/>
    <cellStyle name="Normal 2 5 3 2 4 5 2" xfId="24462"/>
    <cellStyle name="Normal 2 5 3 2 4 5 2 2" xfId="49340"/>
    <cellStyle name="Normal 2 5 3 2 4 5 3" xfId="36907"/>
    <cellStyle name="Normal 2 5 3 2 4 6" xfId="6742"/>
    <cellStyle name="Normal 2 5 3 2 4 6 2" xfId="19191"/>
    <cellStyle name="Normal 2 5 3 2 4 6 2 2" xfId="44069"/>
    <cellStyle name="Normal 2 5 3 2 4 6 3" xfId="31636"/>
    <cellStyle name="Normal 2 5 3 2 4 7" xfId="3196"/>
    <cellStyle name="Normal 2 5 3 2 4 7 2" xfId="15702"/>
    <cellStyle name="Normal 2 5 3 2 4 7 2 2" xfId="40580"/>
    <cellStyle name="Normal 2 5 3 2 4 7 3" xfId="28139"/>
    <cellStyle name="Normal 2 5 3 2 4 8" xfId="13112"/>
    <cellStyle name="Normal 2 5 3 2 4 8 2" xfId="37990"/>
    <cellStyle name="Normal 2 5 3 2 4 9" xfId="25549"/>
    <cellStyle name="Normal 2 5 3 2 5" xfId="655"/>
    <cellStyle name="Normal 2 5 3 2 5 2" xfId="1761"/>
    <cellStyle name="Normal 2 5 3 2 5 2 2" xfId="9517"/>
    <cellStyle name="Normal 2 5 3 2 5 2 2 2" xfId="21960"/>
    <cellStyle name="Normal 2 5 3 2 5 2 2 2 2" xfId="46838"/>
    <cellStyle name="Normal 2 5 3 2 5 2 2 3" xfId="34405"/>
    <cellStyle name="Normal 2 5 3 2 5 2 3" xfId="4499"/>
    <cellStyle name="Normal 2 5 3 2 5 2 3 2" xfId="16953"/>
    <cellStyle name="Normal 2 5 3 2 5 2 3 2 2" xfId="41831"/>
    <cellStyle name="Normal 2 5 3 2 5 2 3 3" xfId="29398"/>
    <cellStyle name="Normal 2 5 3 2 5 2 4" xfId="14561"/>
    <cellStyle name="Normal 2 5 3 2 5 2 4 2" xfId="39439"/>
    <cellStyle name="Normal 2 5 3 2 5 2 5" xfId="26998"/>
    <cellStyle name="Normal 2 5 3 2 5 3" xfId="5907"/>
    <cellStyle name="Normal 2 5 3 2 5 3 2" xfId="10922"/>
    <cellStyle name="Normal 2 5 3 2 5 3 2 2" xfId="23365"/>
    <cellStyle name="Normal 2 5 3 2 5 3 2 2 2" xfId="48243"/>
    <cellStyle name="Normal 2 5 3 2 5 3 2 3" xfId="35810"/>
    <cellStyle name="Normal 2 5 3 2 5 3 3" xfId="18358"/>
    <cellStyle name="Normal 2 5 3 2 5 3 3 2" xfId="43236"/>
    <cellStyle name="Normal 2 5 3 2 5 3 4" xfId="30803"/>
    <cellStyle name="Normal 2 5 3 2 5 4" xfId="8633"/>
    <cellStyle name="Normal 2 5 3 2 5 4 2" xfId="21077"/>
    <cellStyle name="Normal 2 5 3 2 5 4 2 2" xfId="45955"/>
    <cellStyle name="Normal 2 5 3 2 5 4 3" xfId="33522"/>
    <cellStyle name="Normal 2 5 3 2 5 5" xfId="12376"/>
    <cellStyle name="Normal 2 5 3 2 5 5 2" xfId="24810"/>
    <cellStyle name="Normal 2 5 3 2 5 5 2 2" xfId="49688"/>
    <cellStyle name="Normal 2 5 3 2 5 5 3" xfId="37255"/>
    <cellStyle name="Normal 2 5 3 2 5 6" xfId="7110"/>
    <cellStyle name="Normal 2 5 3 2 5 6 2" xfId="19559"/>
    <cellStyle name="Normal 2 5 3 2 5 6 2 2" xfId="44437"/>
    <cellStyle name="Normal 2 5 3 2 5 6 3" xfId="32004"/>
    <cellStyle name="Normal 2 5 3 2 5 7" xfId="3564"/>
    <cellStyle name="Normal 2 5 3 2 5 7 2" xfId="16070"/>
    <cellStyle name="Normal 2 5 3 2 5 7 2 2" xfId="40948"/>
    <cellStyle name="Normal 2 5 3 2 5 7 3" xfId="28507"/>
    <cellStyle name="Normal 2 5 3 2 5 8" xfId="13459"/>
    <cellStyle name="Normal 2 5 3 2 5 8 2" xfId="38337"/>
    <cellStyle name="Normal 2 5 3 2 5 9" xfId="25896"/>
    <cellStyle name="Normal 2 5 3 2 6" xfId="2211"/>
    <cellStyle name="Normal 2 5 3 2 6 2" xfId="4841"/>
    <cellStyle name="Normal 2 5 3 2 6 2 2" xfId="9858"/>
    <cellStyle name="Normal 2 5 3 2 6 2 2 2" xfId="22301"/>
    <cellStyle name="Normal 2 5 3 2 6 2 2 2 2" xfId="47179"/>
    <cellStyle name="Normal 2 5 3 2 6 2 2 3" xfId="34746"/>
    <cellStyle name="Normal 2 5 3 2 6 2 3" xfId="17294"/>
    <cellStyle name="Normal 2 5 3 2 6 2 3 2" xfId="42172"/>
    <cellStyle name="Normal 2 5 3 2 6 2 4" xfId="29739"/>
    <cellStyle name="Normal 2 5 3 2 6 3" xfId="6239"/>
    <cellStyle name="Normal 2 5 3 2 6 3 2" xfId="11254"/>
    <cellStyle name="Normal 2 5 3 2 6 3 2 2" xfId="23697"/>
    <cellStyle name="Normal 2 5 3 2 6 3 2 2 2" xfId="48575"/>
    <cellStyle name="Normal 2 5 3 2 6 3 2 3" xfId="36142"/>
    <cellStyle name="Normal 2 5 3 2 6 3 3" xfId="18690"/>
    <cellStyle name="Normal 2 5 3 2 6 3 3 2" xfId="43568"/>
    <cellStyle name="Normal 2 5 3 2 6 3 4" xfId="31135"/>
    <cellStyle name="Normal 2 5 3 2 6 4" xfId="8045"/>
    <cellStyle name="Normal 2 5 3 2 6 4 2" xfId="20491"/>
    <cellStyle name="Normal 2 5 3 2 6 4 2 2" xfId="45369"/>
    <cellStyle name="Normal 2 5 3 2 6 4 3" xfId="32936"/>
    <cellStyle name="Normal 2 5 3 2 6 5" xfId="12708"/>
    <cellStyle name="Normal 2 5 3 2 6 5 2" xfId="25142"/>
    <cellStyle name="Normal 2 5 3 2 6 5 2 2" xfId="50020"/>
    <cellStyle name="Normal 2 5 3 2 6 5 3" xfId="37587"/>
    <cellStyle name="Normal 2 5 3 2 6 6" xfId="7452"/>
    <cellStyle name="Normal 2 5 3 2 6 6 2" xfId="19900"/>
    <cellStyle name="Normal 2 5 3 2 6 6 2 2" xfId="44778"/>
    <cellStyle name="Normal 2 5 3 2 6 6 3" xfId="32345"/>
    <cellStyle name="Normal 2 5 3 2 6 7" xfId="2972"/>
    <cellStyle name="Normal 2 5 3 2 6 7 2" xfId="15484"/>
    <cellStyle name="Normal 2 5 3 2 6 7 2 2" xfId="40362"/>
    <cellStyle name="Normal 2 5 3 2 6 7 3" xfId="27921"/>
    <cellStyle name="Normal 2 5 3 2 6 8" xfId="14893"/>
    <cellStyle name="Normal 2 5 3 2 6 8 2" xfId="39771"/>
    <cellStyle name="Normal 2 5 3 2 6 9" xfId="27330"/>
    <cellStyle name="Normal 2 5 3 2 7" xfId="1050"/>
    <cellStyle name="Normal 2 5 3 2 7 2" xfId="8932"/>
    <cellStyle name="Normal 2 5 3 2 7 2 2" xfId="21375"/>
    <cellStyle name="Normal 2 5 3 2 7 2 2 2" xfId="46253"/>
    <cellStyle name="Normal 2 5 3 2 7 2 3" xfId="33820"/>
    <cellStyle name="Normal 2 5 3 2 7 3" xfId="3914"/>
    <cellStyle name="Normal 2 5 3 2 7 3 2" xfId="16368"/>
    <cellStyle name="Normal 2 5 3 2 7 3 2 2" xfId="41246"/>
    <cellStyle name="Normal 2 5 3 2 7 3 3" xfId="28813"/>
    <cellStyle name="Normal 2 5 3 2 7 4" xfId="13850"/>
    <cellStyle name="Normal 2 5 3 2 7 4 2" xfId="38728"/>
    <cellStyle name="Normal 2 5 3 2 7 5" xfId="26287"/>
    <cellStyle name="Normal 2 5 3 2 8" xfId="5195"/>
    <cellStyle name="Normal 2 5 3 2 8 2" xfId="10211"/>
    <cellStyle name="Normal 2 5 3 2 8 2 2" xfId="22654"/>
    <cellStyle name="Normal 2 5 3 2 8 2 2 2" xfId="47532"/>
    <cellStyle name="Normal 2 5 3 2 8 2 3" xfId="35099"/>
    <cellStyle name="Normal 2 5 3 2 8 3" xfId="17647"/>
    <cellStyle name="Normal 2 5 3 2 8 3 2" xfId="42525"/>
    <cellStyle name="Normal 2 5 3 2 8 4" xfId="30092"/>
    <cellStyle name="Normal 2 5 3 2 9" xfId="7772"/>
    <cellStyle name="Normal 2 5 3 2 9 2" xfId="20218"/>
    <cellStyle name="Normal 2 5 3 2 9 2 2" xfId="45096"/>
    <cellStyle name="Normal 2 5 3 2 9 3" xfId="32663"/>
    <cellStyle name="Normal 2 5 3 2_Degree data" xfId="2145"/>
    <cellStyle name="Normal 2 5 3 3" xfId="180"/>
    <cellStyle name="Normal 2 5 3 3 10" xfId="6568"/>
    <cellStyle name="Normal 2 5 3 3 10 2" xfId="19017"/>
    <cellStyle name="Normal 2 5 3 3 10 2 2" xfId="43895"/>
    <cellStyle name="Normal 2 5 3 3 10 3" xfId="31462"/>
    <cellStyle name="Normal 2 5 3 3 11" xfId="2736"/>
    <cellStyle name="Normal 2 5 3 3 11 2" xfId="15254"/>
    <cellStyle name="Normal 2 5 3 3 11 2 2" xfId="40132"/>
    <cellStyle name="Normal 2 5 3 3 11 3" xfId="27691"/>
    <cellStyle name="Normal 2 5 3 3 12" xfId="13010"/>
    <cellStyle name="Normal 2 5 3 3 12 2" xfId="37888"/>
    <cellStyle name="Normal 2 5 3 3 13" xfId="25447"/>
    <cellStyle name="Normal 2 5 3 3 2" xfId="440"/>
    <cellStyle name="Normal 2 5 3 3 2 10" xfId="13255"/>
    <cellStyle name="Normal 2 5 3 3 2 10 2" xfId="38133"/>
    <cellStyle name="Normal 2 5 3 3 2 11" xfId="25692"/>
    <cellStyle name="Normal 2 5 3 3 2 2" xfId="800"/>
    <cellStyle name="Normal 2 5 3 3 2 2 2" xfId="1417"/>
    <cellStyle name="Normal 2 5 3 3 2 2 2 2" xfId="9521"/>
    <cellStyle name="Normal 2 5 3 3 2 2 2 2 2" xfId="21964"/>
    <cellStyle name="Normal 2 5 3 3 2 2 2 2 2 2" xfId="46842"/>
    <cellStyle name="Normal 2 5 3 3 2 2 2 2 3" xfId="34409"/>
    <cellStyle name="Normal 2 5 3 3 2 2 2 3" xfId="4503"/>
    <cellStyle name="Normal 2 5 3 3 2 2 2 3 2" xfId="16957"/>
    <cellStyle name="Normal 2 5 3 3 2 2 2 3 2 2" xfId="41835"/>
    <cellStyle name="Normal 2 5 3 3 2 2 2 3 3" xfId="29402"/>
    <cellStyle name="Normal 2 5 3 3 2 2 2 4" xfId="14217"/>
    <cellStyle name="Normal 2 5 3 3 2 2 2 4 2" xfId="39095"/>
    <cellStyle name="Normal 2 5 3 3 2 2 2 5" xfId="26654"/>
    <cellStyle name="Normal 2 5 3 3 2 2 3" xfId="5562"/>
    <cellStyle name="Normal 2 5 3 3 2 2 3 2" xfId="10578"/>
    <cellStyle name="Normal 2 5 3 3 2 2 3 2 2" xfId="23021"/>
    <cellStyle name="Normal 2 5 3 3 2 2 3 2 2 2" xfId="47899"/>
    <cellStyle name="Normal 2 5 3 3 2 2 3 2 3" xfId="35466"/>
    <cellStyle name="Normal 2 5 3 3 2 2 3 3" xfId="18014"/>
    <cellStyle name="Normal 2 5 3 3 2 2 3 3 2" xfId="42892"/>
    <cellStyle name="Normal 2 5 3 3 2 2 3 4" xfId="30459"/>
    <cellStyle name="Normal 2 5 3 3 2 2 4" xfId="8637"/>
    <cellStyle name="Normal 2 5 3 3 2 2 4 2" xfId="21081"/>
    <cellStyle name="Normal 2 5 3 3 2 2 4 2 2" xfId="45959"/>
    <cellStyle name="Normal 2 5 3 3 2 2 4 3" xfId="33526"/>
    <cellStyle name="Normal 2 5 3 3 2 2 5" xfId="12032"/>
    <cellStyle name="Normal 2 5 3 3 2 2 5 2" xfId="24466"/>
    <cellStyle name="Normal 2 5 3 3 2 2 5 2 2" xfId="49344"/>
    <cellStyle name="Normal 2 5 3 3 2 2 5 3" xfId="36911"/>
    <cellStyle name="Normal 2 5 3 3 2 2 6" xfId="7114"/>
    <cellStyle name="Normal 2 5 3 3 2 2 6 2" xfId="19563"/>
    <cellStyle name="Normal 2 5 3 3 2 2 6 2 2" xfId="44441"/>
    <cellStyle name="Normal 2 5 3 3 2 2 6 3" xfId="32008"/>
    <cellStyle name="Normal 2 5 3 3 2 2 7" xfId="3568"/>
    <cellStyle name="Normal 2 5 3 3 2 2 7 2" xfId="16074"/>
    <cellStyle name="Normal 2 5 3 3 2 2 7 2 2" xfId="40952"/>
    <cellStyle name="Normal 2 5 3 3 2 2 7 3" xfId="28511"/>
    <cellStyle name="Normal 2 5 3 3 2 2 8" xfId="13602"/>
    <cellStyle name="Normal 2 5 3 3 2 2 8 2" xfId="38480"/>
    <cellStyle name="Normal 2 5 3 3 2 2 9" xfId="26039"/>
    <cellStyle name="Normal 2 5 3 3 2 3" xfId="1765"/>
    <cellStyle name="Normal 2 5 3 3 2 3 2" xfId="4984"/>
    <cellStyle name="Normal 2 5 3 3 2 3 2 2" xfId="10001"/>
    <cellStyle name="Normal 2 5 3 3 2 3 2 2 2" xfId="22444"/>
    <cellStyle name="Normal 2 5 3 3 2 3 2 2 2 2" xfId="47322"/>
    <cellStyle name="Normal 2 5 3 3 2 3 2 2 3" xfId="34889"/>
    <cellStyle name="Normal 2 5 3 3 2 3 2 3" xfId="17437"/>
    <cellStyle name="Normal 2 5 3 3 2 3 2 3 2" xfId="42315"/>
    <cellStyle name="Normal 2 5 3 3 2 3 2 4" xfId="29882"/>
    <cellStyle name="Normal 2 5 3 3 2 3 3" xfId="5911"/>
    <cellStyle name="Normal 2 5 3 3 2 3 3 2" xfId="10926"/>
    <cellStyle name="Normal 2 5 3 3 2 3 3 2 2" xfId="23369"/>
    <cellStyle name="Normal 2 5 3 3 2 3 3 2 2 2" xfId="48247"/>
    <cellStyle name="Normal 2 5 3 3 2 3 3 2 3" xfId="35814"/>
    <cellStyle name="Normal 2 5 3 3 2 3 3 3" xfId="18362"/>
    <cellStyle name="Normal 2 5 3 3 2 3 3 3 2" xfId="43240"/>
    <cellStyle name="Normal 2 5 3 3 2 3 3 4" xfId="30807"/>
    <cellStyle name="Normal 2 5 3 3 2 3 4" xfId="8408"/>
    <cellStyle name="Normal 2 5 3 3 2 3 4 2" xfId="20852"/>
    <cellStyle name="Normal 2 5 3 3 2 3 4 2 2" xfId="45730"/>
    <cellStyle name="Normal 2 5 3 3 2 3 4 3" xfId="33297"/>
    <cellStyle name="Normal 2 5 3 3 2 3 5" xfId="12380"/>
    <cellStyle name="Normal 2 5 3 3 2 3 5 2" xfId="24814"/>
    <cellStyle name="Normal 2 5 3 3 2 3 5 2 2" xfId="49692"/>
    <cellStyle name="Normal 2 5 3 3 2 3 5 3" xfId="37259"/>
    <cellStyle name="Normal 2 5 3 3 2 3 6" xfId="7595"/>
    <cellStyle name="Normal 2 5 3 3 2 3 6 2" xfId="20043"/>
    <cellStyle name="Normal 2 5 3 3 2 3 6 2 2" xfId="44921"/>
    <cellStyle name="Normal 2 5 3 3 2 3 6 3" xfId="32488"/>
    <cellStyle name="Normal 2 5 3 3 2 3 7" xfId="3339"/>
    <cellStyle name="Normal 2 5 3 3 2 3 7 2" xfId="15845"/>
    <cellStyle name="Normal 2 5 3 3 2 3 7 2 2" xfId="40723"/>
    <cellStyle name="Normal 2 5 3 3 2 3 7 3" xfId="28282"/>
    <cellStyle name="Normal 2 5 3 3 2 3 8" xfId="14565"/>
    <cellStyle name="Normal 2 5 3 3 2 3 8 2" xfId="39443"/>
    <cellStyle name="Normal 2 5 3 3 2 3 9" xfId="27002"/>
    <cellStyle name="Normal 2 5 3 3 2 4" xfId="2358"/>
    <cellStyle name="Normal 2 5 3 3 2 4 2" xfId="6382"/>
    <cellStyle name="Normal 2 5 3 3 2 4 2 2" xfId="11397"/>
    <cellStyle name="Normal 2 5 3 3 2 4 2 2 2" xfId="23840"/>
    <cellStyle name="Normal 2 5 3 3 2 4 2 2 2 2" xfId="48718"/>
    <cellStyle name="Normal 2 5 3 3 2 4 2 2 3" xfId="36285"/>
    <cellStyle name="Normal 2 5 3 3 2 4 2 3" xfId="18833"/>
    <cellStyle name="Normal 2 5 3 3 2 4 2 3 2" xfId="43711"/>
    <cellStyle name="Normal 2 5 3 3 2 4 2 4" xfId="31278"/>
    <cellStyle name="Normal 2 5 3 3 2 4 3" xfId="12851"/>
    <cellStyle name="Normal 2 5 3 3 2 4 3 2" xfId="25285"/>
    <cellStyle name="Normal 2 5 3 3 2 4 3 2 2" xfId="50163"/>
    <cellStyle name="Normal 2 5 3 3 2 4 3 3" xfId="37730"/>
    <cellStyle name="Normal 2 5 3 3 2 4 4" xfId="9292"/>
    <cellStyle name="Normal 2 5 3 3 2 4 4 2" xfId="21735"/>
    <cellStyle name="Normal 2 5 3 3 2 4 4 2 2" xfId="46613"/>
    <cellStyle name="Normal 2 5 3 3 2 4 4 3" xfId="34180"/>
    <cellStyle name="Normal 2 5 3 3 2 4 5" xfId="4274"/>
    <cellStyle name="Normal 2 5 3 3 2 4 5 2" xfId="16728"/>
    <cellStyle name="Normal 2 5 3 3 2 4 5 2 2" xfId="41606"/>
    <cellStyle name="Normal 2 5 3 3 2 4 5 3" xfId="29173"/>
    <cellStyle name="Normal 2 5 3 3 2 4 6" xfId="15036"/>
    <cellStyle name="Normal 2 5 3 3 2 4 6 2" xfId="39914"/>
    <cellStyle name="Normal 2 5 3 3 2 4 7" xfId="27473"/>
    <cellStyle name="Normal 2 5 3 3 2 5" xfId="1193"/>
    <cellStyle name="Normal 2 5 3 3 2 5 2" xfId="10354"/>
    <cellStyle name="Normal 2 5 3 3 2 5 2 2" xfId="22797"/>
    <cellStyle name="Normal 2 5 3 3 2 5 2 2 2" xfId="47675"/>
    <cellStyle name="Normal 2 5 3 3 2 5 2 3" xfId="35242"/>
    <cellStyle name="Normal 2 5 3 3 2 5 3" xfId="5338"/>
    <cellStyle name="Normal 2 5 3 3 2 5 3 2" xfId="17790"/>
    <cellStyle name="Normal 2 5 3 3 2 5 3 2 2" xfId="42668"/>
    <cellStyle name="Normal 2 5 3 3 2 5 3 3" xfId="30235"/>
    <cellStyle name="Normal 2 5 3 3 2 5 4" xfId="13993"/>
    <cellStyle name="Normal 2 5 3 3 2 5 4 2" xfId="38871"/>
    <cellStyle name="Normal 2 5 3 3 2 5 5" xfId="26430"/>
    <cellStyle name="Normal 2 5 3 3 2 6" xfId="7915"/>
    <cellStyle name="Normal 2 5 3 3 2 6 2" xfId="20361"/>
    <cellStyle name="Normal 2 5 3 3 2 6 2 2" xfId="45239"/>
    <cellStyle name="Normal 2 5 3 3 2 6 3" xfId="32806"/>
    <cellStyle name="Normal 2 5 3 3 2 7" xfId="11808"/>
    <cellStyle name="Normal 2 5 3 3 2 7 2" xfId="24242"/>
    <cellStyle name="Normal 2 5 3 3 2 7 2 2" xfId="49120"/>
    <cellStyle name="Normal 2 5 3 3 2 7 3" xfId="36687"/>
    <cellStyle name="Normal 2 5 3 3 2 8" xfId="6885"/>
    <cellStyle name="Normal 2 5 3 3 2 8 2" xfId="19334"/>
    <cellStyle name="Normal 2 5 3 3 2 8 2 2" xfId="44212"/>
    <cellStyle name="Normal 2 5 3 3 2 8 3" xfId="31779"/>
    <cellStyle name="Normal 2 5 3 3 2 9" xfId="2836"/>
    <cellStyle name="Normal 2 5 3 3 2 9 2" xfId="15354"/>
    <cellStyle name="Normal 2 5 3 3 2 9 2 2" xfId="40232"/>
    <cellStyle name="Normal 2 5 3 3 2 9 3" xfId="27791"/>
    <cellStyle name="Normal 2 5 3 3 2_Degree data" xfId="2007"/>
    <cellStyle name="Normal 2 5 3 3 3" xfId="338"/>
    <cellStyle name="Normal 2 5 3 3 3 2" xfId="1416"/>
    <cellStyle name="Normal 2 5 3 3 3 2 2" xfId="9192"/>
    <cellStyle name="Normal 2 5 3 3 3 2 2 2" xfId="21635"/>
    <cellStyle name="Normal 2 5 3 3 3 2 2 2 2" xfId="46513"/>
    <cellStyle name="Normal 2 5 3 3 3 2 2 3" xfId="34080"/>
    <cellStyle name="Normal 2 5 3 3 3 2 3" xfId="4174"/>
    <cellStyle name="Normal 2 5 3 3 3 2 3 2" xfId="16628"/>
    <cellStyle name="Normal 2 5 3 3 3 2 3 2 2" xfId="41506"/>
    <cellStyle name="Normal 2 5 3 3 3 2 3 3" xfId="29073"/>
    <cellStyle name="Normal 2 5 3 3 3 2 4" xfId="14216"/>
    <cellStyle name="Normal 2 5 3 3 3 2 4 2" xfId="39094"/>
    <cellStyle name="Normal 2 5 3 3 3 2 5" xfId="26653"/>
    <cellStyle name="Normal 2 5 3 3 3 3" xfId="5561"/>
    <cellStyle name="Normal 2 5 3 3 3 3 2" xfId="10577"/>
    <cellStyle name="Normal 2 5 3 3 3 3 2 2" xfId="23020"/>
    <cellStyle name="Normal 2 5 3 3 3 3 2 2 2" xfId="47898"/>
    <cellStyle name="Normal 2 5 3 3 3 3 2 3" xfId="35465"/>
    <cellStyle name="Normal 2 5 3 3 3 3 3" xfId="18013"/>
    <cellStyle name="Normal 2 5 3 3 3 3 3 2" xfId="42891"/>
    <cellStyle name="Normal 2 5 3 3 3 3 4" xfId="30458"/>
    <cellStyle name="Normal 2 5 3 3 3 4" xfId="8308"/>
    <cellStyle name="Normal 2 5 3 3 3 4 2" xfId="20752"/>
    <cellStyle name="Normal 2 5 3 3 3 4 2 2" xfId="45630"/>
    <cellStyle name="Normal 2 5 3 3 3 4 3" xfId="33197"/>
    <cellStyle name="Normal 2 5 3 3 3 5" xfId="12031"/>
    <cellStyle name="Normal 2 5 3 3 3 5 2" xfId="24465"/>
    <cellStyle name="Normal 2 5 3 3 3 5 2 2" xfId="49343"/>
    <cellStyle name="Normal 2 5 3 3 3 5 3" xfId="36910"/>
    <cellStyle name="Normal 2 5 3 3 3 6" xfId="6785"/>
    <cellStyle name="Normal 2 5 3 3 3 6 2" xfId="19234"/>
    <cellStyle name="Normal 2 5 3 3 3 6 2 2" xfId="44112"/>
    <cellStyle name="Normal 2 5 3 3 3 6 3" xfId="31679"/>
    <cellStyle name="Normal 2 5 3 3 3 7" xfId="3239"/>
    <cellStyle name="Normal 2 5 3 3 3 7 2" xfId="15745"/>
    <cellStyle name="Normal 2 5 3 3 3 7 2 2" xfId="40623"/>
    <cellStyle name="Normal 2 5 3 3 3 7 3" xfId="28182"/>
    <cellStyle name="Normal 2 5 3 3 3 8" xfId="13155"/>
    <cellStyle name="Normal 2 5 3 3 3 8 2" xfId="38033"/>
    <cellStyle name="Normal 2 5 3 3 3 9" xfId="25592"/>
    <cellStyle name="Normal 2 5 3 3 4" xfId="699"/>
    <cellStyle name="Normal 2 5 3 3 4 2" xfId="1764"/>
    <cellStyle name="Normal 2 5 3 3 4 2 2" xfId="9520"/>
    <cellStyle name="Normal 2 5 3 3 4 2 2 2" xfId="21963"/>
    <cellStyle name="Normal 2 5 3 3 4 2 2 2 2" xfId="46841"/>
    <cellStyle name="Normal 2 5 3 3 4 2 2 3" xfId="34408"/>
    <cellStyle name="Normal 2 5 3 3 4 2 3" xfId="4502"/>
    <cellStyle name="Normal 2 5 3 3 4 2 3 2" xfId="16956"/>
    <cellStyle name="Normal 2 5 3 3 4 2 3 2 2" xfId="41834"/>
    <cellStyle name="Normal 2 5 3 3 4 2 3 3" xfId="29401"/>
    <cellStyle name="Normal 2 5 3 3 4 2 4" xfId="14564"/>
    <cellStyle name="Normal 2 5 3 3 4 2 4 2" xfId="39442"/>
    <cellStyle name="Normal 2 5 3 3 4 2 5" xfId="27001"/>
    <cellStyle name="Normal 2 5 3 3 4 3" xfId="5910"/>
    <cellStyle name="Normal 2 5 3 3 4 3 2" xfId="10925"/>
    <cellStyle name="Normal 2 5 3 3 4 3 2 2" xfId="23368"/>
    <cellStyle name="Normal 2 5 3 3 4 3 2 2 2" xfId="48246"/>
    <cellStyle name="Normal 2 5 3 3 4 3 2 3" xfId="35813"/>
    <cellStyle name="Normal 2 5 3 3 4 3 3" xfId="18361"/>
    <cellStyle name="Normal 2 5 3 3 4 3 3 2" xfId="43239"/>
    <cellStyle name="Normal 2 5 3 3 4 3 4" xfId="30806"/>
    <cellStyle name="Normal 2 5 3 3 4 4" xfId="8636"/>
    <cellStyle name="Normal 2 5 3 3 4 4 2" xfId="21080"/>
    <cellStyle name="Normal 2 5 3 3 4 4 2 2" xfId="45958"/>
    <cellStyle name="Normal 2 5 3 3 4 4 3" xfId="33525"/>
    <cellStyle name="Normal 2 5 3 3 4 5" xfId="12379"/>
    <cellStyle name="Normal 2 5 3 3 4 5 2" xfId="24813"/>
    <cellStyle name="Normal 2 5 3 3 4 5 2 2" xfId="49691"/>
    <cellStyle name="Normal 2 5 3 3 4 5 3" xfId="37258"/>
    <cellStyle name="Normal 2 5 3 3 4 6" xfId="7113"/>
    <cellStyle name="Normal 2 5 3 3 4 6 2" xfId="19562"/>
    <cellStyle name="Normal 2 5 3 3 4 6 2 2" xfId="44440"/>
    <cellStyle name="Normal 2 5 3 3 4 6 3" xfId="32007"/>
    <cellStyle name="Normal 2 5 3 3 4 7" xfId="3567"/>
    <cellStyle name="Normal 2 5 3 3 4 7 2" xfId="16073"/>
    <cellStyle name="Normal 2 5 3 3 4 7 2 2" xfId="40951"/>
    <cellStyle name="Normal 2 5 3 3 4 7 3" xfId="28510"/>
    <cellStyle name="Normal 2 5 3 3 4 8" xfId="13502"/>
    <cellStyle name="Normal 2 5 3 3 4 8 2" xfId="38380"/>
    <cellStyle name="Normal 2 5 3 3 4 9" xfId="25939"/>
    <cellStyle name="Normal 2 5 3 3 5" xfId="2256"/>
    <cellStyle name="Normal 2 5 3 3 5 2" xfId="4884"/>
    <cellStyle name="Normal 2 5 3 3 5 2 2" xfId="9901"/>
    <cellStyle name="Normal 2 5 3 3 5 2 2 2" xfId="22344"/>
    <cellStyle name="Normal 2 5 3 3 5 2 2 2 2" xfId="47222"/>
    <cellStyle name="Normal 2 5 3 3 5 2 2 3" xfId="34789"/>
    <cellStyle name="Normal 2 5 3 3 5 2 3" xfId="17337"/>
    <cellStyle name="Normal 2 5 3 3 5 2 3 2" xfId="42215"/>
    <cellStyle name="Normal 2 5 3 3 5 2 4" xfId="29782"/>
    <cellStyle name="Normal 2 5 3 3 5 3" xfId="6282"/>
    <cellStyle name="Normal 2 5 3 3 5 3 2" xfId="11297"/>
    <cellStyle name="Normal 2 5 3 3 5 3 2 2" xfId="23740"/>
    <cellStyle name="Normal 2 5 3 3 5 3 2 2 2" xfId="48618"/>
    <cellStyle name="Normal 2 5 3 3 5 3 2 3" xfId="36185"/>
    <cellStyle name="Normal 2 5 3 3 5 3 3" xfId="18733"/>
    <cellStyle name="Normal 2 5 3 3 5 3 3 2" xfId="43611"/>
    <cellStyle name="Normal 2 5 3 3 5 3 4" xfId="31178"/>
    <cellStyle name="Normal 2 5 3 3 5 4" xfId="8089"/>
    <cellStyle name="Normal 2 5 3 3 5 4 2" xfId="20535"/>
    <cellStyle name="Normal 2 5 3 3 5 4 2 2" xfId="45413"/>
    <cellStyle name="Normal 2 5 3 3 5 4 3" xfId="32980"/>
    <cellStyle name="Normal 2 5 3 3 5 5" xfId="12751"/>
    <cellStyle name="Normal 2 5 3 3 5 5 2" xfId="25185"/>
    <cellStyle name="Normal 2 5 3 3 5 5 2 2" xfId="50063"/>
    <cellStyle name="Normal 2 5 3 3 5 5 3" xfId="37630"/>
    <cellStyle name="Normal 2 5 3 3 5 6" xfId="7495"/>
    <cellStyle name="Normal 2 5 3 3 5 6 2" xfId="19943"/>
    <cellStyle name="Normal 2 5 3 3 5 6 2 2" xfId="44821"/>
    <cellStyle name="Normal 2 5 3 3 5 6 3" xfId="32388"/>
    <cellStyle name="Normal 2 5 3 3 5 7" xfId="3018"/>
    <cellStyle name="Normal 2 5 3 3 5 7 2" xfId="15528"/>
    <cellStyle name="Normal 2 5 3 3 5 7 2 2" xfId="40406"/>
    <cellStyle name="Normal 2 5 3 3 5 7 3" xfId="27965"/>
    <cellStyle name="Normal 2 5 3 3 5 8" xfId="14936"/>
    <cellStyle name="Normal 2 5 3 3 5 8 2" xfId="39814"/>
    <cellStyle name="Normal 2 5 3 3 5 9" xfId="27373"/>
    <cellStyle name="Normal 2 5 3 3 6" xfId="1093"/>
    <cellStyle name="Normal 2 5 3 3 6 2" xfId="8975"/>
    <cellStyle name="Normal 2 5 3 3 6 2 2" xfId="21418"/>
    <cellStyle name="Normal 2 5 3 3 6 2 2 2" xfId="46296"/>
    <cellStyle name="Normal 2 5 3 3 6 2 3" xfId="33863"/>
    <cellStyle name="Normal 2 5 3 3 6 3" xfId="3957"/>
    <cellStyle name="Normal 2 5 3 3 6 3 2" xfId="16411"/>
    <cellStyle name="Normal 2 5 3 3 6 3 2 2" xfId="41289"/>
    <cellStyle name="Normal 2 5 3 3 6 3 3" xfId="28856"/>
    <cellStyle name="Normal 2 5 3 3 6 4" xfId="13893"/>
    <cellStyle name="Normal 2 5 3 3 6 4 2" xfId="38771"/>
    <cellStyle name="Normal 2 5 3 3 6 5" xfId="26330"/>
    <cellStyle name="Normal 2 5 3 3 7" xfId="5238"/>
    <cellStyle name="Normal 2 5 3 3 7 2" xfId="10254"/>
    <cellStyle name="Normal 2 5 3 3 7 2 2" xfId="22697"/>
    <cellStyle name="Normal 2 5 3 3 7 2 2 2" xfId="47575"/>
    <cellStyle name="Normal 2 5 3 3 7 2 3" xfId="35142"/>
    <cellStyle name="Normal 2 5 3 3 7 3" xfId="17690"/>
    <cellStyle name="Normal 2 5 3 3 7 3 2" xfId="42568"/>
    <cellStyle name="Normal 2 5 3 3 7 4" xfId="30135"/>
    <cellStyle name="Normal 2 5 3 3 8" xfId="7815"/>
    <cellStyle name="Normal 2 5 3 3 8 2" xfId="20261"/>
    <cellStyle name="Normal 2 5 3 3 8 2 2" xfId="45139"/>
    <cellStyle name="Normal 2 5 3 3 8 3" xfId="32706"/>
    <cellStyle name="Normal 2 5 3 3 9" xfId="11708"/>
    <cellStyle name="Normal 2 5 3 3 9 2" xfId="24142"/>
    <cellStyle name="Normal 2 5 3 3 9 2 2" xfId="49020"/>
    <cellStyle name="Normal 2 5 3 3 9 3" xfId="36587"/>
    <cellStyle name="Normal 2 5 3 3_Degree data" xfId="2008"/>
    <cellStyle name="Normal 2 5 3 4" xfId="260"/>
    <cellStyle name="Normal 2 5 3 4 10" xfId="6600"/>
    <cellStyle name="Normal 2 5 3 4 10 2" xfId="19049"/>
    <cellStyle name="Normal 2 5 3 4 10 2 2" xfId="43927"/>
    <cellStyle name="Normal 2 5 3 4 10 3" xfId="31494"/>
    <cellStyle name="Normal 2 5 3 4 11" xfId="2663"/>
    <cellStyle name="Normal 2 5 3 4 11 2" xfId="15181"/>
    <cellStyle name="Normal 2 5 3 4 11 2 2" xfId="40059"/>
    <cellStyle name="Normal 2 5 3 4 11 3" xfId="27618"/>
    <cellStyle name="Normal 2 5 3 4 12" xfId="13082"/>
    <cellStyle name="Normal 2 5 3 4 12 2" xfId="37960"/>
    <cellStyle name="Normal 2 5 3 4 13" xfId="25519"/>
    <cellStyle name="Normal 2 5 3 4 2" xfId="474"/>
    <cellStyle name="Normal 2 5 3 4 2 10" xfId="13287"/>
    <cellStyle name="Normal 2 5 3 4 2 10 2" xfId="38165"/>
    <cellStyle name="Normal 2 5 3 4 2 11" xfId="25724"/>
    <cellStyle name="Normal 2 5 3 4 2 2" xfId="833"/>
    <cellStyle name="Normal 2 5 3 4 2 2 2" xfId="1419"/>
    <cellStyle name="Normal 2 5 3 4 2 2 2 2" xfId="9523"/>
    <cellStyle name="Normal 2 5 3 4 2 2 2 2 2" xfId="21966"/>
    <cellStyle name="Normal 2 5 3 4 2 2 2 2 2 2" xfId="46844"/>
    <cellStyle name="Normal 2 5 3 4 2 2 2 2 3" xfId="34411"/>
    <cellStyle name="Normal 2 5 3 4 2 2 2 3" xfId="4505"/>
    <cellStyle name="Normal 2 5 3 4 2 2 2 3 2" xfId="16959"/>
    <cellStyle name="Normal 2 5 3 4 2 2 2 3 2 2" xfId="41837"/>
    <cellStyle name="Normal 2 5 3 4 2 2 2 3 3" xfId="29404"/>
    <cellStyle name="Normal 2 5 3 4 2 2 2 4" xfId="14219"/>
    <cellStyle name="Normal 2 5 3 4 2 2 2 4 2" xfId="39097"/>
    <cellStyle name="Normal 2 5 3 4 2 2 2 5" xfId="26656"/>
    <cellStyle name="Normal 2 5 3 4 2 2 3" xfId="5564"/>
    <cellStyle name="Normal 2 5 3 4 2 2 3 2" xfId="10580"/>
    <cellStyle name="Normal 2 5 3 4 2 2 3 2 2" xfId="23023"/>
    <cellStyle name="Normal 2 5 3 4 2 2 3 2 2 2" xfId="47901"/>
    <cellStyle name="Normal 2 5 3 4 2 2 3 2 3" xfId="35468"/>
    <cellStyle name="Normal 2 5 3 4 2 2 3 3" xfId="18016"/>
    <cellStyle name="Normal 2 5 3 4 2 2 3 3 2" xfId="42894"/>
    <cellStyle name="Normal 2 5 3 4 2 2 3 4" xfId="30461"/>
    <cellStyle name="Normal 2 5 3 4 2 2 4" xfId="8639"/>
    <cellStyle name="Normal 2 5 3 4 2 2 4 2" xfId="21083"/>
    <cellStyle name="Normal 2 5 3 4 2 2 4 2 2" xfId="45961"/>
    <cellStyle name="Normal 2 5 3 4 2 2 4 3" xfId="33528"/>
    <cellStyle name="Normal 2 5 3 4 2 2 5" xfId="12034"/>
    <cellStyle name="Normal 2 5 3 4 2 2 5 2" xfId="24468"/>
    <cellStyle name="Normal 2 5 3 4 2 2 5 2 2" xfId="49346"/>
    <cellStyle name="Normal 2 5 3 4 2 2 5 3" xfId="36913"/>
    <cellStyle name="Normal 2 5 3 4 2 2 6" xfId="7116"/>
    <cellStyle name="Normal 2 5 3 4 2 2 6 2" xfId="19565"/>
    <cellStyle name="Normal 2 5 3 4 2 2 6 2 2" xfId="44443"/>
    <cellStyle name="Normal 2 5 3 4 2 2 6 3" xfId="32010"/>
    <cellStyle name="Normal 2 5 3 4 2 2 7" xfId="3570"/>
    <cellStyle name="Normal 2 5 3 4 2 2 7 2" xfId="16076"/>
    <cellStyle name="Normal 2 5 3 4 2 2 7 2 2" xfId="40954"/>
    <cellStyle name="Normal 2 5 3 4 2 2 7 3" xfId="28513"/>
    <cellStyle name="Normal 2 5 3 4 2 2 8" xfId="13634"/>
    <cellStyle name="Normal 2 5 3 4 2 2 8 2" xfId="38512"/>
    <cellStyle name="Normal 2 5 3 4 2 2 9" xfId="26071"/>
    <cellStyle name="Normal 2 5 3 4 2 3" xfId="1767"/>
    <cellStyle name="Normal 2 5 3 4 2 3 2" xfId="5016"/>
    <cellStyle name="Normal 2 5 3 4 2 3 2 2" xfId="10033"/>
    <cellStyle name="Normal 2 5 3 4 2 3 2 2 2" xfId="22476"/>
    <cellStyle name="Normal 2 5 3 4 2 3 2 2 2 2" xfId="47354"/>
    <cellStyle name="Normal 2 5 3 4 2 3 2 2 3" xfId="34921"/>
    <cellStyle name="Normal 2 5 3 4 2 3 2 3" xfId="17469"/>
    <cellStyle name="Normal 2 5 3 4 2 3 2 3 2" xfId="42347"/>
    <cellStyle name="Normal 2 5 3 4 2 3 2 4" xfId="29914"/>
    <cellStyle name="Normal 2 5 3 4 2 3 3" xfId="5913"/>
    <cellStyle name="Normal 2 5 3 4 2 3 3 2" xfId="10928"/>
    <cellStyle name="Normal 2 5 3 4 2 3 3 2 2" xfId="23371"/>
    <cellStyle name="Normal 2 5 3 4 2 3 3 2 2 2" xfId="48249"/>
    <cellStyle name="Normal 2 5 3 4 2 3 3 2 3" xfId="35816"/>
    <cellStyle name="Normal 2 5 3 4 2 3 3 3" xfId="18364"/>
    <cellStyle name="Normal 2 5 3 4 2 3 3 3 2" xfId="43242"/>
    <cellStyle name="Normal 2 5 3 4 2 3 3 4" xfId="30809"/>
    <cellStyle name="Normal 2 5 3 4 2 3 4" xfId="8440"/>
    <cellStyle name="Normal 2 5 3 4 2 3 4 2" xfId="20884"/>
    <cellStyle name="Normal 2 5 3 4 2 3 4 2 2" xfId="45762"/>
    <cellStyle name="Normal 2 5 3 4 2 3 4 3" xfId="33329"/>
    <cellStyle name="Normal 2 5 3 4 2 3 5" xfId="12382"/>
    <cellStyle name="Normal 2 5 3 4 2 3 5 2" xfId="24816"/>
    <cellStyle name="Normal 2 5 3 4 2 3 5 2 2" xfId="49694"/>
    <cellStyle name="Normal 2 5 3 4 2 3 5 3" xfId="37261"/>
    <cellStyle name="Normal 2 5 3 4 2 3 6" xfId="7627"/>
    <cellStyle name="Normal 2 5 3 4 2 3 6 2" xfId="20075"/>
    <cellStyle name="Normal 2 5 3 4 2 3 6 2 2" xfId="44953"/>
    <cellStyle name="Normal 2 5 3 4 2 3 6 3" xfId="32520"/>
    <cellStyle name="Normal 2 5 3 4 2 3 7" xfId="3371"/>
    <cellStyle name="Normal 2 5 3 4 2 3 7 2" xfId="15877"/>
    <cellStyle name="Normal 2 5 3 4 2 3 7 2 2" xfId="40755"/>
    <cellStyle name="Normal 2 5 3 4 2 3 7 3" xfId="28314"/>
    <cellStyle name="Normal 2 5 3 4 2 3 8" xfId="14567"/>
    <cellStyle name="Normal 2 5 3 4 2 3 8 2" xfId="39445"/>
    <cellStyle name="Normal 2 5 3 4 2 3 9" xfId="27004"/>
    <cellStyle name="Normal 2 5 3 4 2 4" xfId="2392"/>
    <cellStyle name="Normal 2 5 3 4 2 4 2" xfId="6414"/>
    <cellStyle name="Normal 2 5 3 4 2 4 2 2" xfId="11429"/>
    <cellStyle name="Normal 2 5 3 4 2 4 2 2 2" xfId="23872"/>
    <cellStyle name="Normal 2 5 3 4 2 4 2 2 2 2" xfId="48750"/>
    <cellStyle name="Normal 2 5 3 4 2 4 2 2 3" xfId="36317"/>
    <cellStyle name="Normal 2 5 3 4 2 4 2 3" xfId="18865"/>
    <cellStyle name="Normal 2 5 3 4 2 4 2 3 2" xfId="43743"/>
    <cellStyle name="Normal 2 5 3 4 2 4 2 4" xfId="31310"/>
    <cellStyle name="Normal 2 5 3 4 2 4 3" xfId="12883"/>
    <cellStyle name="Normal 2 5 3 4 2 4 3 2" xfId="25317"/>
    <cellStyle name="Normal 2 5 3 4 2 4 3 2 2" xfId="50195"/>
    <cellStyle name="Normal 2 5 3 4 2 4 3 3" xfId="37762"/>
    <cellStyle name="Normal 2 5 3 4 2 4 4" xfId="9324"/>
    <cellStyle name="Normal 2 5 3 4 2 4 4 2" xfId="21767"/>
    <cellStyle name="Normal 2 5 3 4 2 4 4 2 2" xfId="46645"/>
    <cellStyle name="Normal 2 5 3 4 2 4 4 3" xfId="34212"/>
    <cellStyle name="Normal 2 5 3 4 2 4 5" xfId="4306"/>
    <cellStyle name="Normal 2 5 3 4 2 4 5 2" xfId="16760"/>
    <cellStyle name="Normal 2 5 3 4 2 4 5 2 2" xfId="41638"/>
    <cellStyle name="Normal 2 5 3 4 2 4 5 3" xfId="29205"/>
    <cellStyle name="Normal 2 5 3 4 2 4 6" xfId="15068"/>
    <cellStyle name="Normal 2 5 3 4 2 4 6 2" xfId="39946"/>
    <cellStyle name="Normal 2 5 3 4 2 4 7" xfId="27505"/>
    <cellStyle name="Normal 2 5 3 4 2 5" xfId="1225"/>
    <cellStyle name="Normal 2 5 3 4 2 5 2" xfId="10386"/>
    <cellStyle name="Normal 2 5 3 4 2 5 2 2" xfId="22829"/>
    <cellStyle name="Normal 2 5 3 4 2 5 2 2 2" xfId="47707"/>
    <cellStyle name="Normal 2 5 3 4 2 5 2 3" xfId="35274"/>
    <cellStyle name="Normal 2 5 3 4 2 5 3" xfId="5370"/>
    <cellStyle name="Normal 2 5 3 4 2 5 3 2" xfId="17822"/>
    <cellStyle name="Normal 2 5 3 4 2 5 3 2 2" xfId="42700"/>
    <cellStyle name="Normal 2 5 3 4 2 5 3 3" xfId="30267"/>
    <cellStyle name="Normal 2 5 3 4 2 5 4" xfId="14025"/>
    <cellStyle name="Normal 2 5 3 4 2 5 4 2" xfId="38903"/>
    <cellStyle name="Normal 2 5 3 4 2 5 5" xfId="26462"/>
    <cellStyle name="Normal 2 5 3 4 2 6" xfId="7947"/>
    <cellStyle name="Normal 2 5 3 4 2 6 2" xfId="20393"/>
    <cellStyle name="Normal 2 5 3 4 2 6 2 2" xfId="45271"/>
    <cellStyle name="Normal 2 5 3 4 2 6 3" xfId="32838"/>
    <cellStyle name="Normal 2 5 3 4 2 7" xfId="11840"/>
    <cellStyle name="Normal 2 5 3 4 2 7 2" xfId="24274"/>
    <cellStyle name="Normal 2 5 3 4 2 7 2 2" xfId="49152"/>
    <cellStyle name="Normal 2 5 3 4 2 7 3" xfId="36719"/>
    <cellStyle name="Normal 2 5 3 4 2 8" xfId="6917"/>
    <cellStyle name="Normal 2 5 3 4 2 8 2" xfId="19366"/>
    <cellStyle name="Normal 2 5 3 4 2 8 2 2" xfId="44244"/>
    <cellStyle name="Normal 2 5 3 4 2 8 3" xfId="31811"/>
    <cellStyle name="Normal 2 5 3 4 2 9" xfId="2868"/>
    <cellStyle name="Normal 2 5 3 4 2 9 2" xfId="15386"/>
    <cellStyle name="Normal 2 5 3 4 2 9 2 2" xfId="40264"/>
    <cellStyle name="Normal 2 5 3 4 2 9 3" xfId="27823"/>
    <cellStyle name="Normal 2 5 3 4 2_Degree data" xfId="2005"/>
    <cellStyle name="Normal 2 5 3 4 3" xfId="622"/>
    <cellStyle name="Normal 2 5 3 4 3 2" xfId="1418"/>
    <cellStyle name="Normal 2 5 3 4 3 2 2" xfId="9119"/>
    <cellStyle name="Normal 2 5 3 4 3 2 2 2" xfId="21562"/>
    <cellStyle name="Normal 2 5 3 4 3 2 2 2 2" xfId="46440"/>
    <cellStyle name="Normal 2 5 3 4 3 2 2 3" xfId="34007"/>
    <cellStyle name="Normal 2 5 3 4 3 2 3" xfId="4101"/>
    <cellStyle name="Normal 2 5 3 4 3 2 3 2" xfId="16555"/>
    <cellStyle name="Normal 2 5 3 4 3 2 3 2 2" xfId="41433"/>
    <cellStyle name="Normal 2 5 3 4 3 2 3 3" xfId="29000"/>
    <cellStyle name="Normal 2 5 3 4 3 2 4" xfId="14218"/>
    <cellStyle name="Normal 2 5 3 4 3 2 4 2" xfId="39096"/>
    <cellStyle name="Normal 2 5 3 4 3 2 5" xfId="26655"/>
    <cellStyle name="Normal 2 5 3 4 3 3" xfId="5563"/>
    <cellStyle name="Normal 2 5 3 4 3 3 2" xfId="10579"/>
    <cellStyle name="Normal 2 5 3 4 3 3 2 2" xfId="23022"/>
    <cellStyle name="Normal 2 5 3 4 3 3 2 2 2" xfId="47900"/>
    <cellStyle name="Normal 2 5 3 4 3 3 2 3" xfId="35467"/>
    <cellStyle name="Normal 2 5 3 4 3 3 3" xfId="18015"/>
    <cellStyle name="Normal 2 5 3 4 3 3 3 2" xfId="42893"/>
    <cellStyle name="Normal 2 5 3 4 3 3 4" xfId="30460"/>
    <cellStyle name="Normal 2 5 3 4 3 4" xfId="8235"/>
    <cellStyle name="Normal 2 5 3 4 3 4 2" xfId="20679"/>
    <cellStyle name="Normal 2 5 3 4 3 4 2 2" xfId="45557"/>
    <cellStyle name="Normal 2 5 3 4 3 4 3" xfId="33124"/>
    <cellStyle name="Normal 2 5 3 4 3 5" xfId="12033"/>
    <cellStyle name="Normal 2 5 3 4 3 5 2" xfId="24467"/>
    <cellStyle name="Normal 2 5 3 4 3 5 2 2" xfId="49345"/>
    <cellStyle name="Normal 2 5 3 4 3 5 3" xfId="36912"/>
    <cellStyle name="Normal 2 5 3 4 3 6" xfId="6712"/>
    <cellStyle name="Normal 2 5 3 4 3 6 2" xfId="19161"/>
    <cellStyle name="Normal 2 5 3 4 3 6 2 2" xfId="44039"/>
    <cellStyle name="Normal 2 5 3 4 3 6 3" xfId="31606"/>
    <cellStyle name="Normal 2 5 3 4 3 7" xfId="3166"/>
    <cellStyle name="Normal 2 5 3 4 3 7 2" xfId="15672"/>
    <cellStyle name="Normal 2 5 3 4 3 7 2 2" xfId="40550"/>
    <cellStyle name="Normal 2 5 3 4 3 7 3" xfId="28109"/>
    <cellStyle name="Normal 2 5 3 4 3 8" xfId="13429"/>
    <cellStyle name="Normal 2 5 3 4 3 8 2" xfId="38307"/>
    <cellStyle name="Normal 2 5 3 4 3 9" xfId="25866"/>
    <cellStyle name="Normal 2 5 3 4 4" xfId="1766"/>
    <cellStyle name="Normal 2 5 3 4 4 2" xfId="4504"/>
    <cellStyle name="Normal 2 5 3 4 4 2 2" xfId="9522"/>
    <cellStyle name="Normal 2 5 3 4 4 2 2 2" xfId="21965"/>
    <cellStyle name="Normal 2 5 3 4 4 2 2 2 2" xfId="46843"/>
    <cellStyle name="Normal 2 5 3 4 4 2 2 3" xfId="34410"/>
    <cellStyle name="Normal 2 5 3 4 4 2 3" xfId="16958"/>
    <cellStyle name="Normal 2 5 3 4 4 2 3 2" xfId="41836"/>
    <cellStyle name="Normal 2 5 3 4 4 2 4" xfId="29403"/>
    <cellStyle name="Normal 2 5 3 4 4 3" xfId="5912"/>
    <cellStyle name="Normal 2 5 3 4 4 3 2" xfId="10927"/>
    <cellStyle name="Normal 2 5 3 4 4 3 2 2" xfId="23370"/>
    <cellStyle name="Normal 2 5 3 4 4 3 2 2 2" xfId="48248"/>
    <cellStyle name="Normal 2 5 3 4 4 3 2 3" xfId="35815"/>
    <cellStyle name="Normal 2 5 3 4 4 3 3" xfId="18363"/>
    <cellStyle name="Normal 2 5 3 4 4 3 3 2" xfId="43241"/>
    <cellStyle name="Normal 2 5 3 4 4 3 4" xfId="30808"/>
    <cellStyle name="Normal 2 5 3 4 4 4" xfId="8638"/>
    <cellStyle name="Normal 2 5 3 4 4 4 2" xfId="21082"/>
    <cellStyle name="Normal 2 5 3 4 4 4 2 2" xfId="45960"/>
    <cellStyle name="Normal 2 5 3 4 4 4 3" xfId="33527"/>
    <cellStyle name="Normal 2 5 3 4 4 5" xfId="12381"/>
    <cellStyle name="Normal 2 5 3 4 4 5 2" xfId="24815"/>
    <cellStyle name="Normal 2 5 3 4 4 5 2 2" xfId="49693"/>
    <cellStyle name="Normal 2 5 3 4 4 5 3" xfId="37260"/>
    <cellStyle name="Normal 2 5 3 4 4 6" xfId="7115"/>
    <cellStyle name="Normal 2 5 3 4 4 6 2" xfId="19564"/>
    <cellStyle name="Normal 2 5 3 4 4 6 2 2" xfId="44442"/>
    <cellStyle name="Normal 2 5 3 4 4 6 3" xfId="32009"/>
    <cellStyle name="Normal 2 5 3 4 4 7" xfId="3569"/>
    <cellStyle name="Normal 2 5 3 4 4 7 2" xfId="16075"/>
    <cellStyle name="Normal 2 5 3 4 4 7 2 2" xfId="40953"/>
    <cellStyle name="Normal 2 5 3 4 4 7 3" xfId="28512"/>
    <cellStyle name="Normal 2 5 3 4 4 8" xfId="14566"/>
    <cellStyle name="Normal 2 5 3 4 4 8 2" xfId="39444"/>
    <cellStyle name="Normal 2 5 3 4 4 9" xfId="27003"/>
    <cellStyle name="Normal 2 5 3 4 5" xfId="2178"/>
    <cellStyle name="Normal 2 5 3 4 5 2" xfId="4811"/>
    <cellStyle name="Normal 2 5 3 4 5 2 2" xfId="9828"/>
    <cellStyle name="Normal 2 5 3 4 5 2 2 2" xfId="22271"/>
    <cellStyle name="Normal 2 5 3 4 5 2 2 2 2" xfId="47149"/>
    <cellStyle name="Normal 2 5 3 4 5 2 2 3" xfId="34716"/>
    <cellStyle name="Normal 2 5 3 4 5 2 3" xfId="17264"/>
    <cellStyle name="Normal 2 5 3 4 5 2 3 2" xfId="42142"/>
    <cellStyle name="Normal 2 5 3 4 5 2 4" xfId="29709"/>
    <cellStyle name="Normal 2 5 3 4 5 3" xfId="6209"/>
    <cellStyle name="Normal 2 5 3 4 5 3 2" xfId="11224"/>
    <cellStyle name="Normal 2 5 3 4 5 3 2 2" xfId="23667"/>
    <cellStyle name="Normal 2 5 3 4 5 3 2 2 2" xfId="48545"/>
    <cellStyle name="Normal 2 5 3 4 5 3 2 3" xfId="36112"/>
    <cellStyle name="Normal 2 5 3 4 5 3 3" xfId="18660"/>
    <cellStyle name="Normal 2 5 3 4 5 3 3 2" xfId="43538"/>
    <cellStyle name="Normal 2 5 3 4 5 3 4" xfId="31105"/>
    <cellStyle name="Normal 2 5 3 4 5 4" xfId="8121"/>
    <cellStyle name="Normal 2 5 3 4 5 4 2" xfId="20567"/>
    <cellStyle name="Normal 2 5 3 4 5 4 2 2" xfId="45445"/>
    <cellStyle name="Normal 2 5 3 4 5 4 3" xfId="33012"/>
    <cellStyle name="Normal 2 5 3 4 5 5" xfId="12678"/>
    <cellStyle name="Normal 2 5 3 4 5 5 2" xfId="25112"/>
    <cellStyle name="Normal 2 5 3 4 5 5 2 2" xfId="49990"/>
    <cellStyle name="Normal 2 5 3 4 5 5 3" xfId="37557"/>
    <cellStyle name="Normal 2 5 3 4 5 6" xfId="7422"/>
    <cellStyle name="Normal 2 5 3 4 5 6 2" xfId="19870"/>
    <cellStyle name="Normal 2 5 3 4 5 6 2 2" xfId="44748"/>
    <cellStyle name="Normal 2 5 3 4 5 6 3" xfId="32315"/>
    <cellStyle name="Normal 2 5 3 4 5 7" xfId="3051"/>
    <cellStyle name="Normal 2 5 3 4 5 7 2" xfId="15560"/>
    <cellStyle name="Normal 2 5 3 4 5 7 2 2" xfId="40438"/>
    <cellStyle name="Normal 2 5 3 4 5 7 3" xfId="27997"/>
    <cellStyle name="Normal 2 5 3 4 5 8" xfId="14863"/>
    <cellStyle name="Normal 2 5 3 4 5 8 2" xfId="39741"/>
    <cellStyle name="Normal 2 5 3 4 5 9" xfId="27300"/>
    <cellStyle name="Normal 2 5 3 4 6" xfId="1020"/>
    <cellStyle name="Normal 2 5 3 4 6 2" xfId="9007"/>
    <cellStyle name="Normal 2 5 3 4 6 2 2" xfId="21450"/>
    <cellStyle name="Normal 2 5 3 4 6 2 2 2" xfId="46328"/>
    <cellStyle name="Normal 2 5 3 4 6 2 3" xfId="33895"/>
    <cellStyle name="Normal 2 5 3 4 6 3" xfId="3989"/>
    <cellStyle name="Normal 2 5 3 4 6 3 2" xfId="16443"/>
    <cellStyle name="Normal 2 5 3 4 6 3 2 2" xfId="41321"/>
    <cellStyle name="Normal 2 5 3 4 6 3 3" xfId="28888"/>
    <cellStyle name="Normal 2 5 3 4 6 4" xfId="13820"/>
    <cellStyle name="Normal 2 5 3 4 6 4 2" xfId="38698"/>
    <cellStyle name="Normal 2 5 3 4 6 5" xfId="26257"/>
    <cellStyle name="Normal 2 5 3 4 7" xfId="5165"/>
    <cellStyle name="Normal 2 5 3 4 7 2" xfId="10181"/>
    <cellStyle name="Normal 2 5 3 4 7 2 2" xfId="22624"/>
    <cellStyle name="Normal 2 5 3 4 7 2 2 2" xfId="47502"/>
    <cellStyle name="Normal 2 5 3 4 7 2 3" xfId="35069"/>
    <cellStyle name="Normal 2 5 3 4 7 3" xfId="17617"/>
    <cellStyle name="Normal 2 5 3 4 7 3 2" xfId="42495"/>
    <cellStyle name="Normal 2 5 3 4 7 4" xfId="30062"/>
    <cellStyle name="Normal 2 5 3 4 8" xfId="7742"/>
    <cellStyle name="Normal 2 5 3 4 8 2" xfId="20188"/>
    <cellStyle name="Normal 2 5 3 4 8 2 2" xfId="45066"/>
    <cellStyle name="Normal 2 5 3 4 8 3" xfId="32633"/>
    <cellStyle name="Normal 2 5 3 4 9" xfId="11635"/>
    <cellStyle name="Normal 2 5 3 4 9 2" xfId="24069"/>
    <cellStyle name="Normal 2 5 3 4 9 2 2" xfId="48947"/>
    <cellStyle name="Normal 2 5 3 4 9 3" xfId="36514"/>
    <cellStyle name="Normal 2 5 3 4_Degree data" xfId="2006"/>
    <cellStyle name="Normal 2 5 3 5" xfId="366"/>
    <cellStyle name="Normal 2 5 3 5 10" xfId="13182"/>
    <cellStyle name="Normal 2 5 3 5 10 2" xfId="38060"/>
    <cellStyle name="Normal 2 5 3 5 11" xfId="25619"/>
    <cellStyle name="Normal 2 5 3 5 2" xfId="726"/>
    <cellStyle name="Normal 2 5 3 5 2 2" xfId="1420"/>
    <cellStyle name="Normal 2 5 3 5 2 2 2" xfId="9524"/>
    <cellStyle name="Normal 2 5 3 5 2 2 2 2" xfId="21967"/>
    <cellStyle name="Normal 2 5 3 5 2 2 2 2 2" xfId="46845"/>
    <cellStyle name="Normal 2 5 3 5 2 2 2 3" xfId="34412"/>
    <cellStyle name="Normal 2 5 3 5 2 2 3" xfId="4506"/>
    <cellStyle name="Normal 2 5 3 5 2 2 3 2" xfId="16960"/>
    <cellStyle name="Normal 2 5 3 5 2 2 3 2 2" xfId="41838"/>
    <cellStyle name="Normal 2 5 3 5 2 2 3 3" xfId="29405"/>
    <cellStyle name="Normal 2 5 3 5 2 2 4" xfId="14220"/>
    <cellStyle name="Normal 2 5 3 5 2 2 4 2" xfId="39098"/>
    <cellStyle name="Normal 2 5 3 5 2 2 5" xfId="26657"/>
    <cellStyle name="Normal 2 5 3 5 2 3" xfId="5565"/>
    <cellStyle name="Normal 2 5 3 5 2 3 2" xfId="10581"/>
    <cellStyle name="Normal 2 5 3 5 2 3 2 2" xfId="23024"/>
    <cellStyle name="Normal 2 5 3 5 2 3 2 2 2" xfId="47902"/>
    <cellStyle name="Normal 2 5 3 5 2 3 2 3" xfId="35469"/>
    <cellStyle name="Normal 2 5 3 5 2 3 3" xfId="18017"/>
    <cellStyle name="Normal 2 5 3 5 2 3 3 2" xfId="42895"/>
    <cellStyle name="Normal 2 5 3 5 2 3 4" xfId="30462"/>
    <cellStyle name="Normal 2 5 3 5 2 4" xfId="8640"/>
    <cellStyle name="Normal 2 5 3 5 2 4 2" xfId="21084"/>
    <cellStyle name="Normal 2 5 3 5 2 4 2 2" xfId="45962"/>
    <cellStyle name="Normal 2 5 3 5 2 4 3" xfId="33529"/>
    <cellStyle name="Normal 2 5 3 5 2 5" xfId="12035"/>
    <cellStyle name="Normal 2 5 3 5 2 5 2" xfId="24469"/>
    <cellStyle name="Normal 2 5 3 5 2 5 2 2" xfId="49347"/>
    <cellStyle name="Normal 2 5 3 5 2 5 3" xfId="36914"/>
    <cellStyle name="Normal 2 5 3 5 2 6" xfId="7117"/>
    <cellStyle name="Normal 2 5 3 5 2 6 2" xfId="19566"/>
    <cellStyle name="Normal 2 5 3 5 2 6 2 2" xfId="44444"/>
    <cellStyle name="Normal 2 5 3 5 2 6 3" xfId="32011"/>
    <cellStyle name="Normal 2 5 3 5 2 7" xfId="3571"/>
    <cellStyle name="Normal 2 5 3 5 2 7 2" xfId="16077"/>
    <cellStyle name="Normal 2 5 3 5 2 7 2 2" xfId="40955"/>
    <cellStyle name="Normal 2 5 3 5 2 7 3" xfId="28514"/>
    <cellStyle name="Normal 2 5 3 5 2 8" xfId="13529"/>
    <cellStyle name="Normal 2 5 3 5 2 8 2" xfId="38407"/>
    <cellStyle name="Normal 2 5 3 5 2 9" xfId="25966"/>
    <cellStyle name="Normal 2 5 3 5 3" xfId="1768"/>
    <cellStyle name="Normal 2 5 3 5 3 2" xfId="4911"/>
    <cellStyle name="Normal 2 5 3 5 3 2 2" xfId="9928"/>
    <cellStyle name="Normal 2 5 3 5 3 2 2 2" xfId="22371"/>
    <cellStyle name="Normal 2 5 3 5 3 2 2 2 2" xfId="47249"/>
    <cellStyle name="Normal 2 5 3 5 3 2 2 3" xfId="34816"/>
    <cellStyle name="Normal 2 5 3 5 3 2 3" xfId="17364"/>
    <cellStyle name="Normal 2 5 3 5 3 2 3 2" xfId="42242"/>
    <cellStyle name="Normal 2 5 3 5 3 2 4" xfId="29809"/>
    <cellStyle name="Normal 2 5 3 5 3 3" xfId="5914"/>
    <cellStyle name="Normal 2 5 3 5 3 3 2" xfId="10929"/>
    <cellStyle name="Normal 2 5 3 5 3 3 2 2" xfId="23372"/>
    <cellStyle name="Normal 2 5 3 5 3 3 2 2 2" xfId="48250"/>
    <cellStyle name="Normal 2 5 3 5 3 3 2 3" xfId="35817"/>
    <cellStyle name="Normal 2 5 3 5 3 3 3" xfId="18365"/>
    <cellStyle name="Normal 2 5 3 5 3 3 3 2" xfId="43243"/>
    <cellStyle name="Normal 2 5 3 5 3 3 4" xfId="30810"/>
    <cellStyle name="Normal 2 5 3 5 3 4" xfId="8335"/>
    <cellStyle name="Normal 2 5 3 5 3 4 2" xfId="20779"/>
    <cellStyle name="Normal 2 5 3 5 3 4 2 2" xfId="45657"/>
    <cellStyle name="Normal 2 5 3 5 3 4 3" xfId="33224"/>
    <cellStyle name="Normal 2 5 3 5 3 5" xfId="12383"/>
    <cellStyle name="Normal 2 5 3 5 3 5 2" xfId="24817"/>
    <cellStyle name="Normal 2 5 3 5 3 5 2 2" xfId="49695"/>
    <cellStyle name="Normal 2 5 3 5 3 5 3" xfId="37262"/>
    <cellStyle name="Normal 2 5 3 5 3 6" xfId="7522"/>
    <cellStyle name="Normal 2 5 3 5 3 6 2" xfId="19970"/>
    <cellStyle name="Normal 2 5 3 5 3 6 2 2" xfId="44848"/>
    <cellStyle name="Normal 2 5 3 5 3 6 3" xfId="32415"/>
    <cellStyle name="Normal 2 5 3 5 3 7" xfId="3266"/>
    <cellStyle name="Normal 2 5 3 5 3 7 2" xfId="15772"/>
    <cellStyle name="Normal 2 5 3 5 3 7 2 2" xfId="40650"/>
    <cellStyle name="Normal 2 5 3 5 3 7 3" xfId="28209"/>
    <cellStyle name="Normal 2 5 3 5 3 8" xfId="14568"/>
    <cellStyle name="Normal 2 5 3 5 3 8 2" xfId="39446"/>
    <cellStyle name="Normal 2 5 3 5 3 9" xfId="27005"/>
    <cellStyle name="Normal 2 5 3 5 4" xfId="2284"/>
    <cellStyle name="Normal 2 5 3 5 4 2" xfId="6309"/>
    <cellStyle name="Normal 2 5 3 5 4 2 2" xfId="11324"/>
    <cellStyle name="Normal 2 5 3 5 4 2 2 2" xfId="23767"/>
    <cellStyle name="Normal 2 5 3 5 4 2 2 2 2" xfId="48645"/>
    <cellStyle name="Normal 2 5 3 5 4 2 2 3" xfId="36212"/>
    <cellStyle name="Normal 2 5 3 5 4 2 3" xfId="18760"/>
    <cellStyle name="Normal 2 5 3 5 4 2 3 2" xfId="43638"/>
    <cellStyle name="Normal 2 5 3 5 4 2 4" xfId="31205"/>
    <cellStyle name="Normal 2 5 3 5 4 3" xfId="12778"/>
    <cellStyle name="Normal 2 5 3 5 4 3 2" xfId="25212"/>
    <cellStyle name="Normal 2 5 3 5 4 3 2 2" xfId="50090"/>
    <cellStyle name="Normal 2 5 3 5 4 3 3" xfId="37657"/>
    <cellStyle name="Normal 2 5 3 5 4 4" xfId="9219"/>
    <cellStyle name="Normal 2 5 3 5 4 4 2" xfId="21662"/>
    <cellStyle name="Normal 2 5 3 5 4 4 2 2" xfId="46540"/>
    <cellStyle name="Normal 2 5 3 5 4 4 3" xfId="34107"/>
    <cellStyle name="Normal 2 5 3 5 4 5" xfId="4201"/>
    <cellStyle name="Normal 2 5 3 5 4 5 2" xfId="16655"/>
    <cellStyle name="Normal 2 5 3 5 4 5 2 2" xfId="41533"/>
    <cellStyle name="Normal 2 5 3 5 4 5 3" xfId="29100"/>
    <cellStyle name="Normal 2 5 3 5 4 6" xfId="14963"/>
    <cellStyle name="Normal 2 5 3 5 4 6 2" xfId="39841"/>
    <cellStyle name="Normal 2 5 3 5 4 7" xfId="27400"/>
    <cellStyle name="Normal 2 5 3 5 5" xfId="1120"/>
    <cellStyle name="Normal 2 5 3 5 5 2" xfId="10281"/>
    <cellStyle name="Normal 2 5 3 5 5 2 2" xfId="22724"/>
    <cellStyle name="Normal 2 5 3 5 5 2 2 2" xfId="47602"/>
    <cellStyle name="Normal 2 5 3 5 5 2 3" xfId="35169"/>
    <cellStyle name="Normal 2 5 3 5 5 3" xfId="5265"/>
    <cellStyle name="Normal 2 5 3 5 5 3 2" xfId="17717"/>
    <cellStyle name="Normal 2 5 3 5 5 3 2 2" xfId="42595"/>
    <cellStyle name="Normal 2 5 3 5 5 3 3" xfId="30162"/>
    <cellStyle name="Normal 2 5 3 5 5 4" xfId="13920"/>
    <cellStyle name="Normal 2 5 3 5 5 4 2" xfId="38798"/>
    <cellStyle name="Normal 2 5 3 5 5 5" xfId="26357"/>
    <cellStyle name="Normal 2 5 3 5 6" xfId="7842"/>
    <cellStyle name="Normal 2 5 3 5 6 2" xfId="20288"/>
    <cellStyle name="Normal 2 5 3 5 6 2 2" xfId="45166"/>
    <cellStyle name="Normal 2 5 3 5 6 3" xfId="32733"/>
    <cellStyle name="Normal 2 5 3 5 7" xfId="11735"/>
    <cellStyle name="Normal 2 5 3 5 7 2" xfId="24169"/>
    <cellStyle name="Normal 2 5 3 5 7 2 2" xfId="49047"/>
    <cellStyle name="Normal 2 5 3 5 7 3" xfId="36614"/>
    <cellStyle name="Normal 2 5 3 5 8" xfId="6812"/>
    <cellStyle name="Normal 2 5 3 5 8 2" xfId="19261"/>
    <cellStyle name="Normal 2 5 3 5 8 2 2" xfId="44139"/>
    <cellStyle name="Normal 2 5 3 5 8 3" xfId="31706"/>
    <cellStyle name="Normal 2 5 3 5 9" xfId="2763"/>
    <cellStyle name="Normal 2 5 3 5 9 2" xfId="15281"/>
    <cellStyle name="Normal 2 5 3 5 9 2 2" xfId="40159"/>
    <cellStyle name="Normal 2 5 3 5 9 3" xfId="27718"/>
    <cellStyle name="Normal 2 5 3 5_Degree data" xfId="2004"/>
    <cellStyle name="Normal 2 5 3 6" xfId="225"/>
    <cellStyle name="Normal 2 5 3 6 10" xfId="13053"/>
    <cellStyle name="Normal 2 5 3 6 10 2" xfId="37931"/>
    <cellStyle name="Normal 2 5 3 6 11" xfId="25490"/>
    <cellStyle name="Normal 2 5 3 6 2" xfId="591"/>
    <cellStyle name="Normal 2 5 3 6 2 2" xfId="1421"/>
    <cellStyle name="Normal 2 5 3 6 2 2 2" xfId="9525"/>
    <cellStyle name="Normal 2 5 3 6 2 2 2 2" xfId="21968"/>
    <cellStyle name="Normal 2 5 3 6 2 2 2 2 2" xfId="46846"/>
    <cellStyle name="Normal 2 5 3 6 2 2 2 3" xfId="34413"/>
    <cellStyle name="Normal 2 5 3 6 2 2 3" xfId="4507"/>
    <cellStyle name="Normal 2 5 3 6 2 2 3 2" xfId="16961"/>
    <cellStyle name="Normal 2 5 3 6 2 2 3 2 2" xfId="41839"/>
    <cellStyle name="Normal 2 5 3 6 2 2 3 3" xfId="29406"/>
    <cellStyle name="Normal 2 5 3 6 2 2 4" xfId="14221"/>
    <cellStyle name="Normal 2 5 3 6 2 2 4 2" xfId="39099"/>
    <cellStyle name="Normal 2 5 3 6 2 2 5" xfId="26658"/>
    <cellStyle name="Normal 2 5 3 6 2 3" xfId="5566"/>
    <cellStyle name="Normal 2 5 3 6 2 3 2" xfId="10582"/>
    <cellStyle name="Normal 2 5 3 6 2 3 2 2" xfId="23025"/>
    <cellStyle name="Normal 2 5 3 6 2 3 2 2 2" xfId="47903"/>
    <cellStyle name="Normal 2 5 3 6 2 3 2 3" xfId="35470"/>
    <cellStyle name="Normal 2 5 3 6 2 3 3" xfId="18018"/>
    <cellStyle name="Normal 2 5 3 6 2 3 3 2" xfId="42896"/>
    <cellStyle name="Normal 2 5 3 6 2 3 4" xfId="30463"/>
    <cellStyle name="Normal 2 5 3 6 2 4" xfId="8641"/>
    <cellStyle name="Normal 2 5 3 6 2 4 2" xfId="21085"/>
    <cellStyle name="Normal 2 5 3 6 2 4 2 2" xfId="45963"/>
    <cellStyle name="Normal 2 5 3 6 2 4 3" xfId="33530"/>
    <cellStyle name="Normal 2 5 3 6 2 5" xfId="12036"/>
    <cellStyle name="Normal 2 5 3 6 2 5 2" xfId="24470"/>
    <cellStyle name="Normal 2 5 3 6 2 5 2 2" xfId="49348"/>
    <cellStyle name="Normal 2 5 3 6 2 5 3" xfId="36915"/>
    <cellStyle name="Normal 2 5 3 6 2 6" xfId="7118"/>
    <cellStyle name="Normal 2 5 3 6 2 6 2" xfId="19567"/>
    <cellStyle name="Normal 2 5 3 6 2 6 2 2" xfId="44445"/>
    <cellStyle name="Normal 2 5 3 6 2 6 3" xfId="32012"/>
    <cellStyle name="Normal 2 5 3 6 2 7" xfId="3572"/>
    <cellStyle name="Normal 2 5 3 6 2 7 2" xfId="16078"/>
    <cellStyle name="Normal 2 5 3 6 2 7 2 2" xfId="40956"/>
    <cellStyle name="Normal 2 5 3 6 2 7 3" xfId="28515"/>
    <cellStyle name="Normal 2 5 3 6 2 8" xfId="13400"/>
    <cellStyle name="Normal 2 5 3 6 2 8 2" xfId="38278"/>
    <cellStyle name="Normal 2 5 3 6 2 9" xfId="25837"/>
    <cellStyle name="Normal 2 5 3 6 3" xfId="1769"/>
    <cellStyle name="Normal 2 5 3 6 3 2" xfId="4782"/>
    <cellStyle name="Normal 2 5 3 6 3 2 2" xfId="9799"/>
    <cellStyle name="Normal 2 5 3 6 3 2 2 2" xfId="22242"/>
    <cellStyle name="Normal 2 5 3 6 3 2 2 2 2" xfId="47120"/>
    <cellStyle name="Normal 2 5 3 6 3 2 2 3" xfId="34687"/>
    <cellStyle name="Normal 2 5 3 6 3 2 3" xfId="17235"/>
    <cellStyle name="Normal 2 5 3 6 3 2 3 2" xfId="42113"/>
    <cellStyle name="Normal 2 5 3 6 3 2 4" xfId="29680"/>
    <cellStyle name="Normal 2 5 3 6 3 3" xfId="5915"/>
    <cellStyle name="Normal 2 5 3 6 3 3 2" xfId="10930"/>
    <cellStyle name="Normal 2 5 3 6 3 3 2 2" xfId="23373"/>
    <cellStyle name="Normal 2 5 3 6 3 3 2 2 2" xfId="48251"/>
    <cellStyle name="Normal 2 5 3 6 3 3 2 3" xfId="35818"/>
    <cellStyle name="Normal 2 5 3 6 3 3 3" xfId="18366"/>
    <cellStyle name="Normal 2 5 3 6 3 3 3 2" xfId="43244"/>
    <cellStyle name="Normal 2 5 3 6 3 3 4" xfId="30811"/>
    <cellStyle name="Normal 2 5 3 6 3 4" xfId="8876"/>
    <cellStyle name="Normal 2 5 3 6 3 4 2" xfId="21319"/>
    <cellStyle name="Normal 2 5 3 6 3 4 2 2" xfId="46197"/>
    <cellStyle name="Normal 2 5 3 6 3 4 3" xfId="33764"/>
    <cellStyle name="Normal 2 5 3 6 3 5" xfId="12384"/>
    <cellStyle name="Normal 2 5 3 6 3 5 2" xfId="24818"/>
    <cellStyle name="Normal 2 5 3 6 3 5 2 2" xfId="49696"/>
    <cellStyle name="Normal 2 5 3 6 3 5 3" xfId="37263"/>
    <cellStyle name="Normal 2 5 3 6 3 6" xfId="7393"/>
    <cellStyle name="Normal 2 5 3 6 3 6 2" xfId="19841"/>
    <cellStyle name="Normal 2 5 3 6 3 6 2 2" xfId="44719"/>
    <cellStyle name="Normal 2 5 3 6 3 6 3" xfId="32286"/>
    <cellStyle name="Normal 2 5 3 6 3 7" xfId="3858"/>
    <cellStyle name="Normal 2 5 3 6 3 7 2" xfId="16312"/>
    <cellStyle name="Normal 2 5 3 6 3 7 2 2" xfId="41190"/>
    <cellStyle name="Normal 2 5 3 6 3 7 3" xfId="28757"/>
    <cellStyle name="Normal 2 5 3 6 3 8" xfId="14569"/>
    <cellStyle name="Normal 2 5 3 6 3 8 2" xfId="39447"/>
    <cellStyle name="Normal 2 5 3 6 3 9" xfId="27006"/>
    <cellStyle name="Normal 2 5 3 6 4" xfId="2143"/>
    <cellStyle name="Normal 2 5 3 6 4 2" xfId="6180"/>
    <cellStyle name="Normal 2 5 3 6 4 2 2" xfId="11195"/>
    <cellStyle name="Normal 2 5 3 6 4 2 2 2" xfId="23638"/>
    <cellStyle name="Normal 2 5 3 6 4 2 2 2 2" xfId="48516"/>
    <cellStyle name="Normal 2 5 3 6 4 2 2 3" xfId="36083"/>
    <cellStyle name="Normal 2 5 3 6 4 2 3" xfId="18631"/>
    <cellStyle name="Normal 2 5 3 6 4 2 3 2" xfId="43509"/>
    <cellStyle name="Normal 2 5 3 6 4 2 4" xfId="31076"/>
    <cellStyle name="Normal 2 5 3 6 4 3" xfId="12649"/>
    <cellStyle name="Normal 2 5 3 6 4 3 2" xfId="25083"/>
    <cellStyle name="Normal 2 5 3 6 4 3 2 2" xfId="49961"/>
    <cellStyle name="Normal 2 5 3 6 4 3 3" xfId="37528"/>
    <cellStyle name="Normal 2 5 3 6 4 4" xfId="9090"/>
    <cellStyle name="Normal 2 5 3 6 4 4 2" xfId="21533"/>
    <cellStyle name="Normal 2 5 3 6 4 4 2 2" xfId="46411"/>
    <cellStyle name="Normal 2 5 3 6 4 4 3" xfId="33978"/>
    <cellStyle name="Normal 2 5 3 6 4 5" xfId="4072"/>
    <cellStyle name="Normal 2 5 3 6 4 5 2" xfId="16526"/>
    <cellStyle name="Normal 2 5 3 6 4 5 2 2" xfId="41404"/>
    <cellStyle name="Normal 2 5 3 6 4 5 3" xfId="28971"/>
    <cellStyle name="Normal 2 5 3 6 4 6" xfId="14834"/>
    <cellStyle name="Normal 2 5 3 6 4 6 2" xfId="39712"/>
    <cellStyle name="Normal 2 5 3 6 4 7" xfId="27271"/>
    <cellStyle name="Normal 2 5 3 6 5" xfId="991"/>
    <cellStyle name="Normal 2 5 3 6 5 2" xfId="10150"/>
    <cellStyle name="Normal 2 5 3 6 5 2 2" xfId="22593"/>
    <cellStyle name="Normal 2 5 3 6 5 2 2 2" xfId="47471"/>
    <cellStyle name="Normal 2 5 3 6 5 2 3" xfId="35038"/>
    <cellStyle name="Normal 2 5 3 6 5 3" xfId="5134"/>
    <cellStyle name="Normal 2 5 3 6 5 3 2" xfId="17586"/>
    <cellStyle name="Normal 2 5 3 6 5 3 2 2" xfId="42464"/>
    <cellStyle name="Normal 2 5 3 6 5 3 3" xfId="30031"/>
    <cellStyle name="Normal 2 5 3 6 5 4" xfId="13791"/>
    <cellStyle name="Normal 2 5 3 6 5 4 2" xfId="38669"/>
    <cellStyle name="Normal 2 5 3 6 5 5" xfId="26228"/>
    <cellStyle name="Normal 2 5 3 6 6" xfId="8206"/>
    <cellStyle name="Normal 2 5 3 6 6 2" xfId="20650"/>
    <cellStyle name="Normal 2 5 3 6 6 2 2" xfId="45528"/>
    <cellStyle name="Normal 2 5 3 6 6 3" xfId="33095"/>
    <cellStyle name="Normal 2 5 3 6 7" xfId="11606"/>
    <cellStyle name="Normal 2 5 3 6 7 2" xfId="24040"/>
    <cellStyle name="Normal 2 5 3 6 7 2 2" xfId="48918"/>
    <cellStyle name="Normal 2 5 3 6 7 3" xfId="36485"/>
    <cellStyle name="Normal 2 5 3 6 8" xfId="6683"/>
    <cellStyle name="Normal 2 5 3 6 8 2" xfId="19132"/>
    <cellStyle name="Normal 2 5 3 6 8 2 2" xfId="44010"/>
    <cellStyle name="Normal 2 5 3 6 8 3" xfId="31577"/>
    <cellStyle name="Normal 2 5 3 6 9" xfId="3137"/>
    <cellStyle name="Normal 2 5 3 6 9 2" xfId="15643"/>
    <cellStyle name="Normal 2 5 3 6 9 2 2" xfId="40521"/>
    <cellStyle name="Normal 2 5 3 6 9 3" xfId="28080"/>
    <cellStyle name="Normal 2 5 3 6_Degree data" xfId="2003"/>
    <cellStyle name="Normal 2 5 3 7" xfId="547"/>
    <cellStyle name="Normal 2 5 3 7 2" xfId="1412"/>
    <cellStyle name="Normal 2 5 3 7 2 2" xfId="9516"/>
    <cellStyle name="Normal 2 5 3 7 2 2 2" xfId="21959"/>
    <cellStyle name="Normal 2 5 3 7 2 2 2 2" xfId="46837"/>
    <cellStyle name="Normal 2 5 3 7 2 2 3" xfId="34404"/>
    <cellStyle name="Normal 2 5 3 7 2 3" xfId="4498"/>
    <cellStyle name="Normal 2 5 3 7 2 3 2" xfId="16952"/>
    <cellStyle name="Normal 2 5 3 7 2 3 2 2" xfId="41830"/>
    <cellStyle name="Normal 2 5 3 7 2 3 3" xfId="29397"/>
    <cellStyle name="Normal 2 5 3 7 2 4" xfId="14212"/>
    <cellStyle name="Normal 2 5 3 7 2 4 2" xfId="39090"/>
    <cellStyle name="Normal 2 5 3 7 2 5" xfId="26649"/>
    <cellStyle name="Normal 2 5 3 7 3" xfId="5557"/>
    <cellStyle name="Normal 2 5 3 7 3 2" xfId="10573"/>
    <cellStyle name="Normal 2 5 3 7 3 2 2" xfId="23016"/>
    <cellStyle name="Normal 2 5 3 7 3 2 2 2" xfId="47894"/>
    <cellStyle name="Normal 2 5 3 7 3 2 3" xfId="35461"/>
    <cellStyle name="Normal 2 5 3 7 3 3" xfId="18009"/>
    <cellStyle name="Normal 2 5 3 7 3 3 2" xfId="42887"/>
    <cellStyle name="Normal 2 5 3 7 3 4" xfId="30454"/>
    <cellStyle name="Normal 2 5 3 7 4" xfId="8632"/>
    <cellStyle name="Normal 2 5 3 7 4 2" xfId="21076"/>
    <cellStyle name="Normal 2 5 3 7 4 2 2" xfId="45954"/>
    <cellStyle name="Normal 2 5 3 7 4 3" xfId="33521"/>
    <cellStyle name="Normal 2 5 3 7 5" xfId="12027"/>
    <cellStyle name="Normal 2 5 3 7 5 2" xfId="24461"/>
    <cellStyle name="Normal 2 5 3 7 5 2 2" xfId="49339"/>
    <cellStyle name="Normal 2 5 3 7 5 3" xfId="36906"/>
    <cellStyle name="Normal 2 5 3 7 6" xfId="7109"/>
    <cellStyle name="Normal 2 5 3 7 6 2" xfId="19558"/>
    <cellStyle name="Normal 2 5 3 7 6 2 2" xfId="44436"/>
    <cellStyle name="Normal 2 5 3 7 6 3" xfId="32003"/>
    <cellStyle name="Normal 2 5 3 7 7" xfId="3563"/>
    <cellStyle name="Normal 2 5 3 7 7 2" xfId="16069"/>
    <cellStyle name="Normal 2 5 3 7 7 2 2" xfId="40947"/>
    <cellStyle name="Normal 2 5 3 7 7 3" xfId="28506"/>
    <cellStyle name="Normal 2 5 3 7 8" xfId="13357"/>
    <cellStyle name="Normal 2 5 3 7 8 2" xfId="38235"/>
    <cellStyle name="Normal 2 5 3 7 9" xfId="25794"/>
    <cellStyle name="Normal 2 5 3 8" xfId="1760"/>
    <cellStyle name="Normal 2 5 3 8 2" xfId="4739"/>
    <cellStyle name="Normal 2 5 3 8 2 2" xfId="9756"/>
    <cellStyle name="Normal 2 5 3 8 2 2 2" xfId="22199"/>
    <cellStyle name="Normal 2 5 3 8 2 2 2 2" xfId="47077"/>
    <cellStyle name="Normal 2 5 3 8 2 2 3" xfId="34644"/>
    <cellStyle name="Normal 2 5 3 8 2 3" xfId="17192"/>
    <cellStyle name="Normal 2 5 3 8 2 3 2" xfId="42070"/>
    <cellStyle name="Normal 2 5 3 8 2 4" xfId="29637"/>
    <cellStyle name="Normal 2 5 3 8 3" xfId="5906"/>
    <cellStyle name="Normal 2 5 3 8 3 2" xfId="10921"/>
    <cellStyle name="Normal 2 5 3 8 3 2 2" xfId="23364"/>
    <cellStyle name="Normal 2 5 3 8 3 2 2 2" xfId="48242"/>
    <cellStyle name="Normal 2 5 3 8 3 2 3" xfId="35809"/>
    <cellStyle name="Normal 2 5 3 8 3 3" xfId="18357"/>
    <cellStyle name="Normal 2 5 3 8 3 3 2" xfId="43235"/>
    <cellStyle name="Normal 2 5 3 8 3 4" xfId="30802"/>
    <cellStyle name="Normal 2 5 3 8 4" xfId="8015"/>
    <cellStyle name="Normal 2 5 3 8 4 2" xfId="20461"/>
    <cellStyle name="Normal 2 5 3 8 4 2 2" xfId="45339"/>
    <cellStyle name="Normal 2 5 3 8 4 3" xfId="32906"/>
    <cellStyle name="Normal 2 5 3 8 5" xfId="12375"/>
    <cellStyle name="Normal 2 5 3 8 5 2" xfId="24809"/>
    <cellStyle name="Normal 2 5 3 8 5 2 2" xfId="49687"/>
    <cellStyle name="Normal 2 5 3 8 5 3" xfId="37254"/>
    <cellStyle name="Normal 2 5 3 8 6" xfId="7350"/>
    <cellStyle name="Normal 2 5 3 8 6 2" xfId="19798"/>
    <cellStyle name="Normal 2 5 3 8 6 2 2" xfId="44676"/>
    <cellStyle name="Normal 2 5 3 8 6 3" xfId="32243"/>
    <cellStyle name="Normal 2 5 3 8 7" xfId="2939"/>
    <cellStyle name="Normal 2 5 3 8 7 2" xfId="15454"/>
    <cellStyle name="Normal 2 5 3 8 7 2 2" xfId="40332"/>
    <cellStyle name="Normal 2 5 3 8 7 3" xfId="27891"/>
    <cellStyle name="Normal 2 5 3 8 8" xfId="14560"/>
    <cellStyle name="Normal 2 5 3 8 8 2" xfId="39438"/>
    <cellStyle name="Normal 2 5 3 8 9" xfId="26997"/>
    <cellStyle name="Normal 2 5 3 9" xfId="2072"/>
    <cellStyle name="Normal 2 5 3 9 2" xfId="6137"/>
    <cellStyle name="Normal 2 5 3 9 2 2" xfId="11152"/>
    <cellStyle name="Normal 2 5 3 9 2 2 2" xfId="23595"/>
    <cellStyle name="Normal 2 5 3 9 2 2 2 2" xfId="48473"/>
    <cellStyle name="Normal 2 5 3 9 2 2 3" xfId="36040"/>
    <cellStyle name="Normal 2 5 3 9 2 3" xfId="18588"/>
    <cellStyle name="Normal 2 5 3 9 2 3 2" xfId="43466"/>
    <cellStyle name="Normal 2 5 3 9 2 4" xfId="31033"/>
    <cellStyle name="Normal 2 5 3 9 3" xfId="12606"/>
    <cellStyle name="Normal 2 5 3 9 3 2" xfId="25040"/>
    <cellStyle name="Normal 2 5 3 9 3 2 2" xfId="49918"/>
    <cellStyle name="Normal 2 5 3 9 3 3" xfId="37485"/>
    <cellStyle name="Normal 2 5 3 9 4" xfId="8901"/>
    <cellStyle name="Normal 2 5 3 9 4 2" xfId="21344"/>
    <cellStyle name="Normal 2 5 3 9 4 2 2" xfId="46222"/>
    <cellStyle name="Normal 2 5 3 9 4 3" xfId="33789"/>
    <cellStyle name="Normal 2 5 3 9 5" xfId="3883"/>
    <cellStyle name="Normal 2 5 3 9 5 2" xfId="16337"/>
    <cellStyle name="Normal 2 5 3 9 5 2 2" xfId="41215"/>
    <cellStyle name="Normal 2 5 3 9 5 3" xfId="28782"/>
    <cellStyle name="Normal 2 5 3 9 6" xfId="14791"/>
    <cellStyle name="Normal 2 5 3 9 6 2" xfId="39669"/>
    <cellStyle name="Normal 2 5 3 9 7" xfId="27228"/>
    <cellStyle name="Normal 2 5 3_Degree data" xfId="2377"/>
    <cellStyle name="Normal 2 5 4" xfId="62"/>
    <cellStyle name="Normal 2 5 4 10" xfId="964"/>
    <cellStyle name="Normal 2 5 4 10 2" xfId="11579"/>
    <cellStyle name="Normal 2 5 4 10 2 2" xfId="24013"/>
    <cellStyle name="Normal 2 5 4 10 2 2 2" xfId="48891"/>
    <cellStyle name="Normal 2 5 4 10 2 3" xfId="36458"/>
    <cellStyle name="Normal 2 5 4 10 3" xfId="10123"/>
    <cellStyle name="Normal 2 5 4 10 3 2" xfId="22566"/>
    <cellStyle name="Normal 2 5 4 10 3 2 2" xfId="47444"/>
    <cellStyle name="Normal 2 5 4 10 3 3" xfId="35011"/>
    <cellStyle name="Normal 2 5 4 10 4" xfId="5107"/>
    <cellStyle name="Normal 2 5 4 10 4 2" xfId="17559"/>
    <cellStyle name="Normal 2 5 4 10 4 2 2" xfId="42437"/>
    <cellStyle name="Normal 2 5 4 10 4 3" xfId="30004"/>
    <cellStyle name="Normal 2 5 4 10 5" xfId="13764"/>
    <cellStyle name="Normal 2 5 4 10 5 2" xfId="38642"/>
    <cellStyle name="Normal 2 5 4 10 6" xfId="26201"/>
    <cellStyle name="Normal 2 5 4 11" xfId="934"/>
    <cellStyle name="Normal 2 5 4 11 2" xfId="7731"/>
    <cellStyle name="Normal 2 5 4 11 2 2" xfId="20177"/>
    <cellStyle name="Normal 2 5 4 11 2 2 2" xfId="45055"/>
    <cellStyle name="Normal 2 5 4 11 2 3" xfId="32622"/>
    <cellStyle name="Normal 2 5 4 11 3" xfId="13734"/>
    <cellStyle name="Normal 2 5 4 11 3 2" xfId="38612"/>
    <cellStyle name="Normal 2 5 4 11 4" xfId="26171"/>
    <cellStyle name="Normal 2 5 4 12" xfId="11549"/>
    <cellStyle name="Normal 2 5 4 12 2" xfId="23983"/>
    <cellStyle name="Normal 2 5 4 12 2 2" xfId="48861"/>
    <cellStyle name="Normal 2 5 4 12 3" xfId="36428"/>
    <cellStyle name="Normal 2 5 4 13" xfId="6508"/>
    <cellStyle name="Normal 2 5 4 13 2" xfId="18957"/>
    <cellStyle name="Normal 2 5 4 13 2 2" xfId="43835"/>
    <cellStyle name="Normal 2 5 4 13 3" xfId="31402"/>
    <cellStyle name="Normal 2 5 4 14" xfId="2652"/>
    <cellStyle name="Normal 2 5 4 14 2" xfId="15170"/>
    <cellStyle name="Normal 2 5 4 14 2 2" xfId="40048"/>
    <cellStyle name="Normal 2 5 4 14 3" xfId="27607"/>
    <cellStyle name="Normal 2 5 4 15" xfId="12944"/>
    <cellStyle name="Normal 2 5 4 15 2" xfId="37822"/>
    <cellStyle name="Normal 2 5 4 16" xfId="25381"/>
    <cellStyle name="Normal 2 5 4 2" xfId="166"/>
    <cellStyle name="Normal 2 5 4 2 10" xfId="11681"/>
    <cellStyle name="Normal 2 5 4 2 10 2" xfId="24115"/>
    <cellStyle name="Normal 2 5 4 2 10 2 2" xfId="48993"/>
    <cellStyle name="Normal 2 5 4 2 10 3" xfId="36560"/>
    <cellStyle name="Normal 2 5 4 2 11" xfId="6541"/>
    <cellStyle name="Normal 2 5 4 2 11 2" xfId="18990"/>
    <cellStyle name="Normal 2 5 4 2 11 2 2" xfId="43868"/>
    <cellStyle name="Normal 2 5 4 2 11 3" xfId="31435"/>
    <cellStyle name="Normal 2 5 4 2 12" xfId="2709"/>
    <cellStyle name="Normal 2 5 4 2 12 2" xfId="15227"/>
    <cellStyle name="Normal 2 5 4 2 12 2 2" xfId="40105"/>
    <cellStyle name="Normal 2 5 4 2 12 3" xfId="27664"/>
    <cellStyle name="Normal 2 5 4 2 13" xfId="12996"/>
    <cellStyle name="Normal 2 5 4 2 13 2" xfId="37874"/>
    <cellStyle name="Normal 2 5 4 2 14" xfId="25433"/>
    <cellStyle name="Normal 2 5 4 2 2" xfId="519"/>
    <cellStyle name="Normal 2 5 4 2 2 10" xfId="2913"/>
    <cellStyle name="Normal 2 5 4 2 2 10 2" xfId="15431"/>
    <cellStyle name="Normal 2 5 4 2 2 10 2 2" xfId="40309"/>
    <cellStyle name="Normal 2 5 4 2 2 10 3" xfId="27868"/>
    <cellStyle name="Normal 2 5 4 2 2 11" xfId="13332"/>
    <cellStyle name="Normal 2 5 4 2 2 11 2" xfId="38210"/>
    <cellStyle name="Normal 2 5 4 2 2 12" xfId="25769"/>
    <cellStyle name="Normal 2 5 4 2 2 2" xfId="878"/>
    <cellStyle name="Normal 2 5 4 2 2 2 2" xfId="1424"/>
    <cellStyle name="Normal 2 5 4 2 2 2 2 2" xfId="9369"/>
    <cellStyle name="Normal 2 5 4 2 2 2 2 2 2" xfId="21812"/>
    <cellStyle name="Normal 2 5 4 2 2 2 2 2 2 2" xfId="46690"/>
    <cellStyle name="Normal 2 5 4 2 2 2 2 2 3" xfId="34257"/>
    <cellStyle name="Normal 2 5 4 2 2 2 2 3" xfId="4351"/>
    <cellStyle name="Normal 2 5 4 2 2 2 2 3 2" xfId="16805"/>
    <cellStyle name="Normal 2 5 4 2 2 2 2 3 2 2" xfId="41683"/>
    <cellStyle name="Normal 2 5 4 2 2 2 2 3 3" xfId="29250"/>
    <cellStyle name="Normal 2 5 4 2 2 2 2 4" xfId="14224"/>
    <cellStyle name="Normal 2 5 4 2 2 2 2 4 2" xfId="39102"/>
    <cellStyle name="Normal 2 5 4 2 2 2 2 5" xfId="26661"/>
    <cellStyle name="Normal 2 5 4 2 2 2 3" xfId="5569"/>
    <cellStyle name="Normal 2 5 4 2 2 2 3 2" xfId="10585"/>
    <cellStyle name="Normal 2 5 4 2 2 2 3 2 2" xfId="23028"/>
    <cellStyle name="Normal 2 5 4 2 2 2 3 2 2 2" xfId="47906"/>
    <cellStyle name="Normal 2 5 4 2 2 2 3 2 3" xfId="35473"/>
    <cellStyle name="Normal 2 5 4 2 2 2 3 3" xfId="18021"/>
    <cellStyle name="Normal 2 5 4 2 2 2 3 3 2" xfId="42899"/>
    <cellStyle name="Normal 2 5 4 2 2 2 3 4" xfId="30466"/>
    <cellStyle name="Normal 2 5 4 2 2 2 4" xfId="8485"/>
    <cellStyle name="Normal 2 5 4 2 2 2 4 2" xfId="20929"/>
    <cellStyle name="Normal 2 5 4 2 2 2 4 2 2" xfId="45807"/>
    <cellStyle name="Normal 2 5 4 2 2 2 4 3" xfId="33374"/>
    <cellStyle name="Normal 2 5 4 2 2 2 5" xfId="12039"/>
    <cellStyle name="Normal 2 5 4 2 2 2 5 2" xfId="24473"/>
    <cellStyle name="Normal 2 5 4 2 2 2 5 2 2" xfId="49351"/>
    <cellStyle name="Normal 2 5 4 2 2 2 5 3" xfId="36918"/>
    <cellStyle name="Normal 2 5 4 2 2 2 6" xfId="6962"/>
    <cellStyle name="Normal 2 5 4 2 2 2 6 2" xfId="19411"/>
    <cellStyle name="Normal 2 5 4 2 2 2 6 2 2" xfId="44289"/>
    <cellStyle name="Normal 2 5 4 2 2 2 6 3" xfId="31856"/>
    <cellStyle name="Normal 2 5 4 2 2 2 7" xfId="3416"/>
    <cellStyle name="Normal 2 5 4 2 2 2 7 2" xfId="15922"/>
    <cellStyle name="Normal 2 5 4 2 2 2 7 2 2" xfId="40800"/>
    <cellStyle name="Normal 2 5 4 2 2 2 7 3" xfId="28359"/>
    <cellStyle name="Normal 2 5 4 2 2 2 8" xfId="13679"/>
    <cellStyle name="Normal 2 5 4 2 2 2 8 2" xfId="38557"/>
    <cellStyle name="Normal 2 5 4 2 2 2 9" xfId="26116"/>
    <cellStyle name="Normal 2 5 4 2 2 3" xfId="1772"/>
    <cellStyle name="Normal 2 5 4 2 2 3 2" xfId="4510"/>
    <cellStyle name="Normal 2 5 4 2 2 3 2 2" xfId="9528"/>
    <cellStyle name="Normal 2 5 4 2 2 3 2 2 2" xfId="21971"/>
    <cellStyle name="Normal 2 5 4 2 2 3 2 2 2 2" xfId="46849"/>
    <cellStyle name="Normal 2 5 4 2 2 3 2 2 3" xfId="34416"/>
    <cellStyle name="Normal 2 5 4 2 2 3 2 3" xfId="16964"/>
    <cellStyle name="Normal 2 5 4 2 2 3 2 3 2" xfId="41842"/>
    <cellStyle name="Normal 2 5 4 2 2 3 2 4" xfId="29409"/>
    <cellStyle name="Normal 2 5 4 2 2 3 3" xfId="5918"/>
    <cellStyle name="Normal 2 5 4 2 2 3 3 2" xfId="10933"/>
    <cellStyle name="Normal 2 5 4 2 2 3 3 2 2" xfId="23376"/>
    <cellStyle name="Normal 2 5 4 2 2 3 3 2 2 2" xfId="48254"/>
    <cellStyle name="Normal 2 5 4 2 2 3 3 2 3" xfId="35821"/>
    <cellStyle name="Normal 2 5 4 2 2 3 3 3" xfId="18369"/>
    <cellStyle name="Normal 2 5 4 2 2 3 3 3 2" xfId="43247"/>
    <cellStyle name="Normal 2 5 4 2 2 3 3 4" xfId="30814"/>
    <cellStyle name="Normal 2 5 4 2 2 3 4" xfId="8644"/>
    <cellStyle name="Normal 2 5 4 2 2 3 4 2" xfId="21088"/>
    <cellStyle name="Normal 2 5 4 2 2 3 4 2 2" xfId="45966"/>
    <cellStyle name="Normal 2 5 4 2 2 3 4 3" xfId="33533"/>
    <cellStyle name="Normal 2 5 4 2 2 3 5" xfId="12387"/>
    <cellStyle name="Normal 2 5 4 2 2 3 5 2" xfId="24821"/>
    <cellStyle name="Normal 2 5 4 2 2 3 5 2 2" xfId="49699"/>
    <cellStyle name="Normal 2 5 4 2 2 3 5 3" xfId="37266"/>
    <cellStyle name="Normal 2 5 4 2 2 3 6" xfId="7121"/>
    <cellStyle name="Normal 2 5 4 2 2 3 6 2" xfId="19570"/>
    <cellStyle name="Normal 2 5 4 2 2 3 6 2 2" xfId="44448"/>
    <cellStyle name="Normal 2 5 4 2 2 3 6 3" xfId="32015"/>
    <cellStyle name="Normal 2 5 4 2 2 3 7" xfId="3575"/>
    <cellStyle name="Normal 2 5 4 2 2 3 7 2" xfId="16081"/>
    <cellStyle name="Normal 2 5 4 2 2 3 7 2 2" xfId="40959"/>
    <cellStyle name="Normal 2 5 4 2 2 3 7 3" xfId="28518"/>
    <cellStyle name="Normal 2 5 4 2 2 3 8" xfId="14572"/>
    <cellStyle name="Normal 2 5 4 2 2 3 8 2" xfId="39450"/>
    <cellStyle name="Normal 2 5 4 2 2 3 9" xfId="27009"/>
    <cellStyle name="Normal 2 5 4 2 2 4" xfId="2437"/>
    <cellStyle name="Normal 2 5 4 2 2 4 2" xfId="5061"/>
    <cellStyle name="Normal 2 5 4 2 2 4 2 2" xfId="10078"/>
    <cellStyle name="Normal 2 5 4 2 2 4 2 2 2" xfId="22521"/>
    <cellStyle name="Normal 2 5 4 2 2 4 2 2 2 2" xfId="47399"/>
    <cellStyle name="Normal 2 5 4 2 2 4 2 2 3" xfId="34966"/>
    <cellStyle name="Normal 2 5 4 2 2 4 2 3" xfId="17514"/>
    <cellStyle name="Normal 2 5 4 2 2 4 2 3 2" xfId="42392"/>
    <cellStyle name="Normal 2 5 4 2 2 4 2 4" xfId="29959"/>
    <cellStyle name="Normal 2 5 4 2 2 4 3" xfId="6459"/>
    <cellStyle name="Normal 2 5 4 2 2 4 3 2" xfId="11474"/>
    <cellStyle name="Normal 2 5 4 2 2 4 3 2 2" xfId="23917"/>
    <cellStyle name="Normal 2 5 4 2 2 4 3 2 2 2" xfId="48795"/>
    <cellStyle name="Normal 2 5 4 2 2 4 3 2 3" xfId="36362"/>
    <cellStyle name="Normal 2 5 4 2 2 4 3 3" xfId="18910"/>
    <cellStyle name="Normal 2 5 4 2 2 4 3 3 2" xfId="43788"/>
    <cellStyle name="Normal 2 5 4 2 2 4 3 4" xfId="31355"/>
    <cellStyle name="Normal 2 5 4 2 2 4 4" xfId="8166"/>
    <cellStyle name="Normal 2 5 4 2 2 4 4 2" xfId="20612"/>
    <cellStyle name="Normal 2 5 4 2 2 4 4 2 2" xfId="45490"/>
    <cellStyle name="Normal 2 5 4 2 2 4 4 3" xfId="33057"/>
    <cellStyle name="Normal 2 5 4 2 2 4 5" xfId="12928"/>
    <cellStyle name="Normal 2 5 4 2 2 4 5 2" xfId="25362"/>
    <cellStyle name="Normal 2 5 4 2 2 4 5 2 2" xfId="50240"/>
    <cellStyle name="Normal 2 5 4 2 2 4 5 3" xfId="37807"/>
    <cellStyle name="Normal 2 5 4 2 2 4 6" xfId="7672"/>
    <cellStyle name="Normal 2 5 4 2 2 4 6 2" xfId="20120"/>
    <cellStyle name="Normal 2 5 4 2 2 4 6 2 2" xfId="44998"/>
    <cellStyle name="Normal 2 5 4 2 2 4 6 3" xfId="32565"/>
    <cellStyle name="Normal 2 5 4 2 2 4 7" xfId="3096"/>
    <cellStyle name="Normal 2 5 4 2 2 4 7 2" xfId="15605"/>
    <cellStyle name="Normal 2 5 4 2 2 4 7 2 2" xfId="40483"/>
    <cellStyle name="Normal 2 5 4 2 2 4 7 3" xfId="28042"/>
    <cellStyle name="Normal 2 5 4 2 2 4 8" xfId="15113"/>
    <cellStyle name="Normal 2 5 4 2 2 4 8 2" xfId="39991"/>
    <cellStyle name="Normal 2 5 4 2 2 4 9" xfId="27550"/>
    <cellStyle name="Normal 2 5 4 2 2 5" xfId="1270"/>
    <cellStyle name="Normal 2 5 4 2 2 5 2" xfId="9052"/>
    <cellStyle name="Normal 2 5 4 2 2 5 2 2" xfId="21495"/>
    <cellStyle name="Normal 2 5 4 2 2 5 2 2 2" xfId="46373"/>
    <cellStyle name="Normal 2 5 4 2 2 5 2 3" xfId="33940"/>
    <cellStyle name="Normal 2 5 4 2 2 5 3" xfId="4034"/>
    <cellStyle name="Normal 2 5 4 2 2 5 3 2" xfId="16488"/>
    <cellStyle name="Normal 2 5 4 2 2 5 3 2 2" xfId="41366"/>
    <cellStyle name="Normal 2 5 4 2 2 5 3 3" xfId="28933"/>
    <cellStyle name="Normal 2 5 4 2 2 5 4" xfId="14070"/>
    <cellStyle name="Normal 2 5 4 2 2 5 4 2" xfId="38948"/>
    <cellStyle name="Normal 2 5 4 2 2 5 5" xfId="26507"/>
    <cellStyle name="Normal 2 5 4 2 2 6" xfId="5415"/>
    <cellStyle name="Normal 2 5 4 2 2 6 2" xfId="10431"/>
    <cellStyle name="Normal 2 5 4 2 2 6 2 2" xfId="22874"/>
    <cellStyle name="Normal 2 5 4 2 2 6 2 2 2" xfId="47752"/>
    <cellStyle name="Normal 2 5 4 2 2 6 2 3" xfId="35319"/>
    <cellStyle name="Normal 2 5 4 2 2 6 3" xfId="17867"/>
    <cellStyle name="Normal 2 5 4 2 2 6 3 2" xfId="42745"/>
    <cellStyle name="Normal 2 5 4 2 2 6 4" xfId="30312"/>
    <cellStyle name="Normal 2 5 4 2 2 7" xfId="7992"/>
    <cellStyle name="Normal 2 5 4 2 2 7 2" xfId="20438"/>
    <cellStyle name="Normal 2 5 4 2 2 7 2 2" xfId="45316"/>
    <cellStyle name="Normal 2 5 4 2 2 7 3" xfId="32883"/>
    <cellStyle name="Normal 2 5 4 2 2 8" xfId="11885"/>
    <cellStyle name="Normal 2 5 4 2 2 8 2" xfId="24319"/>
    <cellStyle name="Normal 2 5 4 2 2 8 2 2" xfId="49197"/>
    <cellStyle name="Normal 2 5 4 2 2 8 3" xfId="36764"/>
    <cellStyle name="Normal 2 5 4 2 2 9" xfId="6645"/>
    <cellStyle name="Normal 2 5 4 2 2 9 2" xfId="19094"/>
    <cellStyle name="Normal 2 5 4 2 2 9 2 2" xfId="43972"/>
    <cellStyle name="Normal 2 5 4 2 2 9 3" xfId="31539"/>
    <cellStyle name="Normal 2 5 4 2 2_Degree data" xfId="2000"/>
    <cellStyle name="Normal 2 5 4 2 3" xfId="412"/>
    <cellStyle name="Normal 2 5 4 2 3 10" xfId="13228"/>
    <cellStyle name="Normal 2 5 4 2 3 10 2" xfId="38106"/>
    <cellStyle name="Normal 2 5 4 2 3 11" xfId="25665"/>
    <cellStyle name="Normal 2 5 4 2 3 2" xfId="772"/>
    <cellStyle name="Normal 2 5 4 2 3 2 2" xfId="1425"/>
    <cellStyle name="Normal 2 5 4 2 3 2 2 2" xfId="9529"/>
    <cellStyle name="Normal 2 5 4 2 3 2 2 2 2" xfId="21972"/>
    <cellStyle name="Normal 2 5 4 2 3 2 2 2 2 2" xfId="46850"/>
    <cellStyle name="Normal 2 5 4 2 3 2 2 2 3" xfId="34417"/>
    <cellStyle name="Normal 2 5 4 2 3 2 2 3" xfId="4511"/>
    <cellStyle name="Normal 2 5 4 2 3 2 2 3 2" xfId="16965"/>
    <cellStyle name="Normal 2 5 4 2 3 2 2 3 2 2" xfId="41843"/>
    <cellStyle name="Normal 2 5 4 2 3 2 2 3 3" xfId="29410"/>
    <cellStyle name="Normal 2 5 4 2 3 2 2 4" xfId="14225"/>
    <cellStyle name="Normal 2 5 4 2 3 2 2 4 2" xfId="39103"/>
    <cellStyle name="Normal 2 5 4 2 3 2 2 5" xfId="26662"/>
    <cellStyle name="Normal 2 5 4 2 3 2 3" xfId="5570"/>
    <cellStyle name="Normal 2 5 4 2 3 2 3 2" xfId="10586"/>
    <cellStyle name="Normal 2 5 4 2 3 2 3 2 2" xfId="23029"/>
    <cellStyle name="Normal 2 5 4 2 3 2 3 2 2 2" xfId="47907"/>
    <cellStyle name="Normal 2 5 4 2 3 2 3 2 3" xfId="35474"/>
    <cellStyle name="Normal 2 5 4 2 3 2 3 3" xfId="18022"/>
    <cellStyle name="Normal 2 5 4 2 3 2 3 3 2" xfId="42900"/>
    <cellStyle name="Normal 2 5 4 2 3 2 3 4" xfId="30467"/>
    <cellStyle name="Normal 2 5 4 2 3 2 4" xfId="8645"/>
    <cellStyle name="Normal 2 5 4 2 3 2 4 2" xfId="21089"/>
    <cellStyle name="Normal 2 5 4 2 3 2 4 2 2" xfId="45967"/>
    <cellStyle name="Normal 2 5 4 2 3 2 4 3" xfId="33534"/>
    <cellStyle name="Normal 2 5 4 2 3 2 5" xfId="12040"/>
    <cellStyle name="Normal 2 5 4 2 3 2 5 2" xfId="24474"/>
    <cellStyle name="Normal 2 5 4 2 3 2 5 2 2" xfId="49352"/>
    <cellStyle name="Normal 2 5 4 2 3 2 5 3" xfId="36919"/>
    <cellStyle name="Normal 2 5 4 2 3 2 6" xfId="7122"/>
    <cellStyle name="Normal 2 5 4 2 3 2 6 2" xfId="19571"/>
    <cellStyle name="Normal 2 5 4 2 3 2 6 2 2" xfId="44449"/>
    <cellStyle name="Normal 2 5 4 2 3 2 6 3" xfId="32016"/>
    <cellStyle name="Normal 2 5 4 2 3 2 7" xfId="3576"/>
    <cellStyle name="Normal 2 5 4 2 3 2 7 2" xfId="16082"/>
    <cellStyle name="Normal 2 5 4 2 3 2 7 2 2" xfId="40960"/>
    <cellStyle name="Normal 2 5 4 2 3 2 7 3" xfId="28519"/>
    <cellStyle name="Normal 2 5 4 2 3 2 8" xfId="13575"/>
    <cellStyle name="Normal 2 5 4 2 3 2 8 2" xfId="38453"/>
    <cellStyle name="Normal 2 5 4 2 3 2 9" xfId="26012"/>
    <cellStyle name="Normal 2 5 4 2 3 3" xfId="1773"/>
    <cellStyle name="Normal 2 5 4 2 3 3 2" xfId="4957"/>
    <cellStyle name="Normal 2 5 4 2 3 3 2 2" xfId="9974"/>
    <cellStyle name="Normal 2 5 4 2 3 3 2 2 2" xfId="22417"/>
    <cellStyle name="Normal 2 5 4 2 3 3 2 2 2 2" xfId="47295"/>
    <cellStyle name="Normal 2 5 4 2 3 3 2 2 3" xfId="34862"/>
    <cellStyle name="Normal 2 5 4 2 3 3 2 3" xfId="17410"/>
    <cellStyle name="Normal 2 5 4 2 3 3 2 3 2" xfId="42288"/>
    <cellStyle name="Normal 2 5 4 2 3 3 2 4" xfId="29855"/>
    <cellStyle name="Normal 2 5 4 2 3 3 3" xfId="5919"/>
    <cellStyle name="Normal 2 5 4 2 3 3 3 2" xfId="10934"/>
    <cellStyle name="Normal 2 5 4 2 3 3 3 2 2" xfId="23377"/>
    <cellStyle name="Normal 2 5 4 2 3 3 3 2 2 2" xfId="48255"/>
    <cellStyle name="Normal 2 5 4 2 3 3 3 2 3" xfId="35822"/>
    <cellStyle name="Normal 2 5 4 2 3 3 3 3" xfId="18370"/>
    <cellStyle name="Normal 2 5 4 2 3 3 3 3 2" xfId="43248"/>
    <cellStyle name="Normal 2 5 4 2 3 3 3 4" xfId="30815"/>
    <cellStyle name="Normal 2 5 4 2 3 3 4" xfId="8381"/>
    <cellStyle name="Normal 2 5 4 2 3 3 4 2" xfId="20825"/>
    <cellStyle name="Normal 2 5 4 2 3 3 4 2 2" xfId="45703"/>
    <cellStyle name="Normal 2 5 4 2 3 3 4 3" xfId="33270"/>
    <cellStyle name="Normal 2 5 4 2 3 3 5" xfId="12388"/>
    <cellStyle name="Normal 2 5 4 2 3 3 5 2" xfId="24822"/>
    <cellStyle name="Normal 2 5 4 2 3 3 5 2 2" xfId="49700"/>
    <cellStyle name="Normal 2 5 4 2 3 3 5 3" xfId="37267"/>
    <cellStyle name="Normal 2 5 4 2 3 3 6" xfId="7568"/>
    <cellStyle name="Normal 2 5 4 2 3 3 6 2" xfId="20016"/>
    <cellStyle name="Normal 2 5 4 2 3 3 6 2 2" xfId="44894"/>
    <cellStyle name="Normal 2 5 4 2 3 3 6 3" xfId="32461"/>
    <cellStyle name="Normal 2 5 4 2 3 3 7" xfId="3312"/>
    <cellStyle name="Normal 2 5 4 2 3 3 7 2" xfId="15818"/>
    <cellStyle name="Normal 2 5 4 2 3 3 7 2 2" xfId="40696"/>
    <cellStyle name="Normal 2 5 4 2 3 3 7 3" xfId="28255"/>
    <cellStyle name="Normal 2 5 4 2 3 3 8" xfId="14573"/>
    <cellStyle name="Normal 2 5 4 2 3 3 8 2" xfId="39451"/>
    <cellStyle name="Normal 2 5 4 2 3 3 9" xfId="27010"/>
    <cellStyle name="Normal 2 5 4 2 3 4" xfId="2330"/>
    <cellStyle name="Normal 2 5 4 2 3 4 2" xfId="6355"/>
    <cellStyle name="Normal 2 5 4 2 3 4 2 2" xfId="11370"/>
    <cellStyle name="Normal 2 5 4 2 3 4 2 2 2" xfId="23813"/>
    <cellStyle name="Normal 2 5 4 2 3 4 2 2 2 2" xfId="48691"/>
    <cellStyle name="Normal 2 5 4 2 3 4 2 2 3" xfId="36258"/>
    <cellStyle name="Normal 2 5 4 2 3 4 2 3" xfId="18806"/>
    <cellStyle name="Normal 2 5 4 2 3 4 2 3 2" xfId="43684"/>
    <cellStyle name="Normal 2 5 4 2 3 4 2 4" xfId="31251"/>
    <cellStyle name="Normal 2 5 4 2 3 4 3" xfId="12824"/>
    <cellStyle name="Normal 2 5 4 2 3 4 3 2" xfId="25258"/>
    <cellStyle name="Normal 2 5 4 2 3 4 3 2 2" xfId="50136"/>
    <cellStyle name="Normal 2 5 4 2 3 4 3 3" xfId="37703"/>
    <cellStyle name="Normal 2 5 4 2 3 4 4" xfId="9265"/>
    <cellStyle name="Normal 2 5 4 2 3 4 4 2" xfId="21708"/>
    <cellStyle name="Normal 2 5 4 2 3 4 4 2 2" xfId="46586"/>
    <cellStyle name="Normal 2 5 4 2 3 4 4 3" xfId="34153"/>
    <cellStyle name="Normal 2 5 4 2 3 4 5" xfId="4247"/>
    <cellStyle name="Normal 2 5 4 2 3 4 5 2" xfId="16701"/>
    <cellStyle name="Normal 2 5 4 2 3 4 5 2 2" xfId="41579"/>
    <cellStyle name="Normal 2 5 4 2 3 4 5 3" xfId="29146"/>
    <cellStyle name="Normal 2 5 4 2 3 4 6" xfId="15009"/>
    <cellStyle name="Normal 2 5 4 2 3 4 6 2" xfId="39887"/>
    <cellStyle name="Normal 2 5 4 2 3 4 7" xfId="27446"/>
    <cellStyle name="Normal 2 5 4 2 3 5" xfId="1166"/>
    <cellStyle name="Normal 2 5 4 2 3 5 2" xfId="10327"/>
    <cellStyle name="Normal 2 5 4 2 3 5 2 2" xfId="22770"/>
    <cellStyle name="Normal 2 5 4 2 3 5 2 2 2" xfId="47648"/>
    <cellStyle name="Normal 2 5 4 2 3 5 2 3" xfId="35215"/>
    <cellStyle name="Normal 2 5 4 2 3 5 3" xfId="5311"/>
    <cellStyle name="Normal 2 5 4 2 3 5 3 2" xfId="17763"/>
    <cellStyle name="Normal 2 5 4 2 3 5 3 2 2" xfId="42641"/>
    <cellStyle name="Normal 2 5 4 2 3 5 3 3" xfId="30208"/>
    <cellStyle name="Normal 2 5 4 2 3 5 4" xfId="13966"/>
    <cellStyle name="Normal 2 5 4 2 3 5 4 2" xfId="38844"/>
    <cellStyle name="Normal 2 5 4 2 3 5 5" xfId="26403"/>
    <cellStyle name="Normal 2 5 4 2 3 6" xfId="7888"/>
    <cellStyle name="Normal 2 5 4 2 3 6 2" xfId="20334"/>
    <cellStyle name="Normal 2 5 4 2 3 6 2 2" xfId="45212"/>
    <cellStyle name="Normal 2 5 4 2 3 6 3" xfId="32779"/>
    <cellStyle name="Normal 2 5 4 2 3 7" xfId="11781"/>
    <cellStyle name="Normal 2 5 4 2 3 7 2" xfId="24215"/>
    <cellStyle name="Normal 2 5 4 2 3 7 2 2" xfId="49093"/>
    <cellStyle name="Normal 2 5 4 2 3 7 3" xfId="36660"/>
    <cellStyle name="Normal 2 5 4 2 3 8" xfId="6858"/>
    <cellStyle name="Normal 2 5 4 2 3 8 2" xfId="19307"/>
    <cellStyle name="Normal 2 5 4 2 3 8 2 2" xfId="44185"/>
    <cellStyle name="Normal 2 5 4 2 3 8 3" xfId="31752"/>
    <cellStyle name="Normal 2 5 4 2 3 9" xfId="2809"/>
    <cellStyle name="Normal 2 5 4 2 3 9 2" xfId="15327"/>
    <cellStyle name="Normal 2 5 4 2 3 9 2 2" xfId="40205"/>
    <cellStyle name="Normal 2 5 4 2 3 9 3" xfId="27764"/>
    <cellStyle name="Normal 2 5 4 2 3_Degree data" xfId="2050"/>
    <cellStyle name="Normal 2 5 4 2 4" xfId="310"/>
    <cellStyle name="Normal 2 5 4 2 4 2" xfId="1423"/>
    <cellStyle name="Normal 2 5 4 2 4 2 2" xfId="9165"/>
    <cellStyle name="Normal 2 5 4 2 4 2 2 2" xfId="21608"/>
    <cellStyle name="Normal 2 5 4 2 4 2 2 2 2" xfId="46486"/>
    <cellStyle name="Normal 2 5 4 2 4 2 2 3" xfId="34053"/>
    <cellStyle name="Normal 2 5 4 2 4 2 3" xfId="4147"/>
    <cellStyle name="Normal 2 5 4 2 4 2 3 2" xfId="16601"/>
    <cellStyle name="Normal 2 5 4 2 4 2 3 2 2" xfId="41479"/>
    <cellStyle name="Normal 2 5 4 2 4 2 3 3" xfId="29046"/>
    <cellStyle name="Normal 2 5 4 2 4 2 4" xfId="14223"/>
    <cellStyle name="Normal 2 5 4 2 4 2 4 2" xfId="39101"/>
    <cellStyle name="Normal 2 5 4 2 4 2 5" xfId="26660"/>
    <cellStyle name="Normal 2 5 4 2 4 3" xfId="5568"/>
    <cellStyle name="Normal 2 5 4 2 4 3 2" xfId="10584"/>
    <cellStyle name="Normal 2 5 4 2 4 3 2 2" xfId="23027"/>
    <cellStyle name="Normal 2 5 4 2 4 3 2 2 2" xfId="47905"/>
    <cellStyle name="Normal 2 5 4 2 4 3 2 3" xfId="35472"/>
    <cellStyle name="Normal 2 5 4 2 4 3 3" xfId="18020"/>
    <cellStyle name="Normal 2 5 4 2 4 3 3 2" xfId="42898"/>
    <cellStyle name="Normal 2 5 4 2 4 3 4" xfId="30465"/>
    <cellStyle name="Normal 2 5 4 2 4 4" xfId="8281"/>
    <cellStyle name="Normal 2 5 4 2 4 4 2" xfId="20725"/>
    <cellStyle name="Normal 2 5 4 2 4 4 2 2" xfId="45603"/>
    <cellStyle name="Normal 2 5 4 2 4 4 3" xfId="33170"/>
    <cellStyle name="Normal 2 5 4 2 4 5" xfId="12038"/>
    <cellStyle name="Normal 2 5 4 2 4 5 2" xfId="24472"/>
    <cellStyle name="Normal 2 5 4 2 4 5 2 2" xfId="49350"/>
    <cellStyle name="Normal 2 5 4 2 4 5 3" xfId="36917"/>
    <cellStyle name="Normal 2 5 4 2 4 6" xfId="6758"/>
    <cellStyle name="Normal 2 5 4 2 4 6 2" xfId="19207"/>
    <cellStyle name="Normal 2 5 4 2 4 6 2 2" xfId="44085"/>
    <cellStyle name="Normal 2 5 4 2 4 6 3" xfId="31652"/>
    <cellStyle name="Normal 2 5 4 2 4 7" xfId="3212"/>
    <cellStyle name="Normal 2 5 4 2 4 7 2" xfId="15718"/>
    <cellStyle name="Normal 2 5 4 2 4 7 2 2" xfId="40596"/>
    <cellStyle name="Normal 2 5 4 2 4 7 3" xfId="28155"/>
    <cellStyle name="Normal 2 5 4 2 4 8" xfId="13128"/>
    <cellStyle name="Normal 2 5 4 2 4 8 2" xfId="38006"/>
    <cellStyle name="Normal 2 5 4 2 4 9" xfId="25565"/>
    <cellStyle name="Normal 2 5 4 2 5" xfId="671"/>
    <cellStyle name="Normal 2 5 4 2 5 2" xfId="1771"/>
    <cellStyle name="Normal 2 5 4 2 5 2 2" xfId="9527"/>
    <cellStyle name="Normal 2 5 4 2 5 2 2 2" xfId="21970"/>
    <cellStyle name="Normal 2 5 4 2 5 2 2 2 2" xfId="46848"/>
    <cellStyle name="Normal 2 5 4 2 5 2 2 3" xfId="34415"/>
    <cellStyle name="Normal 2 5 4 2 5 2 3" xfId="4509"/>
    <cellStyle name="Normal 2 5 4 2 5 2 3 2" xfId="16963"/>
    <cellStyle name="Normal 2 5 4 2 5 2 3 2 2" xfId="41841"/>
    <cellStyle name="Normal 2 5 4 2 5 2 3 3" xfId="29408"/>
    <cellStyle name="Normal 2 5 4 2 5 2 4" xfId="14571"/>
    <cellStyle name="Normal 2 5 4 2 5 2 4 2" xfId="39449"/>
    <cellStyle name="Normal 2 5 4 2 5 2 5" xfId="27008"/>
    <cellStyle name="Normal 2 5 4 2 5 3" xfId="5917"/>
    <cellStyle name="Normal 2 5 4 2 5 3 2" xfId="10932"/>
    <cellStyle name="Normal 2 5 4 2 5 3 2 2" xfId="23375"/>
    <cellStyle name="Normal 2 5 4 2 5 3 2 2 2" xfId="48253"/>
    <cellStyle name="Normal 2 5 4 2 5 3 2 3" xfId="35820"/>
    <cellStyle name="Normal 2 5 4 2 5 3 3" xfId="18368"/>
    <cellStyle name="Normal 2 5 4 2 5 3 3 2" xfId="43246"/>
    <cellStyle name="Normal 2 5 4 2 5 3 4" xfId="30813"/>
    <cellStyle name="Normal 2 5 4 2 5 4" xfId="8643"/>
    <cellStyle name="Normal 2 5 4 2 5 4 2" xfId="21087"/>
    <cellStyle name="Normal 2 5 4 2 5 4 2 2" xfId="45965"/>
    <cellStyle name="Normal 2 5 4 2 5 4 3" xfId="33532"/>
    <cellStyle name="Normal 2 5 4 2 5 5" xfId="12386"/>
    <cellStyle name="Normal 2 5 4 2 5 5 2" xfId="24820"/>
    <cellStyle name="Normal 2 5 4 2 5 5 2 2" xfId="49698"/>
    <cellStyle name="Normal 2 5 4 2 5 5 3" xfId="37265"/>
    <cellStyle name="Normal 2 5 4 2 5 6" xfId="7120"/>
    <cellStyle name="Normal 2 5 4 2 5 6 2" xfId="19569"/>
    <cellStyle name="Normal 2 5 4 2 5 6 2 2" xfId="44447"/>
    <cellStyle name="Normal 2 5 4 2 5 6 3" xfId="32014"/>
    <cellStyle name="Normal 2 5 4 2 5 7" xfId="3574"/>
    <cellStyle name="Normal 2 5 4 2 5 7 2" xfId="16080"/>
    <cellStyle name="Normal 2 5 4 2 5 7 2 2" xfId="40958"/>
    <cellStyle name="Normal 2 5 4 2 5 7 3" xfId="28517"/>
    <cellStyle name="Normal 2 5 4 2 5 8" xfId="13475"/>
    <cellStyle name="Normal 2 5 4 2 5 8 2" xfId="38353"/>
    <cellStyle name="Normal 2 5 4 2 5 9" xfId="25912"/>
    <cellStyle name="Normal 2 5 4 2 6" xfId="2228"/>
    <cellStyle name="Normal 2 5 4 2 6 2" xfId="4857"/>
    <cellStyle name="Normal 2 5 4 2 6 2 2" xfId="9874"/>
    <cellStyle name="Normal 2 5 4 2 6 2 2 2" xfId="22317"/>
    <cellStyle name="Normal 2 5 4 2 6 2 2 2 2" xfId="47195"/>
    <cellStyle name="Normal 2 5 4 2 6 2 2 3" xfId="34762"/>
    <cellStyle name="Normal 2 5 4 2 6 2 3" xfId="17310"/>
    <cellStyle name="Normal 2 5 4 2 6 2 3 2" xfId="42188"/>
    <cellStyle name="Normal 2 5 4 2 6 2 4" xfId="29755"/>
    <cellStyle name="Normal 2 5 4 2 6 3" xfId="6255"/>
    <cellStyle name="Normal 2 5 4 2 6 3 2" xfId="11270"/>
    <cellStyle name="Normal 2 5 4 2 6 3 2 2" xfId="23713"/>
    <cellStyle name="Normal 2 5 4 2 6 3 2 2 2" xfId="48591"/>
    <cellStyle name="Normal 2 5 4 2 6 3 2 3" xfId="36158"/>
    <cellStyle name="Normal 2 5 4 2 6 3 3" xfId="18706"/>
    <cellStyle name="Normal 2 5 4 2 6 3 3 2" xfId="43584"/>
    <cellStyle name="Normal 2 5 4 2 6 3 4" xfId="31151"/>
    <cellStyle name="Normal 2 5 4 2 6 4" xfId="8062"/>
    <cellStyle name="Normal 2 5 4 2 6 4 2" xfId="20508"/>
    <cellStyle name="Normal 2 5 4 2 6 4 2 2" xfId="45386"/>
    <cellStyle name="Normal 2 5 4 2 6 4 3" xfId="32953"/>
    <cellStyle name="Normal 2 5 4 2 6 5" xfId="12724"/>
    <cellStyle name="Normal 2 5 4 2 6 5 2" xfId="25158"/>
    <cellStyle name="Normal 2 5 4 2 6 5 2 2" xfId="50036"/>
    <cellStyle name="Normal 2 5 4 2 6 5 3" xfId="37603"/>
    <cellStyle name="Normal 2 5 4 2 6 6" xfId="7468"/>
    <cellStyle name="Normal 2 5 4 2 6 6 2" xfId="19916"/>
    <cellStyle name="Normal 2 5 4 2 6 6 2 2" xfId="44794"/>
    <cellStyle name="Normal 2 5 4 2 6 6 3" xfId="32361"/>
    <cellStyle name="Normal 2 5 4 2 6 7" xfId="2989"/>
    <cellStyle name="Normal 2 5 4 2 6 7 2" xfId="15501"/>
    <cellStyle name="Normal 2 5 4 2 6 7 2 2" xfId="40379"/>
    <cellStyle name="Normal 2 5 4 2 6 7 3" xfId="27938"/>
    <cellStyle name="Normal 2 5 4 2 6 8" xfId="14909"/>
    <cellStyle name="Normal 2 5 4 2 6 8 2" xfId="39787"/>
    <cellStyle name="Normal 2 5 4 2 6 9" xfId="27346"/>
    <cellStyle name="Normal 2 5 4 2 7" xfId="1066"/>
    <cellStyle name="Normal 2 5 4 2 7 2" xfId="8948"/>
    <cellStyle name="Normal 2 5 4 2 7 2 2" xfId="21391"/>
    <cellStyle name="Normal 2 5 4 2 7 2 2 2" xfId="46269"/>
    <cellStyle name="Normal 2 5 4 2 7 2 3" xfId="33836"/>
    <cellStyle name="Normal 2 5 4 2 7 3" xfId="3930"/>
    <cellStyle name="Normal 2 5 4 2 7 3 2" xfId="16384"/>
    <cellStyle name="Normal 2 5 4 2 7 3 2 2" xfId="41262"/>
    <cellStyle name="Normal 2 5 4 2 7 3 3" xfId="28829"/>
    <cellStyle name="Normal 2 5 4 2 7 4" xfId="13866"/>
    <cellStyle name="Normal 2 5 4 2 7 4 2" xfId="38744"/>
    <cellStyle name="Normal 2 5 4 2 7 5" xfId="26303"/>
    <cellStyle name="Normal 2 5 4 2 8" xfId="5211"/>
    <cellStyle name="Normal 2 5 4 2 8 2" xfId="10227"/>
    <cellStyle name="Normal 2 5 4 2 8 2 2" xfId="22670"/>
    <cellStyle name="Normal 2 5 4 2 8 2 2 2" xfId="47548"/>
    <cellStyle name="Normal 2 5 4 2 8 2 3" xfId="35115"/>
    <cellStyle name="Normal 2 5 4 2 8 3" xfId="17663"/>
    <cellStyle name="Normal 2 5 4 2 8 3 2" xfId="42541"/>
    <cellStyle name="Normal 2 5 4 2 8 4" xfId="30108"/>
    <cellStyle name="Normal 2 5 4 2 9" xfId="7788"/>
    <cellStyle name="Normal 2 5 4 2 9 2" xfId="20234"/>
    <cellStyle name="Normal 2 5 4 2 9 2 2" xfId="45112"/>
    <cellStyle name="Normal 2 5 4 2 9 3" xfId="32679"/>
    <cellStyle name="Normal 2 5 4 2_Degree data" xfId="2001"/>
    <cellStyle name="Normal 2 5 4 3" xfId="196"/>
    <cellStyle name="Normal 2 5 4 3 10" xfId="6584"/>
    <cellStyle name="Normal 2 5 4 3 10 2" xfId="19033"/>
    <cellStyle name="Normal 2 5 4 3 10 2 2" xfId="43911"/>
    <cellStyle name="Normal 2 5 4 3 10 3" xfId="31478"/>
    <cellStyle name="Normal 2 5 4 3 11" xfId="2752"/>
    <cellStyle name="Normal 2 5 4 3 11 2" xfId="15270"/>
    <cellStyle name="Normal 2 5 4 3 11 2 2" xfId="40148"/>
    <cellStyle name="Normal 2 5 4 3 11 3" xfId="27707"/>
    <cellStyle name="Normal 2 5 4 3 12" xfId="13026"/>
    <cellStyle name="Normal 2 5 4 3 12 2" xfId="37904"/>
    <cellStyle name="Normal 2 5 4 3 13" xfId="25463"/>
    <cellStyle name="Normal 2 5 4 3 2" xfId="457"/>
    <cellStyle name="Normal 2 5 4 3 2 10" xfId="13271"/>
    <cellStyle name="Normal 2 5 4 3 2 10 2" xfId="38149"/>
    <cellStyle name="Normal 2 5 4 3 2 11" xfId="25708"/>
    <cellStyle name="Normal 2 5 4 3 2 2" xfId="817"/>
    <cellStyle name="Normal 2 5 4 3 2 2 2" xfId="1427"/>
    <cellStyle name="Normal 2 5 4 3 2 2 2 2" xfId="9531"/>
    <cellStyle name="Normal 2 5 4 3 2 2 2 2 2" xfId="21974"/>
    <cellStyle name="Normal 2 5 4 3 2 2 2 2 2 2" xfId="46852"/>
    <cellStyle name="Normal 2 5 4 3 2 2 2 2 3" xfId="34419"/>
    <cellStyle name="Normal 2 5 4 3 2 2 2 3" xfId="4513"/>
    <cellStyle name="Normal 2 5 4 3 2 2 2 3 2" xfId="16967"/>
    <cellStyle name="Normal 2 5 4 3 2 2 2 3 2 2" xfId="41845"/>
    <cellStyle name="Normal 2 5 4 3 2 2 2 3 3" xfId="29412"/>
    <cellStyle name="Normal 2 5 4 3 2 2 2 4" xfId="14227"/>
    <cellStyle name="Normal 2 5 4 3 2 2 2 4 2" xfId="39105"/>
    <cellStyle name="Normal 2 5 4 3 2 2 2 5" xfId="26664"/>
    <cellStyle name="Normal 2 5 4 3 2 2 3" xfId="5572"/>
    <cellStyle name="Normal 2 5 4 3 2 2 3 2" xfId="10588"/>
    <cellStyle name="Normal 2 5 4 3 2 2 3 2 2" xfId="23031"/>
    <cellStyle name="Normal 2 5 4 3 2 2 3 2 2 2" xfId="47909"/>
    <cellStyle name="Normal 2 5 4 3 2 2 3 2 3" xfId="35476"/>
    <cellStyle name="Normal 2 5 4 3 2 2 3 3" xfId="18024"/>
    <cellStyle name="Normal 2 5 4 3 2 2 3 3 2" xfId="42902"/>
    <cellStyle name="Normal 2 5 4 3 2 2 3 4" xfId="30469"/>
    <cellStyle name="Normal 2 5 4 3 2 2 4" xfId="8647"/>
    <cellStyle name="Normal 2 5 4 3 2 2 4 2" xfId="21091"/>
    <cellStyle name="Normal 2 5 4 3 2 2 4 2 2" xfId="45969"/>
    <cellStyle name="Normal 2 5 4 3 2 2 4 3" xfId="33536"/>
    <cellStyle name="Normal 2 5 4 3 2 2 5" xfId="12042"/>
    <cellStyle name="Normal 2 5 4 3 2 2 5 2" xfId="24476"/>
    <cellStyle name="Normal 2 5 4 3 2 2 5 2 2" xfId="49354"/>
    <cellStyle name="Normal 2 5 4 3 2 2 5 3" xfId="36921"/>
    <cellStyle name="Normal 2 5 4 3 2 2 6" xfId="7124"/>
    <cellStyle name="Normal 2 5 4 3 2 2 6 2" xfId="19573"/>
    <cellStyle name="Normal 2 5 4 3 2 2 6 2 2" xfId="44451"/>
    <cellStyle name="Normal 2 5 4 3 2 2 6 3" xfId="32018"/>
    <cellStyle name="Normal 2 5 4 3 2 2 7" xfId="3578"/>
    <cellStyle name="Normal 2 5 4 3 2 2 7 2" xfId="16084"/>
    <cellStyle name="Normal 2 5 4 3 2 2 7 2 2" xfId="40962"/>
    <cellStyle name="Normal 2 5 4 3 2 2 7 3" xfId="28521"/>
    <cellStyle name="Normal 2 5 4 3 2 2 8" xfId="13618"/>
    <cellStyle name="Normal 2 5 4 3 2 2 8 2" xfId="38496"/>
    <cellStyle name="Normal 2 5 4 3 2 2 9" xfId="26055"/>
    <cellStyle name="Normal 2 5 4 3 2 3" xfId="1775"/>
    <cellStyle name="Normal 2 5 4 3 2 3 2" xfId="5000"/>
    <cellStyle name="Normal 2 5 4 3 2 3 2 2" xfId="10017"/>
    <cellStyle name="Normal 2 5 4 3 2 3 2 2 2" xfId="22460"/>
    <cellStyle name="Normal 2 5 4 3 2 3 2 2 2 2" xfId="47338"/>
    <cellStyle name="Normal 2 5 4 3 2 3 2 2 3" xfId="34905"/>
    <cellStyle name="Normal 2 5 4 3 2 3 2 3" xfId="17453"/>
    <cellStyle name="Normal 2 5 4 3 2 3 2 3 2" xfId="42331"/>
    <cellStyle name="Normal 2 5 4 3 2 3 2 4" xfId="29898"/>
    <cellStyle name="Normal 2 5 4 3 2 3 3" xfId="5921"/>
    <cellStyle name="Normal 2 5 4 3 2 3 3 2" xfId="10936"/>
    <cellStyle name="Normal 2 5 4 3 2 3 3 2 2" xfId="23379"/>
    <cellStyle name="Normal 2 5 4 3 2 3 3 2 2 2" xfId="48257"/>
    <cellStyle name="Normal 2 5 4 3 2 3 3 2 3" xfId="35824"/>
    <cellStyle name="Normal 2 5 4 3 2 3 3 3" xfId="18372"/>
    <cellStyle name="Normal 2 5 4 3 2 3 3 3 2" xfId="43250"/>
    <cellStyle name="Normal 2 5 4 3 2 3 3 4" xfId="30817"/>
    <cellStyle name="Normal 2 5 4 3 2 3 4" xfId="8424"/>
    <cellStyle name="Normal 2 5 4 3 2 3 4 2" xfId="20868"/>
    <cellStyle name="Normal 2 5 4 3 2 3 4 2 2" xfId="45746"/>
    <cellStyle name="Normal 2 5 4 3 2 3 4 3" xfId="33313"/>
    <cellStyle name="Normal 2 5 4 3 2 3 5" xfId="12390"/>
    <cellStyle name="Normal 2 5 4 3 2 3 5 2" xfId="24824"/>
    <cellStyle name="Normal 2 5 4 3 2 3 5 2 2" xfId="49702"/>
    <cellStyle name="Normal 2 5 4 3 2 3 5 3" xfId="37269"/>
    <cellStyle name="Normal 2 5 4 3 2 3 6" xfId="7611"/>
    <cellStyle name="Normal 2 5 4 3 2 3 6 2" xfId="20059"/>
    <cellStyle name="Normal 2 5 4 3 2 3 6 2 2" xfId="44937"/>
    <cellStyle name="Normal 2 5 4 3 2 3 6 3" xfId="32504"/>
    <cellStyle name="Normal 2 5 4 3 2 3 7" xfId="3355"/>
    <cellStyle name="Normal 2 5 4 3 2 3 7 2" xfId="15861"/>
    <cellStyle name="Normal 2 5 4 3 2 3 7 2 2" xfId="40739"/>
    <cellStyle name="Normal 2 5 4 3 2 3 7 3" xfId="28298"/>
    <cellStyle name="Normal 2 5 4 3 2 3 8" xfId="14575"/>
    <cellStyle name="Normal 2 5 4 3 2 3 8 2" xfId="39453"/>
    <cellStyle name="Normal 2 5 4 3 2 3 9" xfId="27012"/>
    <cellStyle name="Normal 2 5 4 3 2 4" xfId="2375"/>
    <cellStyle name="Normal 2 5 4 3 2 4 2" xfId="6398"/>
    <cellStyle name="Normal 2 5 4 3 2 4 2 2" xfId="11413"/>
    <cellStyle name="Normal 2 5 4 3 2 4 2 2 2" xfId="23856"/>
    <cellStyle name="Normal 2 5 4 3 2 4 2 2 2 2" xfId="48734"/>
    <cellStyle name="Normal 2 5 4 3 2 4 2 2 3" xfId="36301"/>
    <cellStyle name="Normal 2 5 4 3 2 4 2 3" xfId="18849"/>
    <cellStyle name="Normal 2 5 4 3 2 4 2 3 2" xfId="43727"/>
    <cellStyle name="Normal 2 5 4 3 2 4 2 4" xfId="31294"/>
    <cellStyle name="Normal 2 5 4 3 2 4 3" xfId="12867"/>
    <cellStyle name="Normal 2 5 4 3 2 4 3 2" xfId="25301"/>
    <cellStyle name="Normal 2 5 4 3 2 4 3 2 2" xfId="50179"/>
    <cellStyle name="Normal 2 5 4 3 2 4 3 3" xfId="37746"/>
    <cellStyle name="Normal 2 5 4 3 2 4 4" xfId="9308"/>
    <cellStyle name="Normal 2 5 4 3 2 4 4 2" xfId="21751"/>
    <cellStyle name="Normal 2 5 4 3 2 4 4 2 2" xfId="46629"/>
    <cellStyle name="Normal 2 5 4 3 2 4 4 3" xfId="34196"/>
    <cellStyle name="Normal 2 5 4 3 2 4 5" xfId="4290"/>
    <cellStyle name="Normal 2 5 4 3 2 4 5 2" xfId="16744"/>
    <cellStyle name="Normal 2 5 4 3 2 4 5 2 2" xfId="41622"/>
    <cellStyle name="Normal 2 5 4 3 2 4 5 3" xfId="29189"/>
    <cellStyle name="Normal 2 5 4 3 2 4 6" xfId="15052"/>
    <cellStyle name="Normal 2 5 4 3 2 4 6 2" xfId="39930"/>
    <cellStyle name="Normal 2 5 4 3 2 4 7" xfId="27489"/>
    <cellStyle name="Normal 2 5 4 3 2 5" xfId="1209"/>
    <cellStyle name="Normal 2 5 4 3 2 5 2" xfId="10370"/>
    <cellStyle name="Normal 2 5 4 3 2 5 2 2" xfId="22813"/>
    <cellStyle name="Normal 2 5 4 3 2 5 2 2 2" xfId="47691"/>
    <cellStyle name="Normal 2 5 4 3 2 5 2 3" xfId="35258"/>
    <cellStyle name="Normal 2 5 4 3 2 5 3" xfId="5354"/>
    <cellStyle name="Normal 2 5 4 3 2 5 3 2" xfId="17806"/>
    <cellStyle name="Normal 2 5 4 3 2 5 3 2 2" xfId="42684"/>
    <cellStyle name="Normal 2 5 4 3 2 5 3 3" xfId="30251"/>
    <cellStyle name="Normal 2 5 4 3 2 5 4" xfId="14009"/>
    <cellStyle name="Normal 2 5 4 3 2 5 4 2" xfId="38887"/>
    <cellStyle name="Normal 2 5 4 3 2 5 5" xfId="26446"/>
    <cellStyle name="Normal 2 5 4 3 2 6" xfId="7931"/>
    <cellStyle name="Normal 2 5 4 3 2 6 2" xfId="20377"/>
    <cellStyle name="Normal 2 5 4 3 2 6 2 2" xfId="45255"/>
    <cellStyle name="Normal 2 5 4 3 2 6 3" xfId="32822"/>
    <cellStyle name="Normal 2 5 4 3 2 7" xfId="11824"/>
    <cellStyle name="Normal 2 5 4 3 2 7 2" xfId="24258"/>
    <cellStyle name="Normal 2 5 4 3 2 7 2 2" xfId="49136"/>
    <cellStyle name="Normal 2 5 4 3 2 7 3" xfId="36703"/>
    <cellStyle name="Normal 2 5 4 3 2 8" xfId="6901"/>
    <cellStyle name="Normal 2 5 4 3 2 8 2" xfId="19350"/>
    <cellStyle name="Normal 2 5 4 3 2 8 2 2" xfId="44228"/>
    <cellStyle name="Normal 2 5 4 3 2 8 3" xfId="31795"/>
    <cellStyle name="Normal 2 5 4 3 2 9" xfId="2852"/>
    <cellStyle name="Normal 2 5 4 3 2 9 2" xfId="15370"/>
    <cellStyle name="Normal 2 5 4 3 2 9 2 2" xfId="40248"/>
    <cellStyle name="Normal 2 5 4 3 2 9 3" xfId="27807"/>
    <cellStyle name="Normal 2 5 4 3 2_Degree data" xfId="2105"/>
    <cellStyle name="Normal 2 5 4 3 3" xfId="355"/>
    <cellStyle name="Normal 2 5 4 3 3 2" xfId="1426"/>
    <cellStyle name="Normal 2 5 4 3 3 2 2" xfId="9208"/>
    <cellStyle name="Normal 2 5 4 3 3 2 2 2" xfId="21651"/>
    <cellStyle name="Normal 2 5 4 3 3 2 2 2 2" xfId="46529"/>
    <cellStyle name="Normal 2 5 4 3 3 2 2 3" xfId="34096"/>
    <cellStyle name="Normal 2 5 4 3 3 2 3" xfId="4190"/>
    <cellStyle name="Normal 2 5 4 3 3 2 3 2" xfId="16644"/>
    <cellStyle name="Normal 2 5 4 3 3 2 3 2 2" xfId="41522"/>
    <cellStyle name="Normal 2 5 4 3 3 2 3 3" xfId="29089"/>
    <cellStyle name="Normal 2 5 4 3 3 2 4" xfId="14226"/>
    <cellStyle name="Normal 2 5 4 3 3 2 4 2" xfId="39104"/>
    <cellStyle name="Normal 2 5 4 3 3 2 5" xfId="26663"/>
    <cellStyle name="Normal 2 5 4 3 3 3" xfId="5571"/>
    <cellStyle name="Normal 2 5 4 3 3 3 2" xfId="10587"/>
    <cellStyle name="Normal 2 5 4 3 3 3 2 2" xfId="23030"/>
    <cellStyle name="Normal 2 5 4 3 3 3 2 2 2" xfId="47908"/>
    <cellStyle name="Normal 2 5 4 3 3 3 2 3" xfId="35475"/>
    <cellStyle name="Normal 2 5 4 3 3 3 3" xfId="18023"/>
    <cellStyle name="Normal 2 5 4 3 3 3 3 2" xfId="42901"/>
    <cellStyle name="Normal 2 5 4 3 3 3 4" xfId="30468"/>
    <cellStyle name="Normal 2 5 4 3 3 4" xfId="8324"/>
    <cellStyle name="Normal 2 5 4 3 3 4 2" xfId="20768"/>
    <cellStyle name="Normal 2 5 4 3 3 4 2 2" xfId="45646"/>
    <cellStyle name="Normal 2 5 4 3 3 4 3" xfId="33213"/>
    <cellStyle name="Normal 2 5 4 3 3 5" xfId="12041"/>
    <cellStyle name="Normal 2 5 4 3 3 5 2" xfId="24475"/>
    <cellStyle name="Normal 2 5 4 3 3 5 2 2" xfId="49353"/>
    <cellStyle name="Normal 2 5 4 3 3 5 3" xfId="36920"/>
    <cellStyle name="Normal 2 5 4 3 3 6" xfId="6801"/>
    <cellStyle name="Normal 2 5 4 3 3 6 2" xfId="19250"/>
    <cellStyle name="Normal 2 5 4 3 3 6 2 2" xfId="44128"/>
    <cellStyle name="Normal 2 5 4 3 3 6 3" xfId="31695"/>
    <cellStyle name="Normal 2 5 4 3 3 7" xfId="3255"/>
    <cellStyle name="Normal 2 5 4 3 3 7 2" xfId="15761"/>
    <cellStyle name="Normal 2 5 4 3 3 7 2 2" xfId="40639"/>
    <cellStyle name="Normal 2 5 4 3 3 7 3" xfId="28198"/>
    <cellStyle name="Normal 2 5 4 3 3 8" xfId="13171"/>
    <cellStyle name="Normal 2 5 4 3 3 8 2" xfId="38049"/>
    <cellStyle name="Normal 2 5 4 3 3 9" xfId="25608"/>
    <cellStyle name="Normal 2 5 4 3 4" xfId="715"/>
    <cellStyle name="Normal 2 5 4 3 4 2" xfId="1774"/>
    <cellStyle name="Normal 2 5 4 3 4 2 2" xfId="9530"/>
    <cellStyle name="Normal 2 5 4 3 4 2 2 2" xfId="21973"/>
    <cellStyle name="Normal 2 5 4 3 4 2 2 2 2" xfId="46851"/>
    <cellStyle name="Normal 2 5 4 3 4 2 2 3" xfId="34418"/>
    <cellStyle name="Normal 2 5 4 3 4 2 3" xfId="4512"/>
    <cellStyle name="Normal 2 5 4 3 4 2 3 2" xfId="16966"/>
    <cellStyle name="Normal 2 5 4 3 4 2 3 2 2" xfId="41844"/>
    <cellStyle name="Normal 2 5 4 3 4 2 3 3" xfId="29411"/>
    <cellStyle name="Normal 2 5 4 3 4 2 4" xfId="14574"/>
    <cellStyle name="Normal 2 5 4 3 4 2 4 2" xfId="39452"/>
    <cellStyle name="Normal 2 5 4 3 4 2 5" xfId="27011"/>
    <cellStyle name="Normal 2 5 4 3 4 3" xfId="5920"/>
    <cellStyle name="Normal 2 5 4 3 4 3 2" xfId="10935"/>
    <cellStyle name="Normal 2 5 4 3 4 3 2 2" xfId="23378"/>
    <cellStyle name="Normal 2 5 4 3 4 3 2 2 2" xfId="48256"/>
    <cellStyle name="Normal 2 5 4 3 4 3 2 3" xfId="35823"/>
    <cellStyle name="Normal 2 5 4 3 4 3 3" xfId="18371"/>
    <cellStyle name="Normal 2 5 4 3 4 3 3 2" xfId="43249"/>
    <cellStyle name="Normal 2 5 4 3 4 3 4" xfId="30816"/>
    <cellStyle name="Normal 2 5 4 3 4 4" xfId="8646"/>
    <cellStyle name="Normal 2 5 4 3 4 4 2" xfId="21090"/>
    <cellStyle name="Normal 2 5 4 3 4 4 2 2" xfId="45968"/>
    <cellStyle name="Normal 2 5 4 3 4 4 3" xfId="33535"/>
    <cellStyle name="Normal 2 5 4 3 4 5" xfId="12389"/>
    <cellStyle name="Normal 2 5 4 3 4 5 2" xfId="24823"/>
    <cellStyle name="Normal 2 5 4 3 4 5 2 2" xfId="49701"/>
    <cellStyle name="Normal 2 5 4 3 4 5 3" xfId="37268"/>
    <cellStyle name="Normal 2 5 4 3 4 6" xfId="7123"/>
    <cellStyle name="Normal 2 5 4 3 4 6 2" xfId="19572"/>
    <cellStyle name="Normal 2 5 4 3 4 6 2 2" xfId="44450"/>
    <cellStyle name="Normal 2 5 4 3 4 6 3" xfId="32017"/>
    <cellStyle name="Normal 2 5 4 3 4 7" xfId="3577"/>
    <cellStyle name="Normal 2 5 4 3 4 7 2" xfId="16083"/>
    <cellStyle name="Normal 2 5 4 3 4 7 2 2" xfId="40961"/>
    <cellStyle name="Normal 2 5 4 3 4 7 3" xfId="28520"/>
    <cellStyle name="Normal 2 5 4 3 4 8" xfId="13518"/>
    <cellStyle name="Normal 2 5 4 3 4 8 2" xfId="38396"/>
    <cellStyle name="Normal 2 5 4 3 4 9" xfId="25955"/>
    <cellStyle name="Normal 2 5 4 3 5" xfId="2273"/>
    <cellStyle name="Normal 2 5 4 3 5 2" xfId="4900"/>
    <cellStyle name="Normal 2 5 4 3 5 2 2" xfId="9917"/>
    <cellStyle name="Normal 2 5 4 3 5 2 2 2" xfId="22360"/>
    <cellStyle name="Normal 2 5 4 3 5 2 2 2 2" xfId="47238"/>
    <cellStyle name="Normal 2 5 4 3 5 2 2 3" xfId="34805"/>
    <cellStyle name="Normal 2 5 4 3 5 2 3" xfId="17353"/>
    <cellStyle name="Normal 2 5 4 3 5 2 3 2" xfId="42231"/>
    <cellStyle name="Normal 2 5 4 3 5 2 4" xfId="29798"/>
    <cellStyle name="Normal 2 5 4 3 5 3" xfId="6298"/>
    <cellStyle name="Normal 2 5 4 3 5 3 2" xfId="11313"/>
    <cellStyle name="Normal 2 5 4 3 5 3 2 2" xfId="23756"/>
    <cellStyle name="Normal 2 5 4 3 5 3 2 2 2" xfId="48634"/>
    <cellStyle name="Normal 2 5 4 3 5 3 2 3" xfId="36201"/>
    <cellStyle name="Normal 2 5 4 3 5 3 3" xfId="18749"/>
    <cellStyle name="Normal 2 5 4 3 5 3 3 2" xfId="43627"/>
    <cellStyle name="Normal 2 5 4 3 5 3 4" xfId="31194"/>
    <cellStyle name="Normal 2 5 4 3 5 4" xfId="8105"/>
    <cellStyle name="Normal 2 5 4 3 5 4 2" xfId="20551"/>
    <cellStyle name="Normal 2 5 4 3 5 4 2 2" xfId="45429"/>
    <cellStyle name="Normal 2 5 4 3 5 4 3" xfId="32996"/>
    <cellStyle name="Normal 2 5 4 3 5 5" xfId="12767"/>
    <cellStyle name="Normal 2 5 4 3 5 5 2" xfId="25201"/>
    <cellStyle name="Normal 2 5 4 3 5 5 2 2" xfId="50079"/>
    <cellStyle name="Normal 2 5 4 3 5 5 3" xfId="37646"/>
    <cellStyle name="Normal 2 5 4 3 5 6" xfId="7511"/>
    <cellStyle name="Normal 2 5 4 3 5 6 2" xfId="19959"/>
    <cellStyle name="Normal 2 5 4 3 5 6 2 2" xfId="44837"/>
    <cellStyle name="Normal 2 5 4 3 5 6 3" xfId="32404"/>
    <cellStyle name="Normal 2 5 4 3 5 7" xfId="3035"/>
    <cellStyle name="Normal 2 5 4 3 5 7 2" xfId="15544"/>
    <cellStyle name="Normal 2 5 4 3 5 7 2 2" xfId="40422"/>
    <cellStyle name="Normal 2 5 4 3 5 7 3" xfId="27981"/>
    <cellStyle name="Normal 2 5 4 3 5 8" xfId="14952"/>
    <cellStyle name="Normal 2 5 4 3 5 8 2" xfId="39830"/>
    <cellStyle name="Normal 2 5 4 3 5 9" xfId="27389"/>
    <cellStyle name="Normal 2 5 4 3 6" xfId="1109"/>
    <cellStyle name="Normal 2 5 4 3 6 2" xfId="8991"/>
    <cellStyle name="Normal 2 5 4 3 6 2 2" xfId="21434"/>
    <cellStyle name="Normal 2 5 4 3 6 2 2 2" xfId="46312"/>
    <cellStyle name="Normal 2 5 4 3 6 2 3" xfId="33879"/>
    <cellStyle name="Normal 2 5 4 3 6 3" xfId="3973"/>
    <cellStyle name="Normal 2 5 4 3 6 3 2" xfId="16427"/>
    <cellStyle name="Normal 2 5 4 3 6 3 2 2" xfId="41305"/>
    <cellStyle name="Normal 2 5 4 3 6 3 3" xfId="28872"/>
    <cellStyle name="Normal 2 5 4 3 6 4" xfId="13909"/>
    <cellStyle name="Normal 2 5 4 3 6 4 2" xfId="38787"/>
    <cellStyle name="Normal 2 5 4 3 6 5" xfId="26346"/>
    <cellStyle name="Normal 2 5 4 3 7" xfId="5254"/>
    <cellStyle name="Normal 2 5 4 3 7 2" xfId="10270"/>
    <cellStyle name="Normal 2 5 4 3 7 2 2" xfId="22713"/>
    <cellStyle name="Normal 2 5 4 3 7 2 2 2" xfId="47591"/>
    <cellStyle name="Normal 2 5 4 3 7 2 3" xfId="35158"/>
    <cellStyle name="Normal 2 5 4 3 7 3" xfId="17706"/>
    <cellStyle name="Normal 2 5 4 3 7 3 2" xfId="42584"/>
    <cellStyle name="Normal 2 5 4 3 7 4" xfId="30151"/>
    <cellStyle name="Normal 2 5 4 3 8" xfId="7831"/>
    <cellStyle name="Normal 2 5 4 3 8 2" xfId="20277"/>
    <cellStyle name="Normal 2 5 4 3 8 2 2" xfId="45155"/>
    <cellStyle name="Normal 2 5 4 3 8 3" xfId="32722"/>
    <cellStyle name="Normal 2 5 4 3 9" xfId="11724"/>
    <cellStyle name="Normal 2 5 4 3 9 2" xfId="24158"/>
    <cellStyle name="Normal 2 5 4 3 9 2 2" xfId="49036"/>
    <cellStyle name="Normal 2 5 4 3 9 3" xfId="36603"/>
    <cellStyle name="Normal 2 5 4 3_Degree data" xfId="2449"/>
    <cellStyle name="Normal 2 5 4 4" xfId="273"/>
    <cellStyle name="Normal 2 5 4 4 10" xfId="6613"/>
    <cellStyle name="Normal 2 5 4 4 10 2" xfId="19062"/>
    <cellStyle name="Normal 2 5 4 4 10 2 2" xfId="43940"/>
    <cellStyle name="Normal 2 5 4 4 10 3" xfId="31507"/>
    <cellStyle name="Normal 2 5 4 4 11" xfId="2676"/>
    <cellStyle name="Normal 2 5 4 4 11 2" xfId="15194"/>
    <cellStyle name="Normal 2 5 4 4 11 2 2" xfId="40072"/>
    <cellStyle name="Normal 2 5 4 4 11 3" xfId="27631"/>
    <cellStyle name="Normal 2 5 4 4 12" xfId="13095"/>
    <cellStyle name="Normal 2 5 4 4 12 2" xfId="37973"/>
    <cellStyle name="Normal 2 5 4 4 13" xfId="25532"/>
    <cellStyle name="Normal 2 5 4 4 2" xfId="487"/>
    <cellStyle name="Normal 2 5 4 4 2 10" xfId="13300"/>
    <cellStyle name="Normal 2 5 4 4 2 10 2" xfId="38178"/>
    <cellStyle name="Normal 2 5 4 4 2 11" xfId="25737"/>
    <cellStyle name="Normal 2 5 4 4 2 2" xfId="846"/>
    <cellStyle name="Normal 2 5 4 4 2 2 2" xfId="1429"/>
    <cellStyle name="Normal 2 5 4 4 2 2 2 2" xfId="9533"/>
    <cellStyle name="Normal 2 5 4 4 2 2 2 2 2" xfId="21976"/>
    <cellStyle name="Normal 2 5 4 4 2 2 2 2 2 2" xfId="46854"/>
    <cellStyle name="Normal 2 5 4 4 2 2 2 2 3" xfId="34421"/>
    <cellStyle name="Normal 2 5 4 4 2 2 2 3" xfId="4515"/>
    <cellStyle name="Normal 2 5 4 4 2 2 2 3 2" xfId="16969"/>
    <cellStyle name="Normal 2 5 4 4 2 2 2 3 2 2" xfId="41847"/>
    <cellStyle name="Normal 2 5 4 4 2 2 2 3 3" xfId="29414"/>
    <cellStyle name="Normal 2 5 4 4 2 2 2 4" xfId="14229"/>
    <cellStyle name="Normal 2 5 4 4 2 2 2 4 2" xfId="39107"/>
    <cellStyle name="Normal 2 5 4 4 2 2 2 5" xfId="26666"/>
    <cellStyle name="Normal 2 5 4 4 2 2 3" xfId="5574"/>
    <cellStyle name="Normal 2 5 4 4 2 2 3 2" xfId="10590"/>
    <cellStyle name="Normal 2 5 4 4 2 2 3 2 2" xfId="23033"/>
    <cellStyle name="Normal 2 5 4 4 2 2 3 2 2 2" xfId="47911"/>
    <cellStyle name="Normal 2 5 4 4 2 2 3 2 3" xfId="35478"/>
    <cellStyle name="Normal 2 5 4 4 2 2 3 3" xfId="18026"/>
    <cellStyle name="Normal 2 5 4 4 2 2 3 3 2" xfId="42904"/>
    <cellStyle name="Normal 2 5 4 4 2 2 3 4" xfId="30471"/>
    <cellStyle name="Normal 2 5 4 4 2 2 4" xfId="8649"/>
    <cellStyle name="Normal 2 5 4 4 2 2 4 2" xfId="21093"/>
    <cellStyle name="Normal 2 5 4 4 2 2 4 2 2" xfId="45971"/>
    <cellStyle name="Normal 2 5 4 4 2 2 4 3" xfId="33538"/>
    <cellStyle name="Normal 2 5 4 4 2 2 5" xfId="12044"/>
    <cellStyle name="Normal 2 5 4 4 2 2 5 2" xfId="24478"/>
    <cellStyle name="Normal 2 5 4 4 2 2 5 2 2" xfId="49356"/>
    <cellStyle name="Normal 2 5 4 4 2 2 5 3" xfId="36923"/>
    <cellStyle name="Normal 2 5 4 4 2 2 6" xfId="7126"/>
    <cellStyle name="Normal 2 5 4 4 2 2 6 2" xfId="19575"/>
    <cellStyle name="Normal 2 5 4 4 2 2 6 2 2" xfId="44453"/>
    <cellStyle name="Normal 2 5 4 4 2 2 6 3" xfId="32020"/>
    <cellStyle name="Normal 2 5 4 4 2 2 7" xfId="3580"/>
    <cellStyle name="Normal 2 5 4 4 2 2 7 2" xfId="16086"/>
    <cellStyle name="Normal 2 5 4 4 2 2 7 2 2" xfId="40964"/>
    <cellStyle name="Normal 2 5 4 4 2 2 7 3" xfId="28523"/>
    <cellStyle name="Normal 2 5 4 4 2 2 8" xfId="13647"/>
    <cellStyle name="Normal 2 5 4 4 2 2 8 2" xfId="38525"/>
    <cellStyle name="Normal 2 5 4 4 2 2 9" xfId="26084"/>
    <cellStyle name="Normal 2 5 4 4 2 3" xfId="1777"/>
    <cellStyle name="Normal 2 5 4 4 2 3 2" xfId="5029"/>
    <cellStyle name="Normal 2 5 4 4 2 3 2 2" xfId="10046"/>
    <cellStyle name="Normal 2 5 4 4 2 3 2 2 2" xfId="22489"/>
    <cellStyle name="Normal 2 5 4 4 2 3 2 2 2 2" xfId="47367"/>
    <cellStyle name="Normal 2 5 4 4 2 3 2 2 3" xfId="34934"/>
    <cellStyle name="Normal 2 5 4 4 2 3 2 3" xfId="17482"/>
    <cellStyle name="Normal 2 5 4 4 2 3 2 3 2" xfId="42360"/>
    <cellStyle name="Normal 2 5 4 4 2 3 2 4" xfId="29927"/>
    <cellStyle name="Normal 2 5 4 4 2 3 3" xfId="5923"/>
    <cellStyle name="Normal 2 5 4 4 2 3 3 2" xfId="10938"/>
    <cellStyle name="Normal 2 5 4 4 2 3 3 2 2" xfId="23381"/>
    <cellStyle name="Normal 2 5 4 4 2 3 3 2 2 2" xfId="48259"/>
    <cellStyle name="Normal 2 5 4 4 2 3 3 2 3" xfId="35826"/>
    <cellStyle name="Normal 2 5 4 4 2 3 3 3" xfId="18374"/>
    <cellStyle name="Normal 2 5 4 4 2 3 3 3 2" xfId="43252"/>
    <cellStyle name="Normal 2 5 4 4 2 3 3 4" xfId="30819"/>
    <cellStyle name="Normal 2 5 4 4 2 3 4" xfId="8453"/>
    <cellStyle name="Normal 2 5 4 4 2 3 4 2" xfId="20897"/>
    <cellStyle name="Normal 2 5 4 4 2 3 4 2 2" xfId="45775"/>
    <cellStyle name="Normal 2 5 4 4 2 3 4 3" xfId="33342"/>
    <cellStyle name="Normal 2 5 4 4 2 3 5" xfId="12392"/>
    <cellStyle name="Normal 2 5 4 4 2 3 5 2" xfId="24826"/>
    <cellStyle name="Normal 2 5 4 4 2 3 5 2 2" xfId="49704"/>
    <cellStyle name="Normal 2 5 4 4 2 3 5 3" xfId="37271"/>
    <cellStyle name="Normal 2 5 4 4 2 3 6" xfId="7640"/>
    <cellStyle name="Normal 2 5 4 4 2 3 6 2" xfId="20088"/>
    <cellStyle name="Normal 2 5 4 4 2 3 6 2 2" xfId="44966"/>
    <cellStyle name="Normal 2 5 4 4 2 3 6 3" xfId="32533"/>
    <cellStyle name="Normal 2 5 4 4 2 3 7" xfId="3384"/>
    <cellStyle name="Normal 2 5 4 4 2 3 7 2" xfId="15890"/>
    <cellStyle name="Normal 2 5 4 4 2 3 7 2 2" xfId="40768"/>
    <cellStyle name="Normal 2 5 4 4 2 3 7 3" xfId="28327"/>
    <cellStyle name="Normal 2 5 4 4 2 3 8" xfId="14577"/>
    <cellStyle name="Normal 2 5 4 4 2 3 8 2" xfId="39455"/>
    <cellStyle name="Normal 2 5 4 4 2 3 9" xfId="27014"/>
    <cellStyle name="Normal 2 5 4 4 2 4" xfId="2405"/>
    <cellStyle name="Normal 2 5 4 4 2 4 2" xfId="6427"/>
    <cellStyle name="Normal 2 5 4 4 2 4 2 2" xfId="11442"/>
    <cellStyle name="Normal 2 5 4 4 2 4 2 2 2" xfId="23885"/>
    <cellStyle name="Normal 2 5 4 4 2 4 2 2 2 2" xfId="48763"/>
    <cellStyle name="Normal 2 5 4 4 2 4 2 2 3" xfId="36330"/>
    <cellStyle name="Normal 2 5 4 4 2 4 2 3" xfId="18878"/>
    <cellStyle name="Normal 2 5 4 4 2 4 2 3 2" xfId="43756"/>
    <cellStyle name="Normal 2 5 4 4 2 4 2 4" xfId="31323"/>
    <cellStyle name="Normal 2 5 4 4 2 4 3" xfId="12896"/>
    <cellStyle name="Normal 2 5 4 4 2 4 3 2" xfId="25330"/>
    <cellStyle name="Normal 2 5 4 4 2 4 3 2 2" xfId="50208"/>
    <cellStyle name="Normal 2 5 4 4 2 4 3 3" xfId="37775"/>
    <cellStyle name="Normal 2 5 4 4 2 4 4" xfId="9337"/>
    <cellStyle name="Normal 2 5 4 4 2 4 4 2" xfId="21780"/>
    <cellStyle name="Normal 2 5 4 4 2 4 4 2 2" xfId="46658"/>
    <cellStyle name="Normal 2 5 4 4 2 4 4 3" xfId="34225"/>
    <cellStyle name="Normal 2 5 4 4 2 4 5" xfId="4319"/>
    <cellStyle name="Normal 2 5 4 4 2 4 5 2" xfId="16773"/>
    <cellStyle name="Normal 2 5 4 4 2 4 5 2 2" xfId="41651"/>
    <cellStyle name="Normal 2 5 4 4 2 4 5 3" xfId="29218"/>
    <cellStyle name="Normal 2 5 4 4 2 4 6" xfId="15081"/>
    <cellStyle name="Normal 2 5 4 4 2 4 6 2" xfId="39959"/>
    <cellStyle name="Normal 2 5 4 4 2 4 7" xfId="27518"/>
    <cellStyle name="Normal 2 5 4 4 2 5" xfId="1238"/>
    <cellStyle name="Normal 2 5 4 4 2 5 2" xfId="10399"/>
    <cellStyle name="Normal 2 5 4 4 2 5 2 2" xfId="22842"/>
    <cellStyle name="Normal 2 5 4 4 2 5 2 2 2" xfId="47720"/>
    <cellStyle name="Normal 2 5 4 4 2 5 2 3" xfId="35287"/>
    <cellStyle name="Normal 2 5 4 4 2 5 3" xfId="5383"/>
    <cellStyle name="Normal 2 5 4 4 2 5 3 2" xfId="17835"/>
    <cellStyle name="Normal 2 5 4 4 2 5 3 2 2" xfId="42713"/>
    <cellStyle name="Normal 2 5 4 4 2 5 3 3" xfId="30280"/>
    <cellStyle name="Normal 2 5 4 4 2 5 4" xfId="14038"/>
    <cellStyle name="Normal 2 5 4 4 2 5 4 2" xfId="38916"/>
    <cellStyle name="Normal 2 5 4 4 2 5 5" xfId="26475"/>
    <cellStyle name="Normal 2 5 4 4 2 6" xfId="7960"/>
    <cellStyle name="Normal 2 5 4 4 2 6 2" xfId="20406"/>
    <cellStyle name="Normal 2 5 4 4 2 6 2 2" xfId="45284"/>
    <cellStyle name="Normal 2 5 4 4 2 6 3" xfId="32851"/>
    <cellStyle name="Normal 2 5 4 4 2 7" xfId="11853"/>
    <cellStyle name="Normal 2 5 4 4 2 7 2" xfId="24287"/>
    <cellStyle name="Normal 2 5 4 4 2 7 2 2" xfId="49165"/>
    <cellStyle name="Normal 2 5 4 4 2 7 3" xfId="36732"/>
    <cellStyle name="Normal 2 5 4 4 2 8" xfId="6930"/>
    <cellStyle name="Normal 2 5 4 4 2 8 2" xfId="19379"/>
    <cellStyle name="Normal 2 5 4 4 2 8 2 2" xfId="44257"/>
    <cellStyle name="Normal 2 5 4 4 2 8 3" xfId="31824"/>
    <cellStyle name="Normal 2 5 4 4 2 9" xfId="2881"/>
    <cellStyle name="Normal 2 5 4 4 2 9 2" xfId="15399"/>
    <cellStyle name="Normal 2 5 4 4 2 9 2 2" xfId="40277"/>
    <cellStyle name="Normal 2 5 4 4 2 9 3" xfId="27836"/>
    <cellStyle name="Normal 2 5 4 4 2_Degree data" xfId="1999"/>
    <cellStyle name="Normal 2 5 4 4 3" xfId="635"/>
    <cellStyle name="Normal 2 5 4 4 3 2" xfId="1428"/>
    <cellStyle name="Normal 2 5 4 4 3 2 2" xfId="9132"/>
    <cellStyle name="Normal 2 5 4 4 3 2 2 2" xfId="21575"/>
    <cellStyle name="Normal 2 5 4 4 3 2 2 2 2" xfId="46453"/>
    <cellStyle name="Normal 2 5 4 4 3 2 2 3" xfId="34020"/>
    <cellStyle name="Normal 2 5 4 4 3 2 3" xfId="4114"/>
    <cellStyle name="Normal 2 5 4 4 3 2 3 2" xfId="16568"/>
    <cellStyle name="Normal 2 5 4 4 3 2 3 2 2" xfId="41446"/>
    <cellStyle name="Normal 2 5 4 4 3 2 3 3" xfId="29013"/>
    <cellStyle name="Normal 2 5 4 4 3 2 4" xfId="14228"/>
    <cellStyle name="Normal 2 5 4 4 3 2 4 2" xfId="39106"/>
    <cellStyle name="Normal 2 5 4 4 3 2 5" xfId="26665"/>
    <cellStyle name="Normal 2 5 4 4 3 3" xfId="5573"/>
    <cellStyle name="Normal 2 5 4 4 3 3 2" xfId="10589"/>
    <cellStyle name="Normal 2 5 4 4 3 3 2 2" xfId="23032"/>
    <cellStyle name="Normal 2 5 4 4 3 3 2 2 2" xfId="47910"/>
    <cellStyle name="Normal 2 5 4 4 3 3 2 3" xfId="35477"/>
    <cellStyle name="Normal 2 5 4 4 3 3 3" xfId="18025"/>
    <cellStyle name="Normal 2 5 4 4 3 3 3 2" xfId="42903"/>
    <cellStyle name="Normal 2 5 4 4 3 3 4" xfId="30470"/>
    <cellStyle name="Normal 2 5 4 4 3 4" xfId="8248"/>
    <cellStyle name="Normal 2 5 4 4 3 4 2" xfId="20692"/>
    <cellStyle name="Normal 2 5 4 4 3 4 2 2" xfId="45570"/>
    <cellStyle name="Normal 2 5 4 4 3 4 3" xfId="33137"/>
    <cellStyle name="Normal 2 5 4 4 3 5" xfId="12043"/>
    <cellStyle name="Normal 2 5 4 4 3 5 2" xfId="24477"/>
    <cellStyle name="Normal 2 5 4 4 3 5 2 2" xfId="49355"/>
    <cellStyle name="Normal 2 5 4 4 3 5 3" xfId="36922"/>
    <cellStyle name="Normal 2 5 4 4 3 6" xfId="6725"/>
    <cellStyle name="Normal 2 5 4 4 3 6 2" xfId="19174"/>
    <cellStyle name="Normal 2 5 4 4 3 6 2 2" xfId="44052"/>
    <cellStyle name="Normal 2 5 4 4 3 6 3" xfId="31619"/>
    <cellStyle name="Normal 2 5 4 4 3 7" xfId="3179"/>
    <cellStyle name="Normal 2 5 4 4 3 7 2" xfId="15685"/>
    <cellStyle name="Normal 2 5 4 4 3 7 2 2" xfId="40563"/>
    <cellStyle name="Normal 2 5 4 4 3 7 3" xfId="28122"/>
    <cellStyle name="Normal 2 5 4 4 3 8" xfId="13442"/>
    <cellStyle name="Normal 2 5 4 4 3 8 2" xfId="38320"/>
    <cellStyle name="Normal 2 5 4 4 3 9" xfId="25879"/>
    <cellStyle name="Normal 2 5 4 4 4" xfId="1776"/>
    <cellStyle name="Normal 2 5 4 4 4 2" xfId="4514"/>
    <cellStyle name="Normal 2 5 4 4 4 2 2" xfId="9532"/>
    <cellStyle name="Normal 2 5 4 4 4 2 2 2" xfId="21975"/>
    <cellStyle name="Normal 2 5 4 4 4 2 2 2 2" xfId="46853"/>
    <cellStyle name="Normal 2 5 4 4 4 2 2 3" xfId="34420"/>
    <cellStyle name="Normal 2 5 4 4 4 2 3" xfId="16968"/>
    <cellStyle name="Normal 2 5 4 4 4 2 3 2" xfId="41846"/>
    <cellStyle name="Normal 2 5 4 4 4 2 4" xfId="29413"/>
    <cellStyle name="Normal 2 5 4 4 4 3" xfId="5922"/>
    <cellStyle name="Normal 2 5 4 4 4 3 2" xfId="10937"/>
    <cellStyle name="Normal 2 5 4 4 4 3 2 2" xfId="23380"/>
    <cellStyle name="Normal 2 5 4 4 4 3 2 2 2" xfId="48258"/>
    <cellStyle name="Normal 2 5 4 4 4 3 2 3" xfId="35825"/>
    <cellStyle name="Normal 2 5 4 4 4 3 3" xfId="18373"/>
    <cellStyle name="Normal 2 5 4 4 4 3 3 2" xfId="43251"/>
    <cellStyle name="Normal 2 5 4 4 4 3 4" xfId="30818"/>
    <cellStyle name="Normal 2 5 4 4 4 4" xfId="8648"/>
    <cellStyle name="Normal 2 5 4 4 4 4 2" xfId="21092"/>
    <cellStyle name="Normal 2 5 4 4 4 4 2 2" xfId="45970"/>
    <cellStyle name="Normal 2 5 4 4 4 4 3" xfId="33537"/>
    <cellStyle name="Normal 2 5 4 4 4 5" xfId="12391"/>
    <cellStyle name="Normal 2 5 4 4 4 5 2" xfId="24825"/>
    <cellStyle name="Normal 2 5 4 4 4 5 2 2" xfId="49703"/>
    <cellStyle name="Normal 2 5 4 4 4 5 3" xfId="37270"/>
    <cellStyle name="Normal 2 5 4 4 4 6" xfId="7125"/>
    <cellStyle name="Normal 2 5 4 4 4 6 2" xfId="19574"/>
    <cellStyle name="Normal 2 5 4 4 4 6 2 2" xfId="44452"/>
    <cellStyle name="Normal 2 5 4 4 4 6 3" xfId="32019"/>
    <cellStyle name="Normal 2 5 4 4 4 7" xfId="3579"/>
    <cellStyle name="Normal 2 5 4 4 4 7 2" xfId="16085"/>
    <cellStyle name="Normal 2 5 4 4 4 7 2 2" xfId="40963"/>
    <cellStyle name="Normal 2 5 4 4 4 7 3" xfId="28522"/>
    <cellStyle name="Normal 2 5 4 4 4 8" xfId="14576"/>
    <cellStyle name="Normal 2 5 4 4 4 8 2" xfId="39454"/>
    <cellStyle name="Normal 2 5 4 4 4 9" xfId="27013"/>
    <cellStyle name="Normal 2 5 4 4 5" xfId="2191"/>
    <cellStyle name="Normal 2 5 4 4 5 2" xfId="4824"/>
    <cellStyle name="Normal 2 5 4 4 5 2 2" xfId="9841"/>
    <cellStyle name="Normal 2 5 4 4 5 2 2 2" xfId="22284"/>
    <cellStyle name="Normal 2 5 4 4 5 2 2 2 2" xfId="47162"/>
    <cellStyle name="Normal 2 5 4 4 5 2 2 3" xfId="34729"/>
    <cellStyle name="Normal 2 5 4 4 5 2 3" xfId="17277"/>
    <cellStyle name="Normal 2 5 4 4 5 2 3 2" xfId="42155"/>
    <cellStyle name="Normal 2 5 4 4 5 2 4" xfId="29722"/>
    <cellStyle name="Normal 2 5 4 4 5 3" xfId="6222"/>
    <cellStyle name="Normal 2 5 4 4 5 3 2" xfId="11237"/>
    <cellStyle name="Normal 2 5 4 4 5 3 2 2" xfId="23680"/>
    <cellStyle name="Normal 2 5 4 4 5 3 2 2 2" xfId="48558"/>
    <cellStyle name="Normal 2 5 4 4 5 3 2 3" xfId="36125"/>
    <cellStyle name="Normal 2 5 4 4 5 3 3" xfId="18673"/>
    <cellStyle name="Normal 2 5 4 4 5 3 3 2" xfId="43551"/>
    <cellStyle name="Normal 2 5 4 4 5 3 4" xfId="31118"/>
    <cellStyle name="Normal 2 5 4 4 5 4" xfId="8134"/>
    <cellStyle name="Normal 2 5 4 4 5 4 2" xfId="20580"/>
    <cellStyle name="Normal 2 5 4 4 5 4 2 2" xfId="45458"/>
    <cellStyle name="Normal 2 5 4 4 5 4 3" xfId="33025"/>
    <cellStyle name="Normal 2 5 4 4 5 5" xfId="12691"/>
    <cellStyle name="Normal 2 5 4 4 5 5 2" xfId="25125"/>
    <cellStyle name="Normal 2 5 4 4 5 5 2 2" xfId="50003"/>
    <cellStyle name="Normal 2 5 4 4 5 5 3" xfId="37570"/>
    <cellStyle name="Normal 2 5 4 4 5 6" xfId="7435"/>
    <cellStyle name="Normal 2 5 4 4 5 6 2" xfId="19883"/>
    <cellStyle name="Normal 2 5 4 4 5 6 2 2" xfId="44761"/>
    <cellStyle name="Normal 2 5 4 4 5 6 3" xfId="32328"/>
    <cellStyle name="Normal 2 5 4 4 5 7" xfId="3064"/>
    <cellStyle name="Normal 2 5 4 4 5 7 2" xfId="15573"/>
    <cellStyle name="Normal 2 5 4 4 5 7 2 2" xfId="40451"/>
    <cellStyle name="Normal 2 5 4 4 5 7 3" xfId="28010"/>
    <cellStyle name="Normal 2 5 4 4 5 8" xfId="14876"/>
    <cellStyle name="Normal 2 5 4 4 5 8 2" xfId="39754"/>
    <cellStyle name="Normal 2 5 4 4 5 9" xfId="27313"/>
    <cellStyle name="Normal 2 5 4 4 6" xfId="1033"/>
    <cellStyle name="Normal 2 5 4 4 6 2" xfId="9020"/>
    <cellStyle name="Normal 2 5 4 4 6 2 2" xfId="21463"/>
    <cellStyle name="Normal 2 5 4 4 6 2 2 2" xfId="46341"/>
    <cellStyle name="Normal 2 5 4 4 6 2 3" xfId="33908"/>
    <cellStyle name="Normal 2 5 4 4 6 3" xfId="4002"/>
    <cellStyle name="Normal 2 5 4 4 6 3 2" xfId="16456"/>
    <cellStyle name="Normal 2 5 4 4 6 3 2 2" xfId="41334"/>
    <cellStyle name="Normal 2 5 4 4 6 3 3" xfId="28901"/>
    <cellStyle name="Normal 2 5 4 4 6 4" xfId="13833"/>
    <cellStyle name="Normal 2 5 4 4 6 4 2" xfId="38711"/>
    <cellStyle name="Normal 2 5 4 4 6 5" xfId="26270"/>
    <cellStyle name="Normal 2 5 4 4 7" xfId="5178"/>
    <cellStyle name="Normal 2 5 4 4 7 2" xfId="10194"/>
    <cellStyle name="Normal 2 5 4 4 7 2 2" xfId="22637"/>
    <cellStyle name="Normal 2 5 4 4 7 2 2 2" xfId="47515"/>
    <cellStyle name="Normal 2 5 4 4 7 2 3" xfId="35082"/>
    <cellStyle name="Normal 2 5 4 4 7 3" xfId="17630"/>
    <cellStyle name="Normal 2 5 4 4 7 3 2" xfId="42508"/>
    <cellStyle name="Normal 2 5 4 4 7 4" xfId="30075"/>
    <cellStyle name="Normal 2 5 4 4 8" xfId="7755"/>
    <cellStyle name="Normal 2 5 4 4 8 2" xfId="20201"/>
    <cellStyle name="Normal 2 5 4 4 8 2 2" xfId="45079"/>
    <cellStyle name="Normal 2 5 4 4 8 3" xfId="32646"/>
    <cellStyle name="Normal 2 5 4 4 9" xfId="11648"/>
    <cellStyle name="Normal 2 5 4 4 9 2" xfId="24082"/>
    <cellStyle name="Normal 2 5 4 4 9 2 2" xfId="48960"/>
    <cellStyle name="Normal 2 5 4 4 9 3" xfId="36527"/>
    <cellStyle name="Normal 2 5 4 4_Degree data" xfId="2035"/>
    <cellStyle name="Normal 2 5 4 5" xfId="379"/>
    <cellStyle name="Normal 2 5 4 5 10" xfId="13195"/>
    <cellStyle name="Normal 2 5 4 5 10 2" xfId="38073"/>
    <cellStyle name="Normal 2 5 4 5 11" xfId="25632"/>
    <cellStyle name="Normal 2 5 4 5 2" xfId="739"/>
    <cellStyle name="Normal 2 5 4 5 2 2" xfId="1430"/>
    <cellStyle name="Normal 2 5 4 5 2 2 2" xfId="9534"/>
    <cellStyle name="Normal 2 5 4 5 2 2 2 2" xfId="21977"/>
    <cellStyle name="Normal 2 5 4 5 2 2 2 2 2" xfId="46855"/>
    <cellStyle name="Normal 2 5 4 5 2 2 2 3" xfId="34422"/>
    <cellStyle name="Normal 2 5 4 5 2 2 3" xfId="4516"/>
    <cellStyle name="Normal 2 5 4 5 2 2 3 2" xfId="16970"/>
    <cellStyle name="Normal 2 5 4 5 2 2 3 2 2" xfId="41848"/>
    <cellStyle name="Normal 2 5 4 5 2 2 3 3" xfId="29415"/>
    <cellStyle name="Normal 2 5 4 5 2 2 4" xfId="14230"/>
    <cellStyle name="Normal 2 5 4 5 2 2 4 2" xfId="39108"/>
    <cellStyle name="Normal 2 5 4 5 2 2 5" xfId="26667"/>
    <cellStyle name="Normal 2 5 4 5 2 3" xfId="5575"/>
    <cellStyle name="Normal 2 5 4 5 2 3 2" xfId="10591"/>
    <cellStyle name="Normal 2 5 4 5 2 3 2 2" xfId="23034"/>
    <cellStyle name="Normal 2 5 4 5 2 3 2 2 2" xfId="47912"/>
    <cellStyle name="Normal 2 5 4 5 2 3 2 3" xfId="35479"/>
    <cellStyle name="Normal 2 5 4 5 2 3 3" xfId="18027"/>
    <cellStyle name="Normal 2 5 4 5 2 3 3 2" xfId="42905"/>
    <cellStyle name="Normal 2 5 4 5 2 3 4" xfId="30472"/>
    <cellStyle name="Normal 2 5 4 5 2 4" xfId="8650"/>
    <cellStyle name="Normal 2 5 4 5 2 4 2" xfId="21094"/>
    <cellStyle name="Normal 2 5 4 5 2 4 2 2" xfId="45972"/>
    <cellStyle name="Normal 2 5 4 5 2 4 3" xfId="33539"/>
    <cellStyle name="Normal 2 5 4 5 2 5" xfId="12045"/>
    <cellStyle name="Normal 2 5 4 5 2 5 2" xfId="24479"/>
    <cellStyle name="Normal 2 5 4 5 2 5 2 2" xfId="49357"/>
    <cellStyle name="Normal 2 5 4 5 2 5 3" xfId="36924"/>
    <cellStyle name="Normal 2 5 4 5 2 6" xfId="7127"/>
    <cellStyle name="Normal 2 5 4 5 2 6 2" xfId="19576"/>
    <cellStyle name="Normal 2 5 4 5 2 6 2 2" xfId="44454"/>
    <cellStyle name="Normal 2 5 4 5 2 6 3" xfId="32021"/>
    <cellStyle name="Normal 2 5 4 5 2 7" xfId="3581"/>
    <cellStyle name="Normal 2 5 4 5 2 7 2" xfId="16087"/>
    <cellStyle name="Normal 2 5 4 5 2 7 2 2" xfId="40965"/>
    <cellStyle name="Normal 2 5 4 5 2 7 3" xfId="28524"/>
    <cellStyle name="Normal 2 5 4 5 2 8" xfId="13542"/>
    <cellStyle name="Normal 2 5 4 5 2 8 2" xfId="38420"/>
    <cellStyle name="Normal 2 5 4 5 2 9" xfId="25979"/>
    <cellStyle name="Normal 2 5 4 5 3" xfId="1778"/>
    <cellStyle name="Normal 2 5 4 5 3 2" xfId="4924"/>
    <cellStyle name="Normal 2 5 4 5 3 2 2" xfId="9941"/>
    <cellStyle name="Normal 2 5 4 5 3 2 2 2" xfId="22384"/>
    <cellStyle name="Normal 2 5 4 5 3 2 2 2 2" xfId="47262"/>
    <cellStyle name="Normal 2 5 4 5 3 2 2 3" xfId="34829"/>
    <cellStyle name="Normal 2 5 4 5 3 2 3" xfId="17377"/>
    <cellStyle name="Normal 2 5 4 5 3 2 3 2" xfId="42255"/>
    <cellStyle name="Normal 2 5 4 5 3 2 4" xfId="29822"/>
    <cellStyle name="Normal 2 5 4 5 3 3" xfId="5924"/>
    <cellStyle name="Normal 2 5 4 5 3 3 2" xfId="10939"/>
    <cellStyle name="Normal 2 5 4 5 3 3 2 2" xfId="23382"/>
    <cellStyle name="Normal 2 5 4 5 3 3 2 2 2" xfId="48260"/>
    <cellStyle name="Normal 2 5 4 5 3 3 2 3" xfId="35827"/>
    <cellStyle name="Normal 2 5 4 5 3 3 3" xfId="18375"/>
    <cellStyle name="Normal 2 5 4 5 3 3 3 2" xfId="43253"/>
    <cellStyle name="Normal 2 5 4 5 3 3 4" xfId="30820"/>
    <cellStyle name="Normal 2 5 4 5 3 4" xfId="8348"/>
    <cellStyle name="Normal 2 5 4 5 3 4 2" xfId="20792"/>
    <cellStyle name="Normal 2 5 4 5 3 4 2 2" xfId="45670"/>
    <cellStyle name="Normal 2 5 4 5 3 4 3" xfId="33237"/>
    <cellStyle name="Normal 2 5 4 5 3 5" xfId="12393"/>
    <cellStyle name="Normal 2 5 4 5 3 5 2" xfId="24827"/>
    <cellStyle name="Normal 2 5 4 5 3 5 2 2" xfId="49705"/>
    <cellStyle name="Normal 2 5 4 5 3 5 3" xfId="37272"/>
    <cellStyle name="Normal 2 5 4 5 3 6" xfId="7535"/>
    <cellStyle name="Normal 2 5 4 5 3 6 2" xfId="19983"/>
    <cellStyle name="Normal 2 5 4 5 3 6 2 2" xfId="44861"/>
    <cellStyle name="Normal 2 5 4 5 3 6 3" xfId="32428"/>
    <cellStyle name="Normal 2 5 4 5 3 7" xfId="3279"/>
    <cellStyle name="Normal 2 5 4 5 3 7 2" xfId="15785"/>
    <cellStyle name="Normal 2 5 4 5 3 7 2 2" xfId="40663"/>
    <cellStyle name="Normal 2 5 4 5 3 7 3" xfId="28222"/>
    <cellStyle name="Normal 2 5 4 5 3 8" xfId="14578"/>
    <cellStyle name="Normal 2 5 4 5 3 8 2" xfId="39456"/>
    <cellStyle name="Normal 2 5 4 5 3 9" xfId="27015"/>
    <cellStyle name="Normal 2 5 4 5 4" xfId="2297"/>
    <cellStyle name="Normal 2 5 4 5 4 2" xfId="6322"/>
    <cellStyle name="Normal 2 5 4 5 4 2 2" xfId="11337"/>
    <cellStyle name="Normal 2 5 4 5 4 2 2 2" xfId="23780"/>
    <cellStyle name="Normal 2 5 4 5 4 2 2 2 2" xfId="48658"/>
    <cellStyle name="Normal 2 5 4 5 4 2 2 3" xfId="36225"/>
    <cellStyle name="Normal 2 5 4 5 4 2 3" xfId="18773"/>
    <cellStyle name="Normal 2 5 4 5 4 2 3 2" xfId="43651"/>
    <cellStyle name="Normal 2 5 4 5 4 2 4" xfId="31218"/>
    <cellStyle name="Normal 2 5 4 5 4 3" xfId="12791"/>
    <cellStyle name="Normal 2 5 4 5 4 3 2" xfId="25225"/>
    <cellStyle name="Normal 2 5 4 5 4 3 2 2" xfId="50103"/>
    <cellStyle name="Normal 2 5 4 5 4 3 3" xfId="37670"/>
    <cellStyle name="Normal 2 5 4 5 4 4" xfId="9232"/>
    <cellStyle name="Normal 2 5 4 5 4 4 2" xfId="21675"/>
    <cellStyle name="Normal 2 5 4 5 4 4 2 2" xfId="46553"/>
    <cellStyle name="Normal 2 5 4 5 4 4 3" xfId="34120"/>
    <cellStyle name="Normal 2 5 4 5 4 5" xfId="4214"/>
    <cellStyle name="Normal 2 5 4 5 4 5 2" xfId="16668"/>
    <cellStyle name="Normal 2 5 4 5 4 5 2 2" xfId="41546"/>
    <cellStyle name="Normal 2 5 4 5 4 5 3" xfId="29113"/>
    <cellStyle name="Normal 2 5 4 5 4 6" xfId="14976"/>
    <cellStyle name="Normal 2 5 4 5 4 6 2" xfId="39854"/>
    <cellStyle name="Normal 2 5 4 5 4 7" xfId="27413"/>
    <cellStyle name="Normal 2 5 4 5 5" xfId="1133"/>
    <cellStyle name="Normal 2 5 4 5 5 2" xfId="10294"/>
    <cellStyle name="Normal 2 5 4 5 5 2 2" xfId="22737"/>
    <cellStyle name="Normal 2 5 4 5 5 2 2 2" xfId="47615"/>
    <cellStyle name="Normal 2 5 4 5 5 2 3" xfId="35182"/>
    <cellStyle name="Normal 2 5 4 5 5 3" xfId="5278"/>
    <cellStyle name="Normal 2 5 4 5 5 3 2" xfId="17730"/>
    <cellStyle name="Normal 2 5 4 5 5 3 2 2" xfId="42608"/>
    <cellStyle name="Normal 2 5 4 5 5 3 3" xfId="30175"/>
    <cellStyle name="Normal 2 5 4 5 5 4" xfId="13933"/>
    <cellStyle name="Normal 2 5 4 5 5 4 2" xfId="38811"/>
    <cellStyle name="Normal 2 5 4 5 5 5" xfId="26370"/>
    <cellStyle name="Normal 2 5 4 5 6" xfId="7855"/>
    <cellStyle name="Normal 2 5 4 5 6 2" xfId="20301"/>
    <cellStyle name="Normal 2 5 4 5 6 2 2" xfId="45179"/>
    <cellStyle name="Normal 2 5 4 5 6 3" xfId="32746"/>
    <cellStyle name="Normal 2 5 4 5 7" xfId="11748"/>
    <cellStyle name="Normal 2 5 4 5 7 2" xfId="24182"/>
    <cellStyle name="Normal 2 5 4 5 7 2 2" xfId="49060"/>
    <cellStyle name="Normal 2 5 4 5 7 3" xfId="36627"/>
    <cellStyle name="Normal 2 5 4 5 8" xfId="6825"/>
    <cellStyle name="Normal 2 5 4 5 8 2" xfId="19274"/>
    <cellStyle name="Normal 2 5 4 5 8 2 2" xfId="44152"/>
    <cellStyle name="Normal 2 5 4 5 8 3" xfId="31719"/>
    <cellStyle name="Normal 2 5 4 5 9" xfId="2776"/>
    <cellStyle name="Normal 2 5 4 5 9 2" xfId="15294"/>
    <cellStyle name="Normal 2 5 4 5 9 2 2" xfId="40172"/>
    <cellStyle name="Normal 2 5 4 5 9 3" xfId="27731"/>
    <cellStyle name="Normal 2 5 4 5_Degree data" xfId="2086"/>
    <cellStyle name="Normal 2 5 4 6" xfId="245"/>
    <cellStyle name="Normal 2 5 4 6 10" xfId="13071"/>
    <cellStyle name="Normal 2 5 4 6 10 2" xfId="37949"/>
    <cellStyle name="Normal 2 5 4 6 11" xfId="25508"/>
    <cellStyle name="Normal 2 5 4 6 2" xfId="609"/>
    <cellStyle name="Normal 2 5 4 6 2 2" xfId="1431"/>
    <cellStyle name="Normal 2 5 4 6 2 2 2" xfId="9535"/>
    <cellStyle name="Normal 2 5 4 6 2 2 2 2" xfId="21978"/>
    <cellStyle name="Normal 2 5 4 6 2 2 2 2 2" xfId="46856"/>
    <cellStyle name="Normal 2 5 4 6 2 2 2 3" xfId="34423"/>
    <cellStyle name="Normal 2 5 4 6 2 2 3" xfId="4517"/>
    <cellStyle name="Normal 2 5 4 6 2 2 3 2" xfId="16971"/>
    <cellStyle name="Normal 2 5 4 6 2 2 3 2 2" xfId="41849"/>
    <cellStyle name="Normal 2 5 4 6 2 2 3 3" xfId="29416"/>
    <cellStyle name="Normal 2 5 4 6 2 2 4" xfId="14231"/>
    <cellStyle name="Normal 2 5 4 6 2 2 4 2" xfId="39109"/>
    <cellStyle name="Normal 2 5 4 6 2 2 5" xfId="26668"/>
    <cellStyle name="Normal 2 5 4 6 2 3" xfId="5576"/>
    <cellStyle name="Normal 2 5 4 6 2 3 2" xfId="10592"/>
    <cellStyle name="Normal 2 5 4 6 2 3 2 2" xfId="23035"/>
    <cellStyle name="Normal 2 5 4 6 2 3 2 2 2" xfId="47913"/>
    <cellStyle name="Normal 2 5 4 6 2 3 2 3" xfId="35480"/>
    <cellStyle name="Normal 2 5 4 6 2 3 3" xfId="18028"/>
    <cellStyle name="Normal 2 5 4 6 2 3 3 2" xfId="42906"/>
    <cellStyle name="Normal 2 5 4 6 2 3 4" xfId="30473"/>
    <cellStyle name="Normal 2 5 4 6 2 4" xfId="8651"/>
    <cellStyle name="Normal 2 5 4 6 2 4 2" xfId="21095"/>
    <cellStyle name="Normal 2 5 4 6 2 4 2 2" xfId="45973"/>
    <cellStyle name="Normal 2 5 4 6 2 4 3" xfId="33540"/>
    <cellStyle name="Normal 2 5 4 6 2 5" xfId="12046"/>
    <cellStyle name="Normal 2 5 4 6 2 5 2" xfId="24480"/>
    <cellStyle name="Normal 2 5 4 6 2 5 2 2" xfId="49358"/>
    <cellStyle name="Normal 2 5 4 6 2 5 3" xfId="36925"/>
    <cellStyle name="Normal 2 5 4 6 2 6" xfId="7128"/>
    <cellStyle name="Normal 2 5 4 6 2 6 2" xfId="19577"/>
    <cellStyle name="Normal 2 5 4 6 2 6 2 2" xfId="44455"/>
    <cellStyle name="Normal 2 5 4 6 2 6 3" xfId="32022"/>
    <cellStyle name="Normal 2 5 4 6 2 7" xfId="3582"/>
    <cellStyle name="Normal 2 5 4 6 2 7 2" xfId="16088"/>
    <cellStyle name="Normal 2 5 4 6 2 7 2 2" xfId="40966"/>
    <cellStyle name="Normal 2 5 4 6 2 7 3" xfId="28525"/>
    <cellStyle name="Normal 2 5 4 6 2 8" xfId="13418"/>
    <cellStyle name="Normal 2 5 4 6 2 8 2" xfId="38296"/>
    <cellStyle name="Normal 2 5 4 6 2 9" xfId="25855"/>
    <cellStyle name="Normal 2 5 4 6 3" xfId="1779"/>
    <cellStyle name="Normal 2 5 4 6 3 2" xfId="4800"/>
    <cellStyle name="Normal 2 5 4 6 3 2 2" xfId="9817"/>
    <cellStyle name="Normal 2 5 4 6 3 2 2 2" xfId="22260"/>
    <cellStyle name="Normal 2 5 4 6 3 2 2 2 2" xfId="47138"/>
    <cellStyle name="Normal 2 5 4 6 3 2 2 3" xfId="34705"/>
    <cellStyle name="Normal 2 5 4 6 3 2 3" xfId="17253"/>
    <cellStyle name="Normal 2 5 4 6 3 2 3 2" xfId="42131"/>
    <cellStyle name="Normal 2 5 4 6 3 2 4" xfId="29698"/>
    <cellStyle name="Normal 2 5 4 6 3 3" xfId="5925"/>
    <cellStyle name="Normal 2 5 4 6 3 3 2" xfId="10940"/>
    <cellStyle name="Normal 2 5 4 6 3 3 2 2" xfId="23383"/>
    <cellStyle name="Normal 2 5 4 6 3 3 2 2 2" xfId="48261"/>
    <cellStyle name="Normal 2 5 4 6 3 3 2 3" xfId="35828"/>
    <cellStyle name="Normal 2 5 4 6 3 3 3" xfId="18376"/>
    <cellStyle name="Normal 2 5 4 6 3 3 3 2" xfId="43254"/>
    <cellStyle name="Normal 2 5 4 6 3 3 4" xfId="30821"/>
    <cellStyle name="Normal 2 5 4 6 3 4" xfId="8878"/>
    <cellStyle name="Normal 2 5 4 6 3 4 2" xfId="21321"/>
    <cellStyle name="Normal 2 5 4 6 3 4 2 2" xfId="46199"/>
    <cellStyle name="Normal 2 5 4 6 3 4 3" xfId="33766"/>
    <cellStyle name="Normal 2 5 4 6 3 5" xfId="12394"/>
    <cellStyle name="Normal 2 5 4 6 3 5 2" xfId="24828"/>
    <cellStyle name="Normal 2 5 4 6 3 5 2 2" xfId="49706"/>
    <cellStyle name="Normal 2 5 4 6 3 5 3" xfId="37273"/>
    <cellStyle name="Normal 2 5 4 6 3 6" xfId="7411"/>
    <cellStyle name="Normal 2 5 4 6 3 6 2" xfId="19859"/>
    <cellStyle name="Normal 2 5 4 6 3 6 2 2" xfId="44737"/>
    <cellStyle name="Normal 2 5 4 6 3 6 3" xfId="32304"/>
    <cellStyle name="Normal 2 5 4 6 3 7" xfId="3860"/>
    <cellStyle name="Normal 2 5 4 6 3 7 2" xfId="16314"/>
    <cellStyle name="Normal 2 5 4 6 3 7 2 2" xfId="41192"/>
    <cellStyle name="Normal 2 5 4 6 3 7 3" xfId="28759"/>
    <cellStyle name="Normal 2 5 4 6 3 8" xfId="14579"/>
    <cellStyle name="Normal 2 5 4 6 3 8 2" xfId="39457"/>
    <cellStyle name="Normal 2 5 4 6 3 9" xfId="27016"/>
    <cellStyle name="Normal 2 5 4 6 4" xfId="2163"/>
    <cellStyle name="Normal 2 5 4 6 4 2" xfId="6198"/>
    <cellStyle name="Normal 2 5 4 6 4 2 2" xfId="11213"/>
    <cellStyle name="Normal 2 5 4 6 4 2 2 2" xfId="23656"/>
    <cellStyle name="Normal 2 5 4 6 4 2 2 2 2" xfId="48534"/>
    <cellStyle name="Normal 2 5 4 6 4 2 2 3" xfId="36101"/>
    <cellStyle name="Normal 2 5 4 6 4 2 3" xfId="18649"/>
    <cellStyle name="Normal 2 5 4 6 4 2 3 2" xfId="43527"/>
    <cellStyle name="Normal 2 5 4 6 4 2 4" xfId="31094"/>
    <cellStyle name="Normal 2 5 4 6 4 3" xfId="12667"/>
    <cellStyle name="Normal 2 5 4 6 4 3 2" xfId="25101"/>
    <cellStyle name="Normal 2 5 4 6 4 3 2 2" xfId="49979"/>
    <cellStyle name="Normal 2 5 4 6 4 3 3" xfId="37546"/>
    <cellStyle name="Normal 2 5 4 6 4 4" xfId="9108"/>
    <cellStyle name="Normal 2 5 4 6 4 4 2" xfId="21551"/>
    <cellStyle name="Normal 2 5 4 6 4 4 2 2" xfId="46429"/>
    <cellStyle name="Normal 2 5 4 6 4 4 3" xfId="33996"/>
    <cellStyle name="Normal 2 5 4 6 4 5" xfId="4090"/>
    <cellStyle name="Normal 2 5 4 6 4 5 2" xfId="16544"/>
    <cellStyle name="Normal 2 5 4 6 4 5 2 2" xfId="41422"/>
    <cellStyle name="Normal 2 5 4 6 4 5 3" xfId="28989"/>
    <cellStyle name="Normal 2 5 4 6 4 6" xfId="14852"/>
    <cellStyle name="Normal 2 5 4 6 4 6 2" xfId="39730"/>
    <cellStyle name="Normal 2 5 4 6 4 7" xfId="27289"/>
    <cellStyle name="Normal 2 5 4 6 5" xfId="1009"/>
    <cellStyle name="Normal 2 5 4 6 5 2" xfId="10168"/>
    <cellStyle name="Normal 2 5 4 6 5 2 2" xfId="22611"/>
    <cellStyle name="Normal 2 5 4 6 5 2 2 2" xfId="47489"/>
    <cellStyle name="Normal 2 5 4 6 5 2 3" xfId="35056"/>
    <cellStyle name="Normal 2 5 4 6 5 3" xfId="5152"/>
    <cellStyle name="Normal 2 5 4 6 5 3 2" xfId="17604"/>
    <cellStyle name="Normal 2 5 4 6 5 3 2 2" xfId="42482"/>
    <cellStyle name="Normal 2 5 4 6 5 3 3" xfId="30049"/>
    <cellStyle name="Normal 2 5 4 6 5 4" xfId="13809"/>
    <cellStyle name="Normal 2 5 4 6 5 4 2" xfId="38687"/>
    <cellStyle name="Normal 2 5 4 6 5 5" xfId="26246"/>
    <cellStyle name="Normal 2 5 4 6 6" xfId="8224"/>
    <cellStyle name="Normal 2 5 4 6 6 2" xfId="20668"/>
    <cellStyle name="Normal 2 5 4 6 6 2 2" xfId="45546"/>
    <cellStyle name="Normal 2 5 4 6 6 3" xfId="33113"/>
    <cellStyle name="Normal 2 5 4 6 7" xfId="11624"/>
    <cellStyle name="Normal 2 5 4 6 7 2" xfId="24058"/>
    <cellStyle name="Normal 2 5 4 6 7 2 2" xfId="48936"/>
    <cellStyle name="Normal 2 5 4 6 7 3" xfId="36503"/>
    <cellStyle name="Normal 2 5 4 6 8" xfId="6701"/>
    <cellStyle name="Normal 2 5 4 6 8 2" xfId="19150"/>
    <cellStyle name="Normal 2 5 4 6 8 2 2" xfId="44028"/>
    <cellStyle name="Normal 2 5 4 6 8 3" xfId="31595"/>
    <cellStyle name="Normal 2 5 4 6 9" xfId="3155"/>
    <cellStyle name="Normal 2 5 4 6 9 2" xfId="15661"/>
    <cellStyle name="Normal 2 5 4 6 9 2 2" xfId="40539"/>
    <cellStyle name="Normal 2 5 4 6 9 3" xfId="28098"/>
    <cellStyle name="Normal 2 5 4 6_Degree data" xfId="1998"/>
    <cellStyle name="Normal 2 5 4 7" xfId="563"/>
    <cellStyle name="Normal 2 5 4 7 2" xfId="1422"/>
    <cellStyle name="Normal 2 5 4 7 2 2" xfId="9526"/>
    <cellStyle name="Normal 2 5 4 7 2 2 2" xfId="21969"/>
    <cellStyle name="Normal 2 5 4 7 2 2 2 2" xfId="46847"/>
    <cellStyle name="Normal 2 5 4 7 2 2 3" xfId="34414"/>
    <cellStyle name="Normal 2 5 4 7 2 3" xfId="4508"/>
    <cellStyle name="Normal 2 5 4 7 2 3 2" xfId="16962"/>
    <cellStyle name="Normal 2 5 4 7 2 3 2 2" xfId="41840"/>
    <cellStyle name="Normal 2 5 4 7 2 3 3" xfId="29407"/>
    <cellStyle name="Normal 2 5 4 7 2 4" xfId="14222"/>
    <cellStyle name="Normal 2 5 4 7 2 4 2" xfId="39100"/>
    <cellStyle name="Normal 2 5 4 7 2 5" xfId="26659"/>
    <cellStyle name="Normal 2 5 4 7 3" xfId="5567"/>
    <cellStyle name="Normal 2 5 4 7 3 2" xfId="10583"/>
    <cellStyle name="Normal 2 5 4 7 3 2 2" xfId="23026"/>
    <cellStyle name="Normal 2 5 4 7 3 2 2 2" xfId="47904"/>
    <cellStyle name="Normal 2 5 4 7 3 2 3" xfId="35471"/>
    <cellStyle name="Normal 2 5 4 7 3 3" xfId="18019"/>
    <cellStyle name="Normal 2 5 4 7 3 3 2" xfId="42897"/>
    <cellStyle name="Normal 2 5 4 7 3 4" xfId="30464"/>
    <cellStyle name="Normal 2 5 4 7 4" xfId="8642"/>
    <cellStyle name="Normal 2 5 4 7 4 2" xfId="21086"/>
    <cellStyle name="Normal 2 5 4 7 4 2 2" xfId="45964"/>
    <cellStyle name="Normal 2 5 4 7 4 3" xfId="33531"/>
    <cellStyle name="Normal 2 5 4 7 5" xfId="12037"/>
    <cellStyle name="Normal 2 5 4 7 5 2" xfId="24471"/>
    <cellStyle name="Normal 2 5 4 7 5 2 2" xfId="49349"/>
    <cellStyle name="Normal 2 5 4 7 5 3" xfId="36916"/>
    <cellStyle name="Normal 2 5 4 7 6" xfId="7119"/>
    <cellStyle name="Normal 2 5 4 7 6 2" xfId="19568"/>
    <cellStyle name="Normal 2 5 4 7 6 2 2" xfId="44446"/>
    <cellStyle name="Normal 2 5 4 7 6 3" xfId="32013"/>
    <cellStyle name="Normal 2 5 4 7 7" xfId="3573"/>
    <cellStyle name="Normal 2 5 4 7 7 2" xfId="16079"/>
    <cellStyle name="Normal 2 5 4 7 7 2 2" xfId="40957"/>
    <cellStyle name="Normal 2 5 4 7 7 3" xfId="28516"/>
    <cellStyle name="Normal 2 5 4 7 8" xfId="13373"/>
    <cellStyle name="Normal 2 5 4 7 8 2" xfId="38251"/>
    <cellStyle name="Normal 2 5 4 7 9" xfId="25810"/>
    <cellStyle name="Normal 2 5 4 8" xfId="1770"/>
    <cellStyle name="Normal 2 5 4 8 2" xfId="4755"/>
    <cellStyle name="Normal 2 5 4 8 2 2" xfId="9772"/>
    <cellStyle name="Normal 2 5 4 8 2 2 2" xfId="22215"/>
    <cellStyle name="Normal 2 5 4 8 2 2 2 2" xfId="47093"/>
    <cellStyle name="Normal 2 5 4 8 2 2 3" xfId="34660"/>
    <cellStyle name="Normal 2 5 4 8 2 3" xfId="17208"/>
    <cellStyle name="Normal 2 5 4 8 2 3 2" xfId="42086"/>
    <cellStyle name="Normal 2 5 4 8 2 4" xfId="29653"/>
    <cellStyle name="Normal 2 5 4 8 3" xfId="5916"/>
    <cellStyle name="Normal 2 5 4 8 3 2" xfId="10931"/>
    <cellStyle name="Normal 2 5 4 8 3 2 2" xfId="23374"/>
    <cellStyle name="Normal 2 5 4 8 3 2 2 2" xfId="48252"/>
    <cellStyle name="Normal 2 5 4 8 3 2 3" xfId="35819"/>
    <cellStyle name="Normal 2 5 4 8 3 3" xfId="18367"/>
    <cellStyle name="Normal 2 5 4 8 3 3 2" xfId="43245"/>
    <cellStyle name="Normal 2 5 4 8 3 4" xfId="30812"/>
    <cellStyle name="Normal 2 5 4 8 4" xfId="8028"/>
    <cellStyle name="Normal 2 5 4 8 4 2" xfId="20474"/>
    <cellStyle name="Normal 2 5 4 8 4 2 2" xfId="45352"/>
    <cellStyle name="Normal 2 5 4 8 4 3" xfId="32919"/>
    <cellStyle name="Normal 2 5 4 8 5" xfId="12385"/>
    <cellStyle name="Normal 2 5 4 8 5 2" xfId="24819"/>
    <cellStyle name="Normal 2 5 4 8 5 2 2" xfId="49697"/>
    <cellStyle name="Normal 2 5 4 8 5 3" xfId="37264"/>
    <cellStyle name="Normal 2 5 4 8 6" xfId="7366"/>
    <cellStyle name="Normal 2 5 4 8 6 2" xfId="19814"/>
    <cellStyle name="Normal 2 5 4 8 6 2 2" xfId="44692"/>
    <cellStyle name="Normal 2 5 4 8 6 3" xfId="32259"/>
    <cellStyle name="Normal 2 5 4 8 7" xfId="2952"/>
    <cellStyle name="Normal 2 5 4 8 7 2" xfId="15467"/>
    <cellStyle name="Normal 2 5 4 8 7 2 2" xfId="40345"/>
    <cellStyle name="Normal 2 5 4 8 7 3" xfId="27904"/>
    <cellStyle name="Normal 2 5 4 8 8" xfId="14570"/>
    <cellStyle name="Normal 2 5 4 8 8 2" xfId="39448"/>
    <cellStyle name="Normal 2 5 4 8 9" xfId="27007"/>
    <cellStyle name="Normal 2 5 4 9" xfId="2114"/>
    <cellStyle name="Normal 2 5 4 9 2" xfId="6153"/>
    <cellStyle name="Normal 2 5 4 9 2 2" xfId="11168"/>
    <cellStyle name="Normal 2 5 4 9 2 2 2" xfId="23611"/>
    <cellStyle name="Normal 2 5 4 9 2 2 2 2" xfId="48489"/>
    <cellStyle name="Normal 2 5 4 9 2 2 3" xfId="36056"/>
    <cellStyle name="Normal 2 5 4 9 2 3" xfId="18604"/>
    <cellStyle name="Normal 2 5 4 9 2 3 2" xfId="43482"/>
    <cellStyle name="Normal 2 5 4 9 2 4" xfId="31049"/>
    <cellStyle name="Normal 2 5 4 9 3" xfId="12622"/>
    <cellStyle name="Normal 2 5 4 9 3 2" xfId="25056"/>
    <cellStyle name="Normal 2 5 4 9 3 2 2" xfId="49934"/>
    <cellStyle name="Normal 2 5 4 9 3 3" xfId="37501"/>
    <cellStyle name="Normal 2 5 4 9 4" xfId="8915"/>
    <cellStyle name="Normal 2 5 4 9 4 2" xfId="21358"/>
    <cellStyle name="Normal 2 5 4 9 4 2 2" xfId="46236"/>
    <cellStyle name="Normal 2 5 4 9 4 3" xfId="33803"/>
    <cellStyle name="Normal 2 5 4 9 5" xfId="3897"/>
    <cellStyle name="Normal 2 5 4 9 5 2" xfId="16351"/>
    <cellStyle name="Normal 2 5 4 9 5 2 2" xfId="41229"/>
    <cellStyle name="Normal 2 5 4 9 5 3" xfId="28796"/>
    <cellStyle name="Normal 2 5 4 9 6" xfId="14807"/>
    <cellStyle name="Normal 2 5 4 9 6 2" xfId="39685"/>
    <cellStyle name="Normal 2 5 4 9 7" xfId="27244"/>
    <cellStyle name="Normal 2 5 4_Degree data" xfId="2002"/>
    <cellStyle name="Normal 2 5 5" xfId="138"/>
    <cellStyle name="Normal 2 5 5 10" xfId="7701"/>
    <cellStyle name="Normal 2 5 5 10 2" xfId="20147"/>
    <cellStyle name="Normal 2 5 5 10 2 2" xfId="45025"/>
    <cellStyle name="Normal 2 5 5 10 3" xfId="32592"/>
    <cellStyle name="Normal 2 5 5 11" xfId="11521"/>
    <cellStyle name="Normal 2 5 5 11 2" xfId="23955"/>
    <cellStyle name="Normal 2 5 5 11 2 2" xfId="48833"/>
    <cellStyle name="Normal 2 5 5 11 3" xfId="36400"/>
    <cellStyle name="Normal 2 5 5 12" xfId="6513"/>
    <cellStyle name="Normal 2 5 5 12 2" xfId="18962"/>
    <cellStyle name="Normal 2 5 5 12 2 2" xfId="43840"/>
    <cellStyle name="Normal 2 5 5 12 3" xfId="31407"/>
    <cellStyle name="Normal 2 5 5 13" xfId="2621"/>
    <cellStyle name="Normal 2 5 5 13 2" xfId="15140"/>
    <cellStyle name="Normal 2 5 5 13 2 2" xfId="40018"/>
    <cellStyle name="Normal 2 5 5 13 3" xfId="27577"/>
    <cellStyle name="Normal 2 5 5 14" xfId="12968"/>
    <cellStyle name="Normal 2 5 5 14 2" xfId="37846"/>
    <cellStyle name="Normal 2 5 5 15" xfId="25405"/>
    <cellStyle name="Normal 2 5 5 2" xfId="326"/>
    <cellStyle name="Normal 2 5 5 2 10" xfId="6556"/>
    <cellStyle name="Normal 2 5 5 2 10 2" xfId="19005"/>
    <cellStyle name="Normal 2 5 5 2 10 2 2" xfId="43883"/>
    <cellStyle name="Normal 2 5 5 2 10 3" xfId="31450"/>
    <cellStyle name="Normal 2 5 5 2 11" xfId="2724"/>
    <cellStyle name="Normal 2 5 5 2 11 2" xfId="15242"/>
    <cellStyle name="Normal 2 5 5 2 11 2 2" xfId="40120"/>
    <cellStyle name="Normal 2 5 5 2 11 3" xfId="27679"/>
    <cellStyle name="Normal 2 5 5 2 12" xfId="13143"/>
    <cellStyle name="Normal 2 5 5 2 12 2" xfId="38021"/>
    <cellStyle name="Normal 2 5 5 2 13" xfId="25580"/>
    <cellStyle name="Normal 2 5 5 2 2" xfId="428"/>
    <cellStyle name="Normal 2 5 5 2 2 10" xfId="13243"/>
    <cellStyle name="Normal 2 5 5 2 2 10 2" xfId="38121"/>
    <cellStyle name="Normal 2 5 5 2 2 11" xfId="25680"/>
    <cellStyle name="Normal 2 5 5 2 2 2" xfId="788"/>
    <cellStyle name="Normal 2 5 5 2 2 2 2" xfId="1434"/>
    <cellStyle name="Normal 2 5 5 2 2 2 2 2" xfId="9538"/>
    <cellStyle name="Normal 2 5 5 2 2 2 2 2 2" xfId="21981"/>
    <cellStyle name="Normal 2 5 5 2 2 2 2 2 2 2" xfId="46859"/>
    <cellStyle name="Normal 2 5 5 2 2 2 2 2 3" xfId="34426"/>
    <cellStyle name="Normal 2 5 5 2 2 2 2 3" xfId="4520"/>
    <cellStyle name="Normal 2 5 5 2 2 2 2 3 2" xfId="16974"/>
    <cellStyle name="Normal 2 5 5 2 2 2 2 3 2 2" xfId="41852"/>
    <cellStyle name="Normal 2 5 5 2 2 2 2 3 3" xfId="29419"/>
    <cellStyle name="Normal 2 5 5 2 2 2 2 4" xfId="14234"/>
    <cellStyle name="Normal 2 5 5 2 2 2 2 4 2" xfId="39112"/>
    <cellStyle name="Normal 2 5 5 2 2 2 2 5" xfId="26671"/>
    <cellStyle name="Normal 2 5 5 2 2 2 3" xfId="5579"/>
    <cellStyle name="Normal 2 5 5 2 2 2 3 2" xfId="10595"/>
    <cellStyle name="Normal 2 5 5 2 2 2 3 2 2" xfId="23038"/>
    <cellStyle name="Normal 2 5 5 2 2 2 3 2 2 2" xfId="47916"/>
    <cellStyle name="Normal 2 5 5 2 2 2 3 2 3" xfId="35483"/>
    <cellStyle name="Normal 2 5 5 2 2 2 3 3" xfId="18031"/>
    <cellStyle name="Normal 2 5 5 2 2 2 3 3 2" xfId="42909"/>
    <cellStyle name="Normal 2 5 5 2 2 2 3 4" xfId="30476"/>
    <cellStyle name="Normal 2 5 5 2 2 2 4" xfId="8654"/>
    <cellStyle name="Normal 2 5 5 2 2 2 4 2" xfId="21098"/>
    <cellStyle name="Normal 2 5 5 2 2 2 4 2 2" xfId="45976"/>
    <cellStyle name="Normal 2 5 5 2 2 2 4 3" xfId="33543"/>
    <cellStyle name="Normal 2 5 5 2 2 2 5" xfId="12049"/>
    <cellStyle name="Normal 2 5 5 2 2 2 5 2" xfId="24483"/>
    <cellStyle name="Normal 2 5 5 2 2 2 5 2 2" xfId="49361"/>
    <cellStyle name="Normal 2 5 5 2 2 2 5 3" xfId="36928"/>
    <cellStyle name="Normal 2 5 5 2 2 2 6" xfId="7131"/>
    <cellStyle name="Normal 2 5 5 2 2 2 6 2" xfId="19580"/>
    <cellStyle name="Normal 2 5 5 2 2 2 6 2 2" xfId="44458"/>
    <cellStyle name="Normal 2 5 5 2 2 2 6 3" xfId="32025"/>
    <cellStyle name="Normal 2 5 5 2 2 2 7" xfId="3585"/>
    <cellStyle name="Normal 2 5 5 2 2 2 7 2" xfId="16091"/>
    <cellStyle name="Normal 2 5 5 2 2 2 7 2 2" xfId="40969"/>
    <cellStyle name="Normal 2 5 5 2 2 2 7 3" xfId="28528"/>
    <cellStyle name="Normal 2 5 5 2 2 2 8" xfId="13590"/>
    <cellStyle name="Normal 2 5 5 2 2 2 8 2" xfId="38468"/>
    <cellStyle name="Normal 2 5 5 2 2 2 9" xfId="26027"/>
    <cellStyle name="Normal 2 5 5 2 2 3" xfId="1782"/>
    <cellStyle name="Normal 2 5 5 2 2 3 2" xfId="4972"/>
    <cellStyle name="Normal 2 5 5 2 2 3 2 2" xfId="9989"/>
    <cellStyle name="Normal 2 5 5 2 2 3 2 2 2" xfId="22432"/>
    <cellStyle name="Normal 2 5 5 2 2 3 2 2 2 2" xfId="47310"/>
    <cellStyle name="Normal 2 5 5 2 2 3 2 2 3" xfId="34877"/>
    <cellStyle name="Normal 2 5 5 2 2 3 2 3" xfId="17425"/>
    <cellStyle name="Normal 2 5 5 2 2 3 2 3 2" xfId="42303"/>
    <cellStyle name="Normal 2 5 5 2 2 3 2 4" xfId="29870"/>
    <cellStyle name="Normal 2 5 5 2 2 3 3" xfId="5928"/>
    <cellStyle name="Normal 2 5 5 2 2 3 3 2" xfId="10943"/>
    <cellStyle name="Normal 2 5 5 2 2 3 3 2 2" xfId="23386"/>
    <cellStyle name="Normal 2 5 5 2 2 3 3 2 2 2" xfId="48264"/>
    <cellStyle name="Normal 2 5 5 2 2 3 3 2 3" xfId="35831"/>
    <cellStyle name="Normal 2 5 5 2 2 3 3 3" xfId="18379"/>
    <cellStyle name="Normal 2 5 5 2 2 3 3 3 2" xfId="43257"/>
    <cellStyle name="Normal 2 5 5 2 2 3 3 4" xfId="30824"/>
    <cellStyle name="Normal 2 5 5 2 2 3 4" xfId="8396"/>
    <cellStyle name="Normal 2 5 5 2 2 3 4 2" xfId="20840"/>
    <cellStyle name="Normal 2 5 5 2 2 3 4 2 2" xfId="45718"/>
    <cellStyle name="Normal 2 5 5 2 2 3 4 3" xfId="33285"/>
    <cellStyle name="Normal 2 5 5 2 2 3 5" xfId="12397"/>
    <cellStyle name="Normal 2 5 5 2 2 3 5 2" xfId="24831"/>
    <cellStyle name="Normal 2 5 5 2 2 3 5 2 2" xfId="49709"/>
    <cellStyle name="Normal 2 5 5 2 2 3 5 3" xfId="37276"/>
    <cellStyle name="Normal 2 5 5 2 2 3 6" xfId="7583"/>
    <cellStyle name="Normal 2 5 5 2 2 3 6 2" xfId="20031"/>
    <cellStyle name="Normal 2 5 5 2 2 3 6 2 2" xfId="44909"/>
    <cellStyle name="Normal 2 5 5 2 2 3 6 3" xfId="32476"/>
    <cellStyle name="Normal 2 5 5 2 2 3 7" xfId="3327"/>
    <cellStyle name="Normal 2 5 5 2 2 3 7 2" xfId="15833"/>
    <cellStyle name="Normal 2 5 5 2 2 3 7 2 2" xfId="40711"/>
    <cellStyle name="Normal 2 5 5 2 2 3 7 3" xfId="28270"/>
    <cellStyle name="Normal 2 5 5 2 2 3 8" xfId="14582"/>
    <cellStyle name="Normal 2 5 5 2 2 3 8 2" xfId="39460"/>
    <cellStyle name="Normal 2 5 5 2 2 3 9" xfId="27019"/>
    <cellStyle name="Normal 2 5 5 2 2 4" xfId="2346"/>
    <cellStyle name="Normal 2 5 5 2 2 4 2" xfId="6370"/>
    <cellStyle name="Normal 2 5 5 2 2 4 2 2" xfId="11385"/>
    <cellStyle name="Normal 2 5 5 2 2 4 2 2 2" xfId="23828"/>
    <cellStyle name="Normal 2 5 5 2 2 4 2 2 2 2" xfId="48706"/>
    <cellStyle name="Normal 2 5 5 2 2 4 2 2 3" xfId="36273"/>
    <cellStyle name="Normal 2 5 5 2 2 4 2 3" xfId="18821"/>
    <cellStyle name="Normal 2 5 5 2 2 4 2 3 2" xfId="43699"/>
    <cellStyle name="Normal 2 5 5 2 2 4 2 4" xfId="31266"/>
    <cellStyle name="Normal 2 5 5 2 2 4 3" xfId="12839"/>
    <cellStyle name="Normal 2 5 5 2 2 4 3 2" xfId="25273"/>
    <cellStyle name="Normal 2 5 5 2 2 4 3 2 2" xfId="50151"/>
    <cellStyle name="Normal 2 5 5 2 2 4 3 3" xfId="37718"/>
    <cellStyle name="Normal 2 5 5 2 2 4 4" xfId="9280"/>
    <cellStyle name="Normal 2 5 5 2 2 4 4 2" xfId="21723"/>
    <cellStyle name="Normal 2 5 5 2 2 4 4 2 2" xfId="46601"/>
    <cellStyle name="Normal 2 5 5 2 2 4 4 3" xfId="34168"/>
    <cellStyle name="Normal 2 5 5 2 2 4 5" xfId="4262"/>
    <cellStyle name="Normal 2 5 5 2 2 4 5 2" xfId="16716"/>
    <cellStyle name="Normal 2 5 5 2 2 4 5 2 2" xfId="41594"/>
    <cellStyle name="Normal 2 5 5 2 2 4 5 3" xfId="29161"/>
    <cellStyle name="Normal 2 5 5 2 2 4 6" xfId="15024"/>
    <cellStyle name="Normal 2 5 5 2 2 4 6 2" xfId="39902"/>
    <cellStyle name="Normal 2 5 5 2 2 4 7" xfId="27461"/>
    <cellStyle name="Normal 2 5 5 2 2 5" xfId="1181"/>
    <cellStyle name="Normal 2 5 5 2 2 5 2" xfId="10342"/>
    <cellStyle name="Normal 2 5 5 2 2 5 2 2" xfId="22785"/>
    <cellStyle name="Normal 2 5 5 2 2 5 2 2 2" xfId="47663"/>
    <cellStyle name="Normal 2 5 5 2 2 5 2 3" xfId="35230"/>
    <cellStyle name="Normal 2 5 5 2 2 5 3" xfId="5326"/>
    <cellStyle name="Normal 2 5 5 2 2 5 3 2" xfId="17778"/>
    <cellStyle name="Normal 2 5 5 2 2 5 3 2 2" xfId="42656"/>
    <cellStyle name="Normal 2 5 5 2 2 5 3 3" xfId="30223"/>
    <cellStyle name="Normal 2 5 5 2 2 5 4" xfId="13981"/>
    <cellStyle name="Normal 2 5 5 2 2 5 4 2" xfId="38859"/>
    <cellStyle name="Normal 2 5 5 2 2 5 5" xfId="26418"/>
    <cellStyle name="Normal 2 5 5 2 2 6" xfId="7903"/>
    <cellStyle name="Normal 2 5 5 2 2 6 2" xfId="20349"/>
    <cellStyle name="Normal 2 5 5 2 2 6 2 2" xfId="45227"/>
    <cellStyle name="Normal 2 5 5 2 2 6 3" xfId="32794"/>
    <cellStyle name="Normal 2 5 5 2 2 7" xfId="11796"/>
    <cellStyle name="Normal 2 5 5 2 2 7 2" xfId="24230"/>
    <cellStyle name="Normal 2 5 5 2 2 7 2 2" xfId="49108"/>
    <cellStyle name="Normal 2 5 5 2 2 7 3" xfId="36675"/>
    <cellStyle name="Normal 2 5 5 2 2 8" xfId="6873"/>
    <cellStyle name="Normal 2 5 5 2 2 8 2" xfId="19322"/>
    <cellStyle name="Normal 2 5 5 2 2 8 2 2" xfId="44200"/>
    <cellStyle name="Normal 2 5 5 2 2 8 3" xfId="31767"/>
    <cellStyle name="Normal 2 5 5 2 2 9" xfId="2824"/>
    <cellStyle name="Normal 2 5 5 2 2 9 2" xfId="15342"/>
    <cellStyle name="Normal 2 5 5 2 2 9 2 2" xfId="40220"/>
    <cellStyle name="Normal 2 5 5 2 2 9 3" xfId="27779"/>
    <cellStyle name="Normal 2 5 5 2 2_Degree data" xfId="1995"/>
    <cellStyle name="Normal 2 5 5 2 3" xfId="687"/>
    <cellStyle name="Normal 2 5 5 2 3 2" xfId="1433"/>
    <cellStyle name="Normal 2 5 5 2 3 2 2" xfId="9180"/>
    <cellStyle name="Normal 2 5 5 2 3 2 2 2" xfId="21623"/>
    <cellStyle name="Normal 2 5 5 2 3 2 2 2 2" xfId="46501"/>
    <cellStyle name="Normal 2 5 5 2 3 2 2 3" xfId="34068"/>
    <cellStyle name="Normal 2 5 5 2 3 2 3" xfId="4162"/>
    <cellStyle name="Normal 2 5 5 2 3 2 3 2" xfId="16616"/>
    <cellStyle name="Normal 2 5 5 2 3 2 3 2 2" xfId="41494"/>
    <cellStyle name="Normal 2 5 5 2 3 2 3 3" xfId="29061"/>
    <cellStyle name="Normal 2 5 5 2 3 2 4" xfId="14233"/>
    <cellStyle name="Normal 2 5 5 2 3 2 4 2" xfId="39111"/>
    <cellStyle name="Normal 2 5 5 2 3 2 5" xfId="26670"/>
    <cellStyle name="Normal 2 5 5 2 3 3" xfId="5578"/>
    <cellStyle name="Normal 2 5 5 2 3 3 2" xfId="10594"/>
    <cellStyle name="Normal 2 5 5 2 3 3 2 2" xfId="23037"/>
    <cellStyle name="Normal 2 5 5 2 3 3 2 2 2" xfId="47915"/>
    <cellStyle name="Normal 2 5 5 2 3 3 2 3" xfId="35482"/>
    <cellStyle name="Normal 2 5 5 2 3 3 3" xfId="18030"/>
    <cellStyle name="Normal 2 5 5 2 3 3 3 2" xfId="42908"/>
    <cellStyle name="Normal 2 5 5 2 3 3 4" xfId="30475"/>
    <cellStyle name="Normal 2 5 5 2 3 4" xfId="8296"/>
    <cellStyle name="Normal 2 5 5 2 3 4 2" xfId="20740"/>
    <cellStyle name="Normal 2 5 5 2 3 4 2 2" xfId="45618"/>
    <cellStyle name="Normal 2 5 5 2 3 4 3" xfId="33185"/>
    <cellStyle name="Normal 2 5 5 2 3 5" xfId="12048"/>
    <cellStyle name="Normal 2 5 5 2 3 5 2" xfId="24482"/>
    <cellStyle name="Normal 2 5 5 2 3 5 2 2" xfId="49360"/>
    <cellStyle name="Normal 2 5 5 2 3 5 3" xfId="36927"/>
    <cellStyle name="Normal 2 5 5 2 3 6" xfId="6773"/>
    <cellStyle name="Normal 2 5 5 2 3 6 2" xfId="19222"/>
    <cellStyle name="Normal 2 5 5 2 3 6 2 2" xfId="44100"/>
    <cellStyle name="Normal 2 5 5 2 3 6 3" xfId="31667"/>
    <cellStyle name="Normal 2 5 5 2 3 7" xfId="3227"/>
    <cellStyle name="Normal 2 5 5 2 3 7 2" xfId="15733"/>
    <cellStyle name="Normal 2 5 5 2 3 7 2 2" xfId="40611"/>
    <cellStyle name="Normal 2 5 5 2 3 7 3" xfId="28170"/>
    <cellStyle name="Normal 2 5 5 2 3 8" xfId="13490"/>
    <cellStyle name="Normal 2 5 5 2 3 8 2" xfId="38368"/>
    <cellStyle name="Normal 2 5 5 2 3 9" xfId="25927"/>
    <cellStyle name="Normal 2 5 5 2 4" xfId="1781"/>
    <cellStyle name="Normal 2 5 5 2 4 2" xfId="4519"/>
    <cellStyle name="Normal 2 5 5 2 4 2 2" xfId="9537"/>
    <cellStyle name="Normal 2 5 5 2 4 2 2 2" xfId="21980"/>
    <cellStyle name="Normal 2 5 5 2 4 2 2 2 2" xfId="46858"/>
    <cellStyle name="Normal 2 5 5 2 4 2 2 3" xfId="34425"/>
    <cellStyle name="Normal 2 5 5 2 4 2 3" xfId="16973"/>
    <cellStyle name="Normal 2 5 5 2 4 2 3 2" xfId="41851"/>
    <cellStyle name="Normal 2 5 5 2 4 2 4" xfId="29418"/>
    <cellStyle name="Normal 2 5 5 2 4 3" xfId="5927"/>
    <cellStyle name="Normal 2 5 5 2 4 3 2" xfId="10942"/>
    <cellStyle name="Normal 2 5 5 2 4 3 2 2" xfId="23385"/>
    <cellStyle name="Normal 2 5 5 2 4 3 2 2 2" xfId="48263"/>
    <cellStyle name="Normal 2 5 5 2 4 3 2 3" xfId="35830"/>
    <cellStyle name="Normal 2 5 5 2 4 3 3" xfId="18378"/>
    <cellStyle name="Normal 2 5 5 2 4 3 3 2" xfId="43256"/>
    <cellStyle name="Normal 2 5 5 2 4 3 4" xfId="30823"/>
    <cellStyle name="Normal 2 5 5 2 4 4" xfId="8653"/>
    <cellStyle name="Normal 2 5 5 2 4 4 2" xfId="21097"/>
    <cellStyle name="Normal 2 5 5 2 4 4 2 2" xfId="45975"/>
    <cellStyle name="Normal 2 5 5 2 4 4 3" xfId="33542"/>
    <cellStyle name="Normal 2 5 5 2 4 5" xfId="12396"/>
    <cellStyle name="Normal 2 5 5 2 4 5 2" xfId="24830"/>
    <cellStyle name="Normal 2 5 5 2 4 5 2 2" xfId="49708"/>
    <cellStyle name="Normal 2 5 5 2 4 5 3" xfId="37275"/>
    <cellStyle name="Normal 2 5 5 2 4 6" xfId="7130"/>
    <cellStyle name="Normal 2 5 5 2 4 6 2" xfId="19579"/>
    <cellStyle name="Normal 2 5 5 2 4 6 2 2" xfId="44457"/>
    <cellStyle name="Normal 2 5 5 2 4 6 3" xfId="32024"/>
    <cellStyle name="Normal 2 5 5 2 4 7" xfId="3584"/>
    <cellStyle name="Normal 2 5 5 2 4 7 2" xfId="16090"/>
    <cellStyle name="Normal 2 5 5 2 4 7 2 2" xfId="40968"/>
    <cellStyle name="Normal 2 5 5 2 4 7 3" xfId="28527"/>
    <cellStyle name="Normal 2 5 5 2 4 8" xfId="14581"/>
    <cellStyle name="Normal 2 5 5 2 4 8 2" xfId="39459"/>
    <cellStyle name="Normal 2 5 5 2 4 9" xfId="27018"/>
    <cellStyle name="Normal 2 5 5 2 5" xfId="2244"/>
    <cellStyle name="Normal 2 5 5 2 5 2" xfId="4872"/>
    <cellStyle name="Normal 2 5 5 2 5 2 2" xfId="9889"/>
    <cellStyle name="Normal 2 5 5 2 5 2 2 2" xfId="22332"/>
    <cellStyle name="Normal 2 5 5 2 5 2 2 2 2" xfId="47210"/>
    <cellStyle name="Normal 2 5 5 2 5 2 2 3" xfId="34777"/>
    <cellStyle name="Normal 2 5 5 2 5 2 3" xfId="17325"/>
    <cellStyle name="Normal 2 5 5 2 5 2 3 2" xfId="42203"/>
    <cellStyle name="Normal 2 5 5 2 5 2 4" xfId="29770"/>
    <cellStyle name="Normal 2 5 5 2 5 3" xfId="6270"/>
    <cellStyle name="Normal 2 5 5 2 5 3 2" xfId="11285"/>
    <cellStyle name="Normal 2 5 5 2 5 3 2 2" xfId="23728"/>
    <cellStyle name="Normal 2 5 5 2 5 3 2 2 2" xfId="48606"/>
    <cellStyle name="Normal 2 5 5 2 5 3 2 3" xfId="36173"/>
    <cellStyle name="Normal 2 5 5 2 5 3 3" xfId="18721"/>
    <cellStyle name="Normal 2 5 5 2 5 3 3 2" xfId="43599"/>
    <cellStyle name="Normal 2 5 5 2 5 3 4" xfId="31166"/>
    <cellStyle name="Normal 2 5 5 2 5 4" xfId="8077"/>
    <cellStyle name="Normal 2 5 5 2 5 4 2" xfId="20523"/>
    <cellStyle name="Normal 2 5 5 2 5 4 2 2" xfId="45401"/>
    <cellStyle name="Normal 2 5 5 2 5 4 3" xfId="32968"/>
    <cellStyle name="Normal 2 5 5 2 5 5" xfId="12739"/>
    <cellStyle name="Normal 2 5 5 2 5 5 2" xfId="25173"/>
    <cellStyle name="Normal 2 5 5 2 5 5 2 2" xfId="50051"/>
    <cellStyle name="Normal 2 5 5 2 5 5 3" xfId="37618"/>
    <cellStyle name="Normal 2 5 5 2 5 6" xfId="7483"/>
    <cellStyle name="Normal 2 5 5 2 5 6 2" xfId="19931"/>
    <cellStyle name="Normal 2 5 5 2 5 6 2 2" xfId="44809"/>
    <cellStyle name="Normal 2 5 5 2 5 6 3" xfId="32376"/>
    <cellStyle name="Normal 2 5 5 2 5 7" xfId="3006"/>
    <cellStyle name="Normal 2 5 5 2 5 7 2" xfId="15516"/>
    <cellStyle name="Normal 2 5 5 2 5 7 2 2" xfId="40394"/>
    <cellStyle name="Normal 2 5 5 2 5 7 3" xfId="27953"/>
    <cellStyle name="Normal 2 5 5 2 5 8" xfId="14924"/>
    <cellStyle name="Normal 2 5 5 2 5 8 2" xfId="39802"/>
    <cellStyle name="Normal 2 5 5 2 5 9" xfId="27361"/>
    <cellStyle name="Normal 2 5 5 2 6" xfId="1081"/>
    <cellStyle name="Normal 2 5 5 2 6 2" xfId="8963"/>
    <cellStyle name="Normal 2 5 5 2 6 2 2" xfId="21406"/>
    <cellStyle name="Normal 2 5 5 2 6 2 2 2" xfId="46284"/>
    <cellStyle name="Normal 2 5 5 2 6 2 3" xfId="33851"/>
    <cellStyle name="Normal 2 5 5 2 6 3" xfId="3945"/>
    <cellStyle name="Normal 2 5 5 2 6 3 2" xfId="16399"/>
    <cellStyle name="Normal 2 5 5 2 6 3 2 2" xfId="41277"/>
    <cellStyle name="Normal 2 5 5 2 6 3 3" xfId="28844"/>
    <cellStyle name="Normal 2 5 5 2 6 4" xfId="13881"/>
    <cellStyle name="Normal 2 5 5 2 6 4 2" xfId="38759"/>
    <cellStyle name="Normal 2 5 5 2 6 5" xfId="26318"/>
    <cellStyle name="Normal 2 5 5 2 7" xfId="5226"/>
    <cellStyle name="Normal 2 5 5 2 7 2" xfId="10242"/>
    <cellStyle name="Normal 2 5 5 2 7 2 2" xfId="22685"/>
    <cellStyle name="Normal 2 5 5 2 7 2 2 2" xfId="47563"/>
    <cellStyle name="Normal 2 5 5 2 7 2 3" xfId="35130"/>
    <cellStyle name="Normal 2 5 5 2 7 3" xfId="17678"/>
    <cellStyle name="Normal 2 5 5 2 7 3 2" xfId="42556"/>
    <cellStyle name="Normal 2 5 5 2 7 4" xfId="30123"/>
    <cellStyle name="Normal 2 5 5 2 8" xfId="7803"/>
    <cellStyle name="Normal 2 5 5 2 8 2" xfId="20249"/>
    <cellStyle name="Normal 2 5 5 2 8 2 2" xfId="45127"/>
    <cellStyle name="Normal 2 5 5 2 8 3" xfId="32694"/>
    <cellStyle name="Normal 2 5 5 2 9" xfId="11696"/>
    <cellStyle name="Normal 2 5 5 2 9 2" xfId="24130"/>
    <cellStyle name="Normal 2 5 5 2 9 2 2" xfId="49008"/>
    <cellStyle name="Normal 2 5 5 2 9 3" xfId="36575"/>
    <cellStyle name="Normal 2 5 5 2_Degree data" xfId="1996"/>
    <cellStyle name="Normal 2 5 5 3" xfId="281"/>
    <cellStyle name="Normal 2 5 5 3 10" xfId="6618"/>
    <cellStyle name="Normal 2 5 5 3 10 2" xfId="19067"/>
    <cellStyle name="Normal 2 5 5 3 10 2 2" xfId="43945"/>
    <cellStyle name="Normal 2 5 5 3 10 3" xfId="31512"/>
    <cellStyle name="Normal 2 5 5 3 11" xfId="2681"/>
    <cellStyle name="Normal 2 5 5 3 11 2" xfId="15199"/>
    <cellStyle name="Normal 2 5 5 3 11 2 2" xfId="40077"/>
    <cellStyle name="Normal 2 5 5 3 11 3" xfId="27636"/>
    <cellStyle name="Normal 2 5 5 3 12" xfId="13100"/>
    <cellStyle name="Normal 2 5 5 3 12 2" xfId="37978"/>
    <cellStyle name="Normal 2 5 5 3 13" xfId="25537"/>
    <cellStyle name="Normal 2 5 5 3 2" xfId="492"/>
    <cellStyle name="Normal 2 5 5 3 2 10" xfId="13305"/>
    <cellStyle name="Normal 2 5 5 3 2 10 2" xfId="38183"/>
    <cellStyle name="Normal 2 5 5 3 2 11" xfId="25742"/>
    <cellStyle name="Normal 2 5 5 3 2 2" xfId="851"/>
    <cellStyle name="Normal 2 5 5 3 2 2 2" xfId="1436"/>
    <cellStyle name="Normal 2 5 5 3 2 2 2 2" xfId="9540"/>
    <cellStyle name="Normal 2 5 5 3 2 2 2 2 2" xfId="21983"/>
    <cellStyle name="Normal 2 5 5 3 2 2 2 2 2 2" xfId="46861"/>
    <cellStyle name="Normal 2 5 5 3 2 2 2 2 3" xfId="34428"/>
    <cellStyle name="Normal 2 5 5 3 2 2 2 3" xfId="4522"/>
    <cellStyle name="Normal 2 5 5 3 2 2 2 3 2" xfId="16976"/>
    <cellStyle name="Normal 2 5 5 3 2 2 2 3 2 2" xfId="41854"/>
    <cellStyle name="Normal 2 5 5 3 2 2 2 3 3" xfId="29421"/>
    <cellStyle name="Normal 2 5 5 3 2 2 2 4" xfId="14236"/>
    <cellStyle name="Normal 2 5 5 3 2 2 2 4 2" xfId="39114"/>
    <cellStyle name="Normal 2 5 5 3 2 2 2 5" xfId="26673"/>
    <cellStyle name="Normal 2 5 5 3 2 2 3" xfId="5581"/>
    <cellStyle name="Normal 2 5 5 3 2 2 3 2" xfId="10597"/>
    <cellStyle name="Normal 2 5 5 3 2 2 3 2 2" xfId="23040"/>
    <cellStyle name="Normal 2 5 5 3 2 2 3 2 2 2" xfId="47918"/>
    <cellStyle name="Normal 2 5 5 3 2 2 3 2 3" xfId="35485"/>
    <cellStyle name="Normal 2 5 5 3 2 2 3 3" xfId="18033"/>
    <cellStyle name="Normal 2 5 5 3 2 2 3 3 2" xfId="42911"/>
    <cellStyle name="Normal 2 5 5 3 2 2 3 4" xfId="30478"/>
    <cellStyle name="Normal 2 5 5 3 2 2 4" xfId="8656"/>
    <cellStyle name="Normal 2 5 5 3 2 2 4 2" xfId="21100"/>
    <cellStyle name="Normal 2 5 5 3 2 2 4 2 2" xfId="45978"/>
    <cellStyle name="Normal 2 5 5 3 2 2 4 3" xfId="33545"/>
    <cellStyle name="Normal 2 5 5 3 2 2 5" xfId="12051"/>
    <cellStyle name="Normal 2 5 5 3 2 2 5 2" xfId="24485"/>
    <cellStyle name="Normal 2 5 5 3 2 2 5 2 2" xfId="49363"/>
    <cellStyle name="Normal 2 5 5 3 2 2 5 3" xfId="36930"/>
    <cellStyle name="Normal 2 5 5 3 2 2 6" xfId="7133"/>
    <cellStyle name="Normal 2 5 5 3 2 2 6 2" xfId="19582"/>
    <cellStyle name="Normal 2 5 5 3 2 2 6 2 2" xfId="44460"/>
    <cellStyle name="Normal 2 5 5 3 2 2 6 3" xfId="32027"/>
    <cellStyle name="Normal 2 5 5 3 2 2 7" xfId="3587"/>
    <cellStyle name="Normal 2 5 5 3 2 2 7 2" xfId="16093"/>
    <cellStyle name="Normal 2 5 5 3 2 2 7 2 2" xfId="40971"/>
    <cellStyle name="Normal 2 5 5 3 2 2 7 3" xfId="28530"/>
    <cellStyle name="Normal 2 5 5 3 2 2 8" xfId="13652"/>
    <cellStyle name="Normal 2 5 5 3 2 2 8 2" xfId="38530"/>
    <cellStyle name="Normal 2 5 5 3 2 2 9" xfId="26089"/>
    <cellStyle name="Normal 2 5 5 3 2 3" xfId="1784"/>
    <cellStyle name="Normal 2 5 5 3 2 3 2" xfId="5034"/>
    <cellStyle name="Normal 2 5 5 3 2 3 2 2" xfId="10051"/>
    <cellStyle name="Normal 2 5 5 3 2 3 2 2 2" xfId="22494"/>
    <cellStyle name="Normal 2 5 5 3 2 3 2 2 2 2" xfId="47372"/>
    <cellStyle name="Normal 2 5 5 3 2 3 2 2 3" xfId="34939"/>
    <cellStyle name="Normal 2 5 5 3 2 3 2 3" xfId="17487"/>
    <cellStyle name="Normal 2 5 5 3 2 3 2 3 2" xfId="42365"/>
    <cellStyle name="Normal 2 5 5 3 2 3 2 4" xfId="29932"/>
    <cellStyle name="Normal 2 5 5 3 2 3 3" xfId="5930"/>
    <cellStyle name="Normal 2 5 5 3 2 3 3 2" xfId="10945"/>
    <cellStyle name="Normal 2 5 5 3 2 3 3 2 2" xfId="23388"/>
    <cellStyle name="Normal 2 5 5 3 2 3 3 2 2 2" xfId="48266"/>
    <cellStyle name="Normal 2 5 5 3 2 3 3 2 3" xfId="35833"/>
    <cellStyle name="Normal 2 5 5 3 2 3 3 3" xfId="18381"/>
    <cellStyle name="Normal 2 5 5 3 2 3 3 3 2" xfId="43259"/>
    <cellStyle name="Normal 2 5 5 3 2 3 3 4" xfId="30826"/>
    <cellStyle name="Normal 2 5 5 3 2 3 4" xfId="8458"/>
    <cellStyle name="Normal 2 5 5 3 2 3 4 2" xfId="20902"/>
    <cellStyle name="Normal 2 5 5 3 2 3 4 2 2" xfId="45780"/>
    <cellStyle name="Normal 2 5 5 3 2 3 4 3" xfId="33347"/>
    <cellStyle name="Normal 2 5 5 3 2 3 5" xfId="12399"/>
    <cellStyle name="Normal 2 5 5 3 2 3 5 2" xfId="24833"/>
    <cellStyle name="Normal 2 5 5 3 2 3 5 2 2" xfId="49711"/>
    <cellStyle name="Normal 2 5 5 3 2 3 5 3" xfId="37278"/>
    <cellStyle name="Normal 2 5 5 3 2 3 6" xfId="7645"/>
    <cellStyle name="Normal 2 5 5 3 2 3 6 2" xfId="20093"/>
    <cellStyle name="Normal 2 5 5 3 2 3 6 2 2" xfId="44971"/>
    <cellStyle name="Normal 2 5 5 3 2 3 6 3" xfId="32538"/>
    <cellStyle name="Normal 2 5 5 3 2 3 7" xfId="3389"/>
    <cellStyle name="Normal 2 5 5 3 2 3 7 2" xfId="15895"/>
    <cellStyle name="Normal 2 5 5 3 2 3 7 2 2" xfId="40773"/>
    <cellStyle name="Normal 2 5 5 3 2 3 7 3" xfId="28332"/>
    <cellStyle name="Normal 2 5 5 3 2 3 8" xfId="14584"/>
    <cellStyle name="Normal 2 5 5 3 2 3 8 2" xfId="39462"/>
    <cellStyle name="Normal 2 5 5 3 2 3 9" xfId="27021"/>
    <cellStyle name="Normal 2 5 5 3 2 4" xfId="2410"/>
    <cellStyle name="Normal 2 5 5 3 2 4 2" xfId="6432"/>
    <cellStyle name="Normal 2 5 5 3 2 4 2 2" xfId="11447"/>
    <cellStyle name="Normal 2 5 5 3 2 4 2 2 2" xfId="23890"/>
    <cellStyle name="Normal 2 5 5 3 2 4 2 2 2 2" xfId="48768"/>
    <cellStyle name="Normal 2 5 5 3 2 4 2 2 3" xfId="36335"/>
    <cellStyle name="Normal 2 5 5 3 2 4 2 3" xfId="18883"/>
    <cellStyle name="Normal 2 5 5 3 2 4 2 3 2" xfId="43761"/>
    <cellStyle name="Normal 2 5 5 3 2 4 2 4" xfId="31328"/>
    <cellStyle name="Normal 2 5 5 3 2 4 3" xfId="12901"/>
    <cellStyle name="Normal 2 5 5 3 2 4 3 2" xfId="25335"/>
    <cellStyle name="Normal 2 5 5 3 2 4 3 2 2" xfId="50213"/>
    <cellStyle name="Normal 2 5 5 3 2 4 3 3" xfId="37780"/>
    <cellStyle name="Normal 2 5 5 3 2 4 4" xfId="9342"/>
    <cellStyle name="Normal 2 5 5 3 2 4 4 2" xfId="21785"/>
    <cellStyle name="Normal 2 5 5 3 2 4 4 2 2" xfId="46663"/>
    <cellStyle name="Normal 2 5 5 3 2 4 4 3" xfId="34230"/>
    <cellStyle name="Normal 2 5 5 3 2 4 5" xfId="4324"/>
    <cellStyle name="Normal 2 5 5 3 2 4 5 2" xfId="16778"/>
    <cellStyle name="Normal 2 5 5 3 2 4 5 2 2" xfId="41656"/>
    <cellStyle name="Normal 2 5 5 3 2 4 5 3" xfId="29223"/>
    <cellStyle name="Normal 2 5 5 3 2 4 6" xfId="15086"/>
    <cellStyle name="Normal 2 5 5 3 2 4 6 2" xfId="39964"/>
    <cellStyle name="Normal 2 5 5 3 2 4 7" xfId="27523"/>
    <cellStyle name="Normal 2 5 5 3 2 5" xfId="1243"/>
    <cellStyle name="Normal 2 5 5 3 2 5 2" xfId="10404"/>
    <cellStyle name="Normal 2 5 5 3 2 5 2 2" xfId="22847"/>
    <cellStyle name="Normal 2 5 5 3 2 5 2 2 2" xfId="47725"/>
    <cellStyle name="Normal 2 5 5 3 2 5 2 3" xfId="35292"/>
    <cellStyle name="Normal 2 5 5 3 2 5 3" xfId="5388"/>
    <cellStyle name="Normal 2 5 5 3 2 5 3 2" xfId="17840"/>
    <cellStyle name="Normal 2 5 5 3 2 5 3 2 2" xfId="42718"/>
    <cellStyle name="Normal 2 5 5 3 2 5 3 3" xfId="30285"/>
    <cellStyle name="Normal 2 5 5 3 2 5 4" xfId="14043"/>
    <cellStyle name="Normal 2 5 5 3 2 5 4 2" xfId="38921"/>
    <cellStyle name="Normal 2 5 5 3 2 5 5" xfId="26480"/>
    <cellStyle name="Normal 2 5 5 3 2 6" xfId="7965"/>
    <cellStyle name="Normal 2 5 5 3 2 6 2" xfId="20411"/>
    <cellStyle name="Normal 2 5 5 3 2 6 2 2" xfId="45289"/>
    <cellStyle name="Normal 2 5 5 3 2 6 3" xfId="32856"/>
    <cellStyle name="Normal 2 5 5 3 2 7" xfId="11858"/>
    <cellStyle name="Normal 2 5 5 3 2 7 2" xfId="24292"/>
    <cellStyle name="Normal 2 5 5 3 2 7 2 2" xfId="49170"/>
    <cellStyle name="Normal 2 5 5 3 2 7 3" xfId="36737"/>
    <cellStyle name="Normal 2 5 5 3 2 8" xfId="6935"/>
    <cellStyle name="Normal 2 5 5 3 2 8 2" xfId="19384"/>
    <cellStyle name="Normal 2 5 5 3 2 8 2 2" xfId="44262"/>
    <cellStyle name="Normal 2 5 5 3 2 8 3" xfId="31829"/>
    <cellStyle name="Normal 2 5 5 3 2 9" xfId="2886"/>
    <cellStyle name="Normal 2 5 5 3 2 9 2" xfId="15404"/>
    <cellStyle name="Normal 2 5 5 3 2 9 2 2" xfId="40282"/>
    <cellStyle name="Normal 2 5 5 3 2 9 3" xfId="27841"/>
    <cellStyle name="Normal 2 5 5 3 2_Degree data" xfId="1993"/>
    <cellStyle name="Normal 2 5 5 3 3" xfId="643"/>
    <cellStyle name="Normal 2 5 5 3 3 2" xfId="1435"/>
    <cellStyle name="Normal 2 5 5 3 3 2 2" xfId="9137"/>
    <cellStyle name="Normal 2 5 5 3 3 2 2 2" xfId="21580"/>
    <cellStyle name="Normal 2 5 5 3 3 2 2 2 2" xfId="46458"/>
    <cellStyle name="Normal 2 5 5 3 3 2 2 3" xfId="34025"/>
    <cellStyle name="Normal 2 5 5 3 3 2 3" xfId="4119"/>
    <cellStyle name="Normal 2 5 5 3 3 2 3 2" xfId="16573"/>
    <cellStyle name="Normal 2 5 5 3 3 2 3 2 2" xfId="41451"/>
    <cellStyle name="Normal 2 5 5 3 3 2 3 3" xfId="29018"/>
    <cellStyle name="Normal 2 5 5 3 3 2 4" xfId="14235"/>
    <cellStyle name="Normal 2 5 5 3 3 2 4 2" xfId="39113"/>
    <cellStyle name="Normal 2 5 5 3 3 2 5" xfId="26672"/>
    <cellStyle name="Normal 2 5 5 3 3 3" xfId="5580"/>
    <cellStyle name="Normal 2 5 5 3 3 3 2" xfId="10596"/>
    <cellStyle name="Normal 2 5 5 3 3 3 2 2" xfId="23039"/>
    <cellStyle name="Normal 2 5 5 3 3 3 2 2 2" xfId="47917"/>
    <cellStyle name="Normal 2 5 5 3 3 3 2 3" xfId="35484"/>
    <cellStyle name="Normal 2 5 5 3 3 3 3" xfId="18032"/>
    <cellStyle name="Normal 2 5 5 3 3 3 3 2" xfId="42910"/>
    <cellStyle name="Normal 2 5 5 3 3 3 4" xfId="30477"/>
    <cellStyle name="Normal 2 5 5 3 3 4" xfId="8253"/>
    <cellStyle name="Normal 2 5 5 3 3 4 2" xfId="20697"/>
    <cellStyle name="Normal 2 5 5 3 3 4 2 2" xfId="45575"/>
    <cellStyle name="Normal 2 5 5 3 3 4 3" xfId="33142"/>
    <cellStyle name="Normal 2 5 5 3 3 5" xfId="12050"/>
    <cellStyle name="Normal 2 5 5 3 3 5 2" xfId="24484"/>
    <cellStyle name="Normal 2 5 5 3 3 5 2 2" xfId="49362"/>
    <cellStyle name="Normal 2 5 5 3 3 5 3" xfId="36929"/>
    <cellStyle name="Normal 2 5 5 3 3 6" xfId="6730"/>
    <cellStyle name="Normal 2 5 5 3 3 6 2" xfId="19179"/>
    <cellStyle name="Normal 2 5 5 3 3 6 2 2" xfId="44057"/>
    <cellStyle name="Normal 2 5 5 3 3 6 3" xfId="31624"/>
    <cellStyle name="Normal 2 5 5 3 3 7" xfId="3184"/>
    <cellStyle name="Normal 2 5 5 3 3 7 2" xfId="15690"/>
    <cellStyle name="Normal 2 5 5 3 3 7 2 2" xfId="40568"/>
    <cellStyle name="Normal 2 5 5 3 3 7 3" xfId="28127"/>
    <cellStyle name="Normal 2 5 5 3 3 8" xfId="13447"/>
    <cellStyle name="Normal 2 5 5 3 3 8 2" xfId="38325"/>
    <cellStyle name="Normal 2 5 5 3 3 9" xfId="25884"/>
    <cellStyle name="Normal 2 5 5 3 4" xfId="1783"/>
    <cellStyle name="Normal 2 5 5 3 4 2" xfId="4521"/>
    <cellStyle name="Normal 2 5 5 3 4 2 2" xfId="9539"/>
    <cellStyle name="Normal 2 5 5 3 4 2 2 2" xfId="21982"/>
    <cellStyle name="Normal 2 5 5 3 4 2 2 2 2" xfId="46860"/>
    <cellStyle name="Normal 2 5 5 3 4 2 2 3" xfId="34427"/>
    <cellStyle name="Normal 2 5 5 3 4 2 3" xfId="16975"/>
    <cellStyle name="Normal 2 5 5 3 4 2 3 2" xfId="41853"/>
    <cellStyle name="Normal 2 5 5 3 4 2 4" xfId="29420"/>
    <cellStyle name="Normal 2 5 5 3 4 3" xfId="5929"/>
    <cellStyle name="Normal 2 5 5 3 4 3 2" xfId="10944"/>
    <cellStyle name="Normal 2 5 5 3 4 3 2 2" xfId="23387"/>
    <cellStyle name="Normal 2 5 5 3 4 3 2 2 2" xfId="48265"/>
    <cellStyle name="Normal 2 5 5 3 4 3 2 3" xfId="35832"/>
    <cellStyle name="Normal 2 5 5 3 4 3 3" xfId="18380"/>
    <cellStyle name="Normal 2 5 5 3 4 3 3 2" xfId="43258"/>
    <cellStyle name="Normal 2 5 5 3 4 3 4" xfId="30825"/>
    <cellStyle name="Normal 2 5 5 3 4 4" xfId="8655"/>
    <cellStyle name="Normal 2 5 5 3 4 4 2" xfId="21099"/>
    <cellStyle name="Normal 2 5 5 3 4 4 2 2" xfId="45977"/>
    <cellStyle name="Normal 2 5 5 3 4 4 3" xfId="33544"/>
    <cellStyle name="Normal 2 5 5 3 4 5" xfId="12398"/>
    <cellStyle name="Normal 2 5 5 3 4 5 2" xfId="24832"/>
    <cellStyle name="Normal 2 5 5 3 4 5 2 2" xfId="49710"/>
    <cellStyle name="Normal 2 5 5 3 4 5 3" xfId="37277"/>
    <cellStyle name="Normal 2 5 5 3 4 6" xfId="7132"/>
    <cellStyle name="Normal 2 5 5 3 4 6 2" xfId="19581"/>
    <cellStyle name="Normal 2 5 5 3 4 6 2 2" xfId="44459"/>
    <cellStyle name="Normal 2 5 5 3 4 6 3" xfId="32026"/>
    <cellStyle name="Normal 2 5 5 3 4 7" xfId="3586"/>
    <cellStyle name="Normal 2 5 5 3 4 7 2" xfId="16092"/>
    <cellStyle name="Normal 2 5 5 3 4 7 2 2" xfId="40970"/>
    <cellStyle name="Normal 2 5 5 3 4 7 3" xfId="28529"/>
    <cellStyle name="Normal 2 5 5 3 4 8" xfId="14583"/>
    <cellStyle name="Normal 2 5 5 3 4 8 2" xfId="39461"/>
    <cellStyle name="Normal 2 5 5 3 4 9" xfId="27020"/>
    <cellStyle name="Normal 2 5 5 3 5" xfId="2199"/>
    <cellStyle name="Normal 2 5 5 3 5 2" xfId="4829"/>
    <cellStyle name="Normal 2 5 5 3 5 2 2" xfId="9846"/>
    <cellStyle name="Normal 2 5 5 3 5 2 2 2" xfId="22289"/>
    <cellStyle name="Normal 2 5 5 3 5 2 2 2 2" xfId="47167"/>
    <cellStyle name="Normal 2 5 5 3 5 2 2 3" xfId="34734"/>
    <cellStyle name="Normal 2 5 5 3 5 2 3" xfId="17282"/>
    <cellStyle name="Normal 2 5 5 3 5 2 3 2" xfId="42160"/>
    <cellStyle name="Normal 2 5 5 3 5 2 4" xfId="29727"/>
    <cellStyle name="Normal 2 5 5 3 5 3" xfId="6227"/>
    <cellStyle name="Normal 2 5 5 3 5 3 2" xfId="11242"/>
    <cellStyle name="Normal 2 5 5 3 5 3 2 2" xfId="23685"/>
    <cellStyle name="Normal 2 5 5 3 5 3 2 2 2" xfId="48563"/>
    <cellStyle name="Normal 2 5 5 3 5 3 2 3" xfId="36130"/>
    <cellStyle name="Normal 2 5 5 3 5 3 3" xfId="18678"/>
    <cellStyle name="Normal 2 5 5 3 5 3 3 2" xfId="43556"/>
    <cellStyle name="Normal 2 5 5 3 5 3 4" xfId="31123"/>
    <cellStyle name="Normal 2 5 5 3 5 4" xfId="8139"/>
    <cellStyle name="Normal 2 5 5 3 5 4 2" xfId="20585"/>
    <cellStyle name="Normal 2 5 5 3 5 4 2 2" xfId="45463"/>
    <cellStyle name="Normal 2 5 5 3 5 4 3" xfId="33030"/>
    <cellStyle name="Normal 2 5 5 3 5 5" xfId="12696"/>
    <cellStyle name="Normal 2 5 5 3 5 5 2" xfId="25130"/>
    <cellStyle name="Normal 2 5 5 3 5 5 2 2" xfId="50008"/>
    <cellStyle name="Normal 2 5 5 3 5 5 3" xfId="37575"/>
    <cellStyle name="Normal 2 5 5 3 5 6" xfId="7440"/>
    <cellStyle name="Normal 2 5 5 3 5 6 2" xfId="19888"/>
    <cellStyle name="Normal 2 5 5 3 5 6 2 2" xfId="44766"/>
    <cellStyle name="Normal 2 5 5 3 5 6 3" xfId="32333"/>
    <cellStyle name="Normal 2 5 5 3 5 7" xfId="3069"/>
    <cellStyle name="Normal 2 5 5 3 5 7 2" xfId="15578"/>
    <cellStyle name="Normal 2 5 5 3 5 7 2 2" xfId="40456"/>
    <cellStyle name="Normal 2 5 5 3 5 7 3" xfId="28015"/>
    <cellStyle name="Normal 2 5 5 3 5 8" xfId="14881"/>
    <cellStyle name="Normal 2 5 5 3 5 8 2" xfId="39759"/>
    <cellStyle name="Normal 2 5 5 3 5 9" xfId="27318"/>
    <cellStyle name="Normal 2 5 5 3 6" xfId="1038"/>
    <cellStyle name="Normal 2 5 5 3 6 2" xfId="9025"/>
    <cellStyle name="Normal 2 5 5 3 6 2 2" xfId="21468"/>
    <cellStyle name="Normal 2 5 5 3 6 2 2 2" xfId="46346"/>
    <cellStyle name="Normal 2 5 5 3 6 2 3" xfId="33913"/>
    <cellStyle name="Normal 2 5 5 3 6 3" xfId="4007"/>
    <cellStyle name="Normal 2 5 5 3 6 3 2" xfId="16461"/>
    <cellStyle name="Normal 2 5 5 3 6 3 2 2" xfId="41339"/>
    <cellStyle name="Normal 2 5 5 3 6 3 3" xfId="28906"/>
    <cellStyle name="Normal 2 5 5 3 6 4" xfId="13838"/>
    <cellStyle name="Normal 2 5 5 3 6 4 2" xfId="38716"/>
    <cellStyle name="Normal 2 5 5 3 6 5" xfId="26275"/>
    <cellStyle name="Normal 2 5 5 3 7" xfId="5183"/>
    <cellStyle name="Normal 2 5 5 3 7 2" xfId="10199"/>
    <cellStyle name="Normal 2 5 5 3 7 2 2" xfId="22642"/>
    <cellStyle name="Normal 2 5 5 3 7 2 2 2" xfId="47520"/>
    <cellStyle name="Normal 2 5 5 3 7 2 3" xfId="35087"/>
    <cellStyle name="Normal 2 5 5 3 7 3" xfId="17635"/>
    <cellStyle name="Normal 2 5 5 3 7 3 2" xfId="42513"/>
    <cellStyle name="Normal 2 5 5 3 7 4" xfId="30080"/>
    <cellStyle name="Normal 2 5 5 3 8" xfId="7760"/>
    <cellStyle name="Normal 2 5 5 3 8 2" xfId="20206"/>
    <cellStyle name="Normal 2 5 5 3 8 2 2" xfId="45084"/>
    <cellStyle name="Normal 2 5 5 3 8 3" xfId="32651"/>
    <cellStyle name="Normal 2 5 5 3 9" xfId="11653"/>
    <cellStyle name="Normal 2 5 5 3 9 2" xfId="24087"/>
    <cellStyle name="Normal 2 5 5 3 9 2 2" xfId="48965"/>
    <cellStyle name="Normal 2 5 5 3 9 3" xfId="36532"/>
    <cellStyle name="Normal 2 5 5 3_Degree data" xfId="1994"/>
    <cellStyle name="Normal 2 5 5 4" xfId="384"/>
    <cellStyle name="Normal 2 5 5 4 10" xfId="13200"/>
    <cellStyle name="Normal 2 5 5 4 10 2" xfId="38078"/>
    <cellStyle name="Normal 2 5 5 4 11" xfId="25637"/>
    <cellStyle name="Normal 2 5 5 4 2" xfId="744"/>
    <cellStyle name="Normal 2 5 5 4 2 2" xfId="1437"/>
    <cellStyle name="Normal 2 5 5 4 2 2 2" xfId="9541"/>
    <cellStyle name="Normal 2 5 5 4 2 2 2 2" xfId="21984"/>
    <cellStyle name="Normal 2 5 5 4 2 2 2 2 2" xfId="46862"/>
    <cellStyle name="Normal 2 5 5 4 2 2 2 3" xfId="34429"/>
    <cellStyle name="Normal 2 5 5 4 2 2 3" xfId="4523"/>
    <cellStyle name="Normal 2 5 5 4 2 2 3 2" xfId="16977"/>
    <cellStyle name="Normal 2 5 5 4 2 2 3 2 2" xfId="41855"/>
    <cellStyle name="Normal 2 5 5 4 2 2 3 3" xfId="29422"/>
    <cellStyle name="Normal 2 5 5 4 2 2 4" xfId="14237"/>
    <cellStyle name="Normal 2 5 5 4 2 2 4 2" xfId="39115"/>
    <cellStyle name="Normal 2 5 5 4 2 2 5" xfId="26674"/>
    <cellStyle name="Normal 2 5 5 4 2 3" xfId="5582"/>
    <cellStyle name="Normal 2 5 5 4 2 3 2" xfId="10598"/>
    <cellStyle name="Normal 2 5 5 4 2 3 2 2" xfId="23041"/>
    <cellStyle name="Normal 2 5 5 4 2 3 2 2 2" xfId="47919"/>
    <cellStyle name="Normal 2 5 5 4 2 3 2 3" xfId="35486"/>
    <cellStyle name="Normal 2 5 5 4 2 3 3" xfId="18034"/>
    <cellStyle name="Normal 2 5 5 4 2 3 3 2" xfId="42912"/>
    <cellStyle name="Normal 2 5 5 4 2 3 4" xfId="30479"/>
    <cellStyle name="Normal 2 5 5 4 2 4" xfId="8657"/>
    <cellStyle name="Normal 2 5 5 4 2 4 2" xfId="21101"/>
    <cellStyle name="Normal 2 5 5 4 2 4 2 2" xfId="45979"/>
    <cellStyle name="Normal 2 5 5 4 2 4 3" xfId="33546"/>
    <cellStyle name="Normal 2 5 5 4 2 5" xfId="12052"/>
    <cellStyle name="Normal 2 5 5 4 2 5 2" xfId="24486"/>
    <cellStyle name="Normal 2 5 5 4 2 5 2 2" xfId="49364"/>
    <cellStyle name="Normal 2 5 5 4 2 5 3" xfId="36931"/>
    <cellStyle name="Normal 2 5 5 4 2 6" xfId="7134"/>
    <cellStyle name="Normal 2 5 5 4 2 6 2" xfId="19583"/>
    <cellStyle name="Normal 2 5 5 4 2 6 2 2" xfId="44461"/>
    <cellStyle name="Normal 2 5 5 4 2 6 3" xfId="32028"/>
    <cellStyle name="Normal 2 5 5 4 2 7" xfId="3588"/>
    <cellStyle name="Normal 2 5 5 4 2 7 2" xfId="16094"/>
    <cellStyle name="Normal 2 5 5 4 2 7 2 2" xfId="40972"/>
    <cellStyle name="Normal 2 5 5 4 2 7 3" xfId="28531"/>
    <cellStyle name="Normal 2 5 5 4 2 8" xfId="13547"/>
    <cellStyle name="Normal 2 5 5 4 2 8 2" xfId="38425"/>
    <cellStyle name="Normal 2 5 5 4 2 9" xfId="25984"/>
    <cellStyle name="Normal 2 5 5 4 3" xfId="1785"/>
    <cellStyle name="Normal 2 5 5 4 3 2" xfId="4929"/>
    <cellStyle name="Normal 2 5 5 4 3 2 2" xfId="9946"/>
    <cellStyle name="Normal 2 5 5 4 3 2 2 2" xfId="22389"/>
    <cellStyle name="Normal 2 5 5 4 3 2 2 2 2" xfId="47267"/>
    <cellStyle name="Normal 2 5 5 4 3 2 2 3" xfId="34834"/>
    <cellStyle name="Normal 2 5 5 4 3 2 3" xfId="17382"/>
    <cellStyle name="Normal 2 5 5 4 3 2 3 2" xfId="42260"/>
    <cellStyle name="Normal 2 5 5 4 3 2 4" xfId="29827"/>
    <cellStyle name="Normal 2 5 5 4 3 3" xfId="5931"/>
    <cellStyle name="Normal 2 5 5 4 3 3 2" xfId="10946"/>
    <cellStyle name="Normal 2 5 5 4 3 3 2 2" xfId="23389"/>
    <cellStyle name="Normal 2 5 5 4 3 3 2 2 2" xfId="48267"/>
    <cellStyle name="Normal 2 5 5 4 3 3 2 3" xfId="35834"/>
    <cellStyle name="Normal 2 5 5 4 3 3 3" xfId="18382"/>
    <cellStyle name="Normal 2 5 5 4 3 3 3 2" xfId="43260"/>
    <cellStyle name="Normal 2 5 5 4 3 3 4" xfId="30827"/>
    <cellStyle name="Normal 2 5 5 4 3 4" xfId="8353"/>
    <cellStyle name="Normal 2 5 5 4 3 4 2" xfId="20797"/>
    <cellStyle name="Normal 2 5 5 4 3 4 2 2" xfId="45675"/>
    <cellStyle name="Normal 2 5 5 4 3 4 3" xfId="33242"/>
    <cellStyle name="Normal 2 5 5 4 3 5" xfId="12400"/>
    <cellStyle name="Normal 2 5 5 4 3 5 2" xfId="24834"/>
    <cellStyle name="Normal 2 5 5 4 3 5 2 2" xfId="49712"/>
    <cellStyle name="Normal 2 5 5 4 3 5 3" xfId="37279"/>
    <cellStyle name="Normal 2 5 5 4 3 6" xfId="7540"/>
    <cellStyle name="Normal 2 5 5 4 3 6 2" xfId="19988"/>
    <cellStyle name="Normal 2 5 5 4 3 6 2 2" xfId="44866"/>
    <cellStyle name="Normal 2 5 5 4 3 6 3" xfId="32433"/>
    <cellStyle name="Normal 2 5 5 4 3 7" xfId="3284"/>
    <cellStyle name="Normal 2 5 5 4 3 7 2" xfId="15790"/>
    <cellStyle name="Normal 2 5 5 4 3 7 2 2" xfId="40668"/>
    <cellStyle name="Normal 2 5 5 4 3 7 3" xfId="28227"/>
    <cellStyle name="Normal 2 5 5 4 3 8" xfId="14585"/>
    <cellStyle name="Normal 2 5 5 4 3 8 2" xfId="39463"/>
    <cellStyle name="Normal 2 5 5 4 3 9" xfId="27022"/>
    <cellStyle name="Normal 2 5 5 4 4" xfId="2302"/>
    <cellStyle name="Normal 2 5 5 4 4 2" xfId="6327"/>
    <cellStyle name="Normal 2 5 5 4 4 2 2" xfId="11342"/>
    <cellStyle name="Normal 2 5 5 4 4 2 2 2" xfId="23785"/>
    <cellStyle name="Normal 2 5 5 4 4 2 2 2 2" xfId="48663"/>
    <cellStyle name="Normal 2 5 5 4 4 2 2 3" xfId="36230"/>
    <cellStyle name="Normal 2 5 5 4 4 2 3" xfId="18778"/>
    <cellStyle name="Normal 2 5 5 4 4 2 3 2" xfId="43656"/>
    <cellStyle name="Normal 2 5 5 4 4 2 4" xfId="31223"/>
    <cellStyle name="Normal 2 5 5 4 4 3" xfId="12796"/>
    <cellStyle name="Normal 2 5 5 4 4 3 2" xfId="25230"/>
    <cellStyle name="Normal 2 5 5 4 4 3 2 2" xfId="50108"/>
    <cellStyle name="Normal 2 5 5 4 4 3 3" xfId="37675"/>
    <cellStyle name="Normal 2 5 5 4 4 4" xfId="9237"/>
    <cellStyle name="Normal 2 5 5 4 4 4 2" xfId="21680"/>
    <cellStyle name="Normal 2 5 5 4 4 4 2 2" xfId="46558"/>
    <cellStyle name="Normal 2 5 5 4 4 4 3" xfId="34125"/>
    <cellStyle name="Normal 2 5 5 4 4 5" xfId="4219"/>
    <cellStyle name="Normal 2 5 5 4 4 5 2" xfId="16673"/>
    <cellStyle name="Normal 2 5 5 4 4 5 2 2" xfId="41551"/>
    <cellStyle name="Normal 2 5 5 4 4 5 3" xfId="29118"/>
    <cellStyle name="Normal 2 5 5 4 4 6" xfId="14981"/>
    <cellStyle name="Normal 2 5 5 4 4 6 2" xfId="39859"/>
    <cellStyle name="Normal 2 5 5 4 4 7" xfId="27418"/>
    <cellStyle name="Normal 2 5 5 4 5" xfId="1138"/>
    <cellStyle name="Normal 2 5 5 4 5 2" xfId="10299"/>
    <cellStyle name="Normal 2 5 5 4 5 2 2" xfId="22742"/>
    <cellStyle name="Normal 2 5 5 4 5 2 2 2" xfId="47620"/>
    <cellStyle name="Normal 2 5 5 4 5 2 3" xfId="35187"/>
    <cellStyle name="Normal 2 5 5 4 5 3" xfId="5283"/>
    <cellStyle name="Normal 2 5 5 4 5 3 2" xfId="17735"/>
    <cellStyle name="Normal 2 5 5 4 5 3 2 2" xfId="42613"/>
    <cellStyle name="Normal 2 5 5 4 5 3 3" xfId="30180"/>
    <cellStyle name="Normal 2 5 5 4 5 4" xfId="13938"/>
    <cellStyle name="Normal 2 5 5 4 5 4 2" xfId="38816"/>
    <cellStyle name="Normal 2 5 5 4 5 5" xfId="26375"/>
    <cellStyle name="Normal 2 5 5 4 6" xfId="7860"/>
    <cellStyle name="Normal 2 5 5 4 6 2" xfId="20306"/>
    <cellStyle name="Normal 2 5 5 4 6 2 2" xfId="45184"/>
    <cellStyle name="Normal 2 5 5 4 6 3" xfId="32751"/>
    <cellStyle name="Normal 2 5 5 4 7" xfId="11753"/>
    <cellStyle name="Normal 2 5 5 4 7 2" xfId="24187"/>
    <cellStyle name="Normal 2 5 5 4 7 2 2" xfId="49065"/>
    <cellStyle name="Normal 2 5 5 4 7 3" xfId="36632"/>
    <cellStyle name="Normal 2 5 5 4 8" xfId="6830"/>
    <cellStyle name="Normal 2 5 5 4 8 2" xfId="19279"/>
    <cellStyle name="Normal 2 5 5 4 8 2 2" xfId="44157"/>
    <cellStyle name="Normal 2 5 5 4 8 3" xfId="31724"/>
    <cellStyle name="Normal 2 5 5 4 9" xfId="2781"/>
    <cellStyle name="Normal 2 5 5 4 9 2" xfId="15299"/>
    <cellStyle name="Normal 2 5 5 4 9 2 2" xfId="40177"/>
    <cellStyle name="Normal 2 5 5 4 9 3" xfId="27736"/>
    <cellStyle name="Normal 2 5 5 4_Degree data" xfId="1992"/>
    <cellStyle name="Normal 2 5 5 5" xfId="213"/>
    <cellStyle name="Normal 2 5 5 5 2" xfId="1432"/>
    <cellStyle name="Normal 2 5 5 5 2 2" xfId="9078"/>
    <cellStyle name="Normal 2 5 5 5 2 2 2" xfId="21521"/>
    <cellStyle name="Normal 2 5 5 5 2 2 2 2" xfId="46399"/>
    <cellStyle name="Normal 2 5 5 5 2 2 3" xfId="33966"/>
    <cellStyle name="Normal 2 5 5 5 2 3" xfId="4060"/>
    <cellStyle name="Normal 2 5 5 5 2 3 2" xfId="16514"/>
    <cellStyle name="Normal 2 5 5 5 2 3 2 2" xfId="41392"/>
    <cellStyle name="Normal 2 5 5 5 2 3 3" xfId="28959"/>
    <cellStyle name="Normal 2 5 5 5 2 4" xfId="14232"/>
    <cellStyle name="Normal 2 5 5 5 2 4 2" xfId="39110"/>
    <cellStyle name="Normal 2 5 5 5 2 5" xfId="26669"/>
    <cellStyle name="Normal 2 5 5 5 3" xfId="5577"/>
    <cellStyle name="Normal 2 5 5 5 3 2" xfId="10593"/>
    <cellStyle name="Normal 2 5 5 5 3 2 2" xfId="23036"/>
    <cellStyle name="Normal 2 5 5 5 3 2 2 2" xfId="47914"/>
    <cellStyle name="Normal 2 5 5 5 3 2 3" xfId="35481"/>
    <cellStyle name="Normal 2 5 5 5 3 3" xfId="18029"/>
    <cellStyle name="Normal 2 5 5 5 3 3 2" xfId="42907"/>
    <cellStyle name="Normal 2 5 5 5 3 4" xfId="30474"/>
    <cellStyle name="Normal 2 5 5 5 4" xfId="8194"/>
    <cellStyle name="Normal 2 5 5 5 4 2" xfId="20638"/>
    <cellStyle name="Normal 2 5 5 5 4 2 2" xfId="45516"/>
    <cellStyle name="Normal 2 5 5 5 4 3" xfId="33083"/>
    <cellStyle name="Normal 2 5 5 5 5" xfId="12047"/>
    <cellStyle name="Normal 2 5 5 5 5 2" xfId="24481"/>
    <cellStyle name="Normal 2 5 5 5 5 2 2" xfId="49359"/>
    <cellStyle name="Normal 2 5 5 5 5 3" xfId="36926"/>
    <cellStyle name="Normal 2 5 5 5 6" xfId="6671"/>
    <cellStyle name="Normal 2 5 5 5 6 2" xfId="19120"/>
    <cellStyle name="Normal 2 5 5 5 6 2 2" xfId="43998"/>
    <cellStyle name="Normal 2 5 5 5 6 3" xfId="31565"/>
    <cellStyle name="Normal 2 5 5 5 7" xfId="3125"/>
    <cellStyle name="Normal 2 5 5 5 7 2" xfId="15631"/>
    <cellStyle name="Normal 2 5 5 5 7 2 2" xfId="40509"/>
    <cellStyle name="Normal 2 5 5 5 7 3" xfId="28068"/>
    <cellStyle name="Normal 2 5 5 5 8" xfId="13041"/>
    <cellStyle name="Normal 2 5 5 5 8 2" xfId="37919"/>
    <cellStyle name="Normal 2 5 5 5 9" xfId="25478"/>
    <cellStyle name="Normal 2 5 5 6" xfId="579"/>
    <cellStyle name="Normal 2 5 5 6 2" xfId="1780"/>
    <cellStyle name="Normal 2 5 5 6 2 2" xfId="9536"/>
    <cellStyle name="Normal 2 5 5 6 2 2 2" xfId="21979"/>
    <cellStyle name="Normal 2 5 5 6 2 2 2 2" xfId="46857"/>
    <cellStyle name="Normal 2 5 5 6 2 2 3" xfId="34424"/>
    <cellStyle name="Normal 2 5 5 6 2 3" xfId="4518"/>
    <cellStyle name="Normal 2 5 5 6 2 3 2" xfId="16972"/>
    <cellStyle name="Normal 2 5 5 6 2 3 2 2" xfId="41850"/>
    <cellStyle name="Normal 2 5 5 6 2 3 3" xfId="29417"/>
    <cellStyle name="Normal 2 5 5 6 2 4" xfId="14580"/>
    <cellStyle name="Normal 2 5 5 6 2 4 2" xfId="39458"/>
    <cellStyle name="Normal 2 5 5 6 2 5" xfId="27017"/>
    <cellStyle name="Normal 2 5 5 6 3" xfId="5926"/>
    <cellStyle name="Normal 2 5 5 6 3 2" xfId="10941"/>
    <cellStyle name="Normal 2 5 5 6 3 2 2" xfId="23384"/>
    <cellStyle name="Normal 2 5 5 6 3 2 2 2" xfId="48262"/>
    <cellStyle name="Normal 2 5 5 6 3 2 3" xfId="35829"/>
    <cellStyle name="Normal 2 5 5 6 3 3" xfId="18377"/>
    <cellStyle name="Normal 2 5 5 6 3 3 2" xfId="43255"/>
    <cellStyle name="Normal 2 5 5 6 3 4" xfId="30822"/>
    <cellStyle name="Normal 2 5 5 6 4" xfId="8652"/>
    <cellStyle name="Normal 2 5 5 6 4 2" xfId="21096"/>
    <cellStyle name="Normal 2 5 5 6 4 2 2" xfId="45974"/>
    <cellStyle name="Normal 2 5 5 6 4 3" xfId="33541"/>
    <cellStyle name="Normal 2 5 5 6 5" xfId="12395"/>
    <cellStyle name="Normal 2 5 5 6 5 2" xfId="24829"/>
    <cellStyle name="Normal 2 5 5 6 5 2 2" xfId="49707"/>
    <cellStyle name="Normal 2 5 5 6 5 3" xfId="37274"/>
    <cellStyle name="Normal 2 5 5 6 6" xfId="7129"/>
    <cellStyle name="Normal 2 5 5 6 6 2" xfId="19578"/>
    <cellStyle name="Normal 2 5 5 6 6 2 2" xfId="44456"/>
    <cellStyle name="Normal 2 5 5 6 6 3" xfId="32023"/>
    <cellStyle name="Normal 2 5 5 6 7" xfId="3583"/>
    <cellStyle name="Normal 2 5 5 6 7 2" xfId="16089"/>
    <cellStyle name="Normal 2 5 5 6 7 2 2" xfId="40967"/>
    <cellStyle name="Normal 2 5 5 6 7 3" xfId="28526"/>
    <cellStyle name="Normal 2 5 5 6 8" xfId="13388"/>
    <cellStyle name="Normal 2 5 5 6 8 2" xfId="38266"/>
    <cellStyle name="Normal 2 5 5 6 9" xfId="25825"/>
    <cellStyle name="Normal 2 5 5 7" xfId="2131"/>
    <cellStyle name="Normal 2 5 5 7 2" xfId="4770"/>
    <cellStyle name="Normal 2 5 5 7 2 2" xfId="9787"/>
    <cellStyle name="Normal 2 5 5 7 2 2 2" xfId="22230"/>
    <cellStyle name="Normal 2 5 5 7 2 2 2 2" xfId="47108"/>
    <cellStyle name="Normal 2 5 5 7 2 2 3" xfId="34675"/>
    <cellStyle name="Normal 2 5 5 7 2 3" xfId="17223"/>
    <cellStyle name="Normal 2 5 5 7 2 3 2" xfId="42101"/>
    <cellStyle name="Normal 2 5 5 7 2 4" xfId="29668"/>
    <cellStyle name="Normal 2 5 5 7 3" xfId="6168"/>
    <cellStyle name="Normal 2 5 5 7 3 2" xfId="11183"/>
    <cellStyle name="Normal 2 5 5 7 3 2 2" xfId="23626"/>
    <cellStyle name="Normal 2 5 5 7 3 2 2 2" xfId="48504"/>
    <cellStyle name="Normal 2 5 5 7 3 2 3" xfId="36071"/>
    <cellStyle name="Normal 2 5 5 7 3 3" xfId="18619"/>
    <cellStyle name="Normal 2 5 5 7 3 3 2" xfId="43497"/>
    <cellStyle name="Normal 2 5 5 7 3 4" xfId="31064"/>
    <cellStyle name="Normal 2 5 5 7 4" xfId="8033"/>
    <cellStyle name="Normal 2 5 5 7 4 2" xfId="20479"/>
    <cellStyle name="Normal 2 5 5 7 4 2 2" xfId="45357"/>
    <cellStyle name="Normal 2 5 5 7 4 3" xfId="32924"/>
    <cellStyle name="Normal 2 5 5 7 5" xfId="12637"/>
    <cellStyle name="Normal 2 5 5 7 5 2" xfId="25071"/>
    <cellStyle name="Normal 2 5 5 7 5 2 2" xfId="49949"/>
    <cellStyle name="Normal 2 5 5 7 5 3" xfId="37516"/>
    <cellStyle name="Normal 2 5 5 7 6" xfId="7381"/>
    <cellStyle name="Normal 2 5 5 7 6 2" xfId="19829"/>
    <cellStyle name="Normal 2 5 5 7 6 2 2" xfId="44707"/>
    <cellStyle name="Normal 2 5 5 7 6 3" xfId="32274"/>
    <cellStyle name="Normal 2 5 5 7 7" xfId="2960"/>
    <cellStyle name="Normal 2 5 5 7 7 2" xfId="15472"/>
    <cellStyle name="Normal 2 5 5 7 7 2 2" xfId="40350"/>
    <cellStyle name="Normal 2 5 5 7 7 3" xfId="27909"/>
    <cellStyle name="Normal 2 5 5 7 8" xfId="14822"/>
    <cellStyle name="Normal 2 5 5 7 8 2" xfId="39700"/>
    <cellStyle name="Normal 2 5 5 7 9" xfId="27259"/>
    <cellStyle name="Normal 2 5 5 8" xfId="979"/>
    <cellStyle name="Normal 2 5 5 8 2" xfId="11594"/>
    <cellStyle name="Normal 2 5 5 8 2 2" xfId="24028"/>
    <cellStyle name="Normal 2 5 5 8 2 2 2" xfId="48906"/>
    <cellStyle name="Normal 2 5 5 8 2 3" xfId="36473"/>
    <cellStyle name="Normal 2 5 5 8 3" xfId="8920"/>
    <cellStyle name="Normal 2 5 5 8 3 2" xfId="21363"/>
    <cellStyle name="Normal 2 5 5 8 3 2 2" xfId="46241"/>
    <cellStyle name="Normal 2 5 5 8 3 3" xfId="33808"/>
    <cellStyle name="Normal 2 5 5 8 4" xfId="3902"/>
    <cellStyle name="Normal 2 5 5 8 4 2" xfId="16356"/>
    <cellStyle name="Normal 2 5 5 8 4 2 2" xfId="41234"/>
    <cellStyle name="Normal 2 5 5 8 4 3" xfId="28801"/>
    <cellStyle name="Normal 2 5 5 8 5" xfId="13779"/>
    <cellStyle name="Normal 2 5 5 8 5 2" xfId="38657"/>
    <cellStyle name="Normal 2 5 5 8 6" xfId="26216"/>
    <cellStyle name="Normal 2 5 5 9" xfId="906"/>
    <cellStyle name="Normal 2 5 5 9 2" xfId="10138"/>
    <cellStyle name="Normal 2 5 5 9 2 2" xfId="22581"/>
    <cellStyle name="Normal 2 5 5 9 2 2 2" xfId="47459"/>
    <cellStyle name="Normal 2 5 5 9 2 3" xfId="35026"/>
    <cellStyle name="Normal 2 5 5 9 3" xfId="5122"/>
    <cellStyle name="Normal 2 5 5 9 3 2" xfId="17574"/>
    <cellStyle name="Normal 2 5 5 9 3 2 2" xfId="42452"/>
    <cellStyle name="Normal 2 5 5 9 3 3" xfId="30019"/>
    <cellStyle name="Normal 2 5 5 9 4" xfId="13706"/>
    <cellStyle name="Normal 2 5 5 9 4 2" xfId="38584"/>
    <cellStyle name="Normal 2 5 5 9 5" xfId="26143"/>
    <cellStyle name="Normal 2 5 5_Degree data" xfId="1997"/>
    <cellStyle name="Normal 2 5 6" xfId="168"/>
    <cellStyle name="Normal 2 5 6 10" xfId="6547"/>
    <cellStyle name="Normal 2 5 6 10 2" xfId="18996"/>
    <cellStyle name="Normal 2 5 6 10 2 2" xfId="43874"/>
    <cellStyle name="Normal 2 5 6 10 3" xfId="31441"/>
    <cellStyle name="Normal 2 5 6 11" xfId="2715"/>
    <cellStyle name="Normal 2 5 6 11 2" xfId="15233"/>
    <cellStyle name="Normal 2 5 6 11 2 2" xfId="40111"/>
    <cellStyle name="Normal 2 5 6 11 3" xfId="27670"/>
    <cellStyle name="Normal 2 5 6 12" xfId="12998"/>
    <cellStyle name="Normal 2 5 6 12 2" xfId="37876"/>
    <cellStyle name="Normal 2 5 6 13" xfId="25435"/>
    <cellStyle name="Normal 2 5 6 2" xfId="419"/>
    <cellStyle name="Normal 2 5 6 2 10" xfId="13234"/>
    <cellStyle name="Normal 2 5 6 2 10 2" xfId="38112"/>
    <cellStyle name="Normal 2 5 6 2 11" xfId="25671"/>
    <cellStyle name="Normal 2 5 6 2 2" xfId="779"/>
    <cellStyle name="Normal 2 5 6 2 2 2" xfId="1439"/>
    <cellStyle name="Normal 2 5 6 2 2 2 2" xfId="9543"/>
    <cellStyle name="Normal 2 5 6 2 2 2 2 2" xfId="21986"/>
    <cellStyle name="Normal 2 5 6 2 2 2 2 2 2" xfId="46864"/>
    <cellStyle name="Normal 2 5 6 2 2 2 2 3" xfId="34431"/>
    <cellStyle name="Normal 2 5 6 2 2 2 3" xfId="4525"/>
    <cellStyle name="Normal 2 5 6 2 2 2 3 2" xfId="16979"/>
    <cellStyle name="Normal 2 5 6 2 2 2 3 2 2" xfId="41857"/>
    <cellStyle name="Normal 2 5 6 2 2 2 3 3" xfId="29424"/>
    <cellStyle name="Normal 2 5 6 2 2 2 4" xfId="14239"/>
    <cellStyle name="Normal 2 5 6 2 2 2 4 2" xfId="39117"/>
    <cellStyle name="Normal 2 5 6 2 2 2 5" xfId="26676"/>
    <cellStyle name="Normal 2 5 6 2 2 3" xfId="5584"/>
    <cellStyle name="Normal 2 5 6 2 2 3 2" xfId="10600"/>
    <cellStyle name="Normal 2 5 6 2 2 3 2 2" xfId="23043"/>
    <cellStyle name="Normal 2 5 6 2 2 3 2 2 2" xfId="47921"/>
    <cellStyle name="Normal 2 5 6 2 2 3 2 3" xfId="35488"/>
    <cellStyle name="Normal 2 5 6 2 2 3 3" xfId="18036"/>
    <cellStyle name="Normal 2 5 6 2 2 3 3 2" xfId="42914"/>
    <cellStyle name="Normal 2 5 6 2 2 3 4" xfId="30481"/>
    <cellStyle name="Normal 2 5 6 2 2 4" xfId="8659"/>
    <cellStyle name="Normal 2 5 6 2 2 4 2" xfId="21103"/>
    <cellStyle name="Normal 2 5 6 2 2 4 2 2" xfId="45981"/>
    <cellStyle name="Normal 2 5 6 2 2 4 3" xfId="33548"/>
    <cellStyle name="Normal 2 5 6 2 2 5" xfId="12054"/>
    <cellStyle name="Normal 2 5 6 2 2 5 2" xfId="24488"/>
    <cellStyle name="Normal 2 5 6 2 2 5 2 2" xfId="49366"/>
    <cellStyle name="Normal 2 5 6 2 2 5 3" xfId="36933"/>
    <cellStyle name="Normal 2 5 6 2 2 6" xfId="7136"/>
    <cellStyle name="Normal 2 5 6 2 2 6 2" xfId="19585"/>
    <cellStyle name="Normal 2 5 6 2 2 6 2 2" xfId="44463"/>
    <cellStyle name="Normal 2 5 6 2 2 6 3" xfId="32030"/>
    <cellStyle name="Normal 2 5 6 2 2 7" xfId="3590"/>
    <cellStyle name="Normal 2 5 6 2 2 7 2" xfId="16096"/>
    <cellStyle name="Normal 2 5 6 2 2 7 2 2" xfId="40974"/>
    <cellStyle name="Normal 2 5 6 2 2 7 3" xfId="28533"/>
    <cellStyle name="Normal 2 5 6 2 2 8" xfId="13581"/>
    <cellStyle name="Normal 2 5 6 2 2 8 2" xfId="38459"/>
    <cellStyle name="Normal 2 5 6 2 2 9" xfId="26018"/>
    <cellStyle name="Normal 2 5 6 2 3" xfId="1787"/>
    <cellStyle name="Normal 2 5 6 2 3 2" xfId="4963"/>
    <cellStyle name="Normal 2 5 6 2 3 2 2" xfId="9980"/>
    <cellStyle name="Normal 2 5 6 2 3 2 2 2" xfId="22423"/>
    <cellStyle name="Normal 2 5 6 2 3 2 2 2 2" xfId="47301"/>
    <cellStyle name="Normal 2 5 6 2 3 2 2 3" xfId="34868"/>
    <cellStyle name="Normal 2 5 6 2 3 2 3" xfId="17416"/>
    <cellStyle name="Normal 2 5 6 2 3 2 3 2" xfId="42294"/>
    <cellStyle name="Normal 2 5 6 2 3 2 4" xfId="29861"/>
    <cellStyle name="Normal 2 5 6 2 3 3" xfId="5933"/>
    <cellStyle name="Normal 2 5 6 2 3 3 2" xfId="10948"/>
    <cellStyle name="Normal 2 5 6 2 3 3 2 2" xfId="23391"/>
    <cellStyle name="Normal 2 5 6 2 3 3 2 2 2" xfId="48269"/>
    <cellStyle name="Normal 2 5 6 2 3 3 2 3" xfId="35836"/>
    <cellStyle name="Normal 2 5 6 2 3 3 3" xfId="18384"/>
    <cellStyle name="Normal 2 5 6 2 3 3 3 2" xfId="43262"/>
    <cellStyle name="Normal 2 5 6 2 3 3 4" xfId="30829"/>
    <cellStyle name="Normal 2 5 6 2 3 4" xfId="8387"/>
    <cellStyle name="Normal 2 5 6 2 3 4 2" xfId="20831"/>
    <cellStyle name="Normal 2 5 6 2 3 4 2 2" xfId="45709"/>
    <cellStyle name="Normal 2 5 6 2 3 4 3" xfId="33276"/>
    <cellStyle name="Normal 2 5 6 2 3 5" xfId="12402"/>
    <cellStyle name="Normal 2 5 6 2 3 5 2" xfId="24836"/>
    <cellStyle name="Normal 2 5 6 2 3 5 2 2" xfId="49714"/>
    <cellStyle name="Normal 2 5 6 2 3 5 3" xfId="37281"/>
    <cellStyle name="Normal 2 5 6 2 3 6" xfId="7574"/>
    <cellStyle name="Normal 2 5 6 2 3 6 2" xfId="20022"/>
    <cellStyle name="Normal 2 5 6 2 3 6 2 2" xfId="44900"/>
    <cellStyle name="Normal 2 5 6 2 3 6 3" xfId="32467"/>
    <cellStyle name="Normal 2 5 6 2 3 7" xfId="3318"/>
    <cellStyle name="Normal 2 5 6 2 3 7 2" xfId="15824"/>
    <cellStyle name="Normal 2 5 6 2 3 7 2 2" xfId="40702"/>
    <cellStyle name="Normal 2 5 6 2 3 7 3" xfId="28261"/>
    <cellStyle name="Normal 2 5 6 2 3 8" xfId="14587"/>
    <cellStyle name="Normal 2 5 6 2 3 8 2" xfId="39465"/>
    <cellStyle name="Normal 2 5 6 2 3 9" xfId="27024"/>
    <cellStyle name="Normal 2 5 6 2 4" xfId="2337"/>
    <cellStyle name="Normal 2 5 6 2 4 2" xfId="6361"/>
    <cellStyle name="Normal 2 5 6 2 4 2 2" xfId="11376"/>
    <cellStyle name="Normal 2 5 6 2 4 2 2 2" xfId="23819"/>
    <cellStyle name="Normal 2 5 6 2 4 2 2 2 2" xfId="48697"/>
    <cellStyle name="Normal 2 5 6 2 4 2 2 3" xfId="36264"/>
    <cellStyle name="Normal 2 5 6 2 4 2 3" xfId="18812"/>
    <cellStyle name="Normal 2 5 6 2 4 2 3 2" xfId="43690"/>
    <cellStyle name="Normal 2 5 6 2 4 2 4" xfId="31257"/>
    <cellStyle name="Normal 2 5 6 2 4 3" xfId="12830"/>
    <cellStyle name="Normal 2 5 6 2 4 3 2" xfId="25264"/>
    <cellStyle name="Normal 2 5 6 2 4 3 2 2" xfId="50142"/>
    <cellStyle name="Normal 2 5 6 2 4 3 3" xfId="37709"/>
    <cellStyle name="Normal 2 5 6 2 4 4" xfId="9271"/>
    <cellStyle name="Normal 2 5 6 2 4 4 2" xfId="21714"/>
    <cellStyle name="Normal 2 5 6 2 4 4 2 2" xfId="46592"/>
    <cellStyle name="Normal 2 5 6 2 4 4 3" xfId="34159"/>
    <cellStyle name="Normal 2 5 6 2 4 5" xfId="4253"/>
    <cellStyle name="Normal 2 5 6 2 4 5 2" xfId="16707"/>
    <cellStyle name="Normal 2 5 6 2 4 5 2 2" xfId="41585"/>
    <cellStyle name="Normal 2 5 6 2 4 5 3" xfId="29152"/>
    <cellStyle name="Normal 2 5 6 2 4 6" xfId="15015"/>
    <cellStyle name="Normal 2 5 6 2 4 6 2" xfId="39893"/>
    <cellStyle name="Normal 2 5 6 2 4 7" xfId="27452"/>
    <cellStyle name="Normal 2 5 6 2 5" xfId="1172"/>
    <cellStyle name="Normal 2 5 6 2 5 2" xfId="10333"/>
    <cellStyle name="Normal 2 5 6 2 5 2 2" xfId="22776"/>
    <cellStyle name="Normal 2 5 6 2 5 2 2 2" xfId="47654"/>
    <cellStyle name="Normal 2 5 6 2 5 2 3" xfId="35221"/>
    <cellStyle name="Normal 2 5 6 2 5 3" xfId="5317"/>
    <cellStyle name="Normal 2 5 6 2 5 3 2" xfId="17769"/>
    <cellStyle name="Normal 2 5 6 2 5 3 2 2" xfId="42647"/>
    <cellStyle name="Normal 2 5 6 2 5 3 3" xfId="30214"/>
    <cellStyle name="Normal 2 5 6 2 5 4" xfId="13972"/>
    <cellStyle name="Normal 2 5 6 2 5 4 2" xfId="38850"/>
    <cellStyle name="Normal 2 5 6 2 5 5" xfId="26409"/>
    <cellStyle name="Normal 2 5 6 2 6" xfId="7894"/>
    <cellStyle name="Normal 2 5 6 2 6 2" xfId="20340"/>
    <cellStyle name="Normal 2 5 6 2 6 2 2" xfId="45218"/>
    <cellStyle name="Normal 2 5 6 2 6 3" xfId="32785"/>
    <cellStyle name="Normal 2 5 6 2 7" xfId="11787"/>
    <cellStyle name="Normal 2 5 6 2 7 2" xfId="24221"/>
    <cellStyle name="Normal 2 5 6 2 7 2 2" xfId="49099"/>
    <cellStyle name="Normal 2 5 6 2 7 3" xfId="36666"/>
    <cellStyle name="Normal 2 5 6 2 8" xfId="6864"/>
    <cellStyle name="Normal 2 5 6 2 8 2" xfId="19313"/>
    <cellStyle name="Normal 2 5 6 2 8 2 2" xfId="44191"/>
    <cellStyle name="Normal 2 5 6 2 8 3" xfId="31758"/>
    <cellStyle name="Normal 2 5 6 2 9" xfId="2815"/>
    <cellStyle name="Normal 2 5 6 2 9 2" xfId="15333"/>
    <cellStyle name="Normal 2 5 6 2 9 2 2" xfId="40211"/>
    <cellStyle name="Normal 2 5 6 2 9 3" xfId="27770"/>
    <cellStyle name="Normal 2 5 6 2_Degree data" xfId="2076"/>
    <cellStyle name="Normal 2 5 6 3" xfId="317"/>
    <cellStyle name="Normal 2 5 6 3 2" xfId="1438"/>
    <cellStyle name="Normal 2 5 6 3 2 2" xfId="9171"/>
    <cellStyle name="Normal 2 5 6 3 2 2 2" xfId="21614"/>
    <cellStyle name="Normal 2 5 6 3 2 2 2 2" xfId="46492"/>
    <cellStyle name="Normal 2 5 6 3 2 2 3" xfId="34059"/>
    <cellStyle name="Normal 2 5 6 3 2 3" xfId="4153"/>
    <cellStyle name="Normal 2 5 6 3 2 3 2" xfId="16607"/>
    <cellStyle name="Normal 2 5 6 3 2 3 2 2" xfId="41485"/>
    <cellStyle name="Normal 2 5 6 3 2 3 3" xfId="29052"/>
    <cellStyle name="Normal 2 5 6 3 2 4" xfId="14238"/>
    <cellStyle name="Normal 2 5 6 3 2 4 2" xfId="39116"/>
    <cellStyle name="Normal 2 5 6 3 2 5" xfId="26675"/>
    <cellStyle name="Normal 2 5 6 3 3" xfId="5583"/>
    <cellStyle name="Normal 2 5 6 3 3 2" xfId="10599"/>
    <cellStyle name="Normal 2 5 6 3 3 2 2" xfId="23042"/>
    <cellStyle name="Normal 2 5 6 3 3 2 2 2" xfId="47920"/>
    <cellStyle name="Normal 2 5 6 3 3 2 3" xfId="35487"/>
    <cellStyle name="Normal 2 5 6 3 3 3" xfId="18035"/>
    <cellStyle name="Normal 2 5 6 3 3 3 2" xfId="42913"/>
    <cellStyle name="Normal 2 5 6 3 3 4" xfId="30480"/>
    <cellStyle name="Normal 2 5 6 3 4" xfId="8287"/>
    <cellStyle name="Normal 2 5 6 3 4 2" xfId="20731"/>
    <cellStyle name="Normal 2 5 6 3 4 2 2" xfId="45609"/>
    <cellStyle name="Normal 2 5 6 3 4 3" xfId="33176"/>
    <cellStyle name="Normal 2 5 6 3 5" xfId="12053"/>
    <cellStyle name="Normal 2 5 6 3 5 2" xfId="24487"/>
    <cellStyle name="Normal 2 5 6 3 5 2 2" xfId="49365"/>
    <cellStyle name="Normal 2 5 6 3 5 3" xfId="36932"/>
    <cellStyle name="Normal 2 5 6 3 6" xfId="6764"/>
    <cellStyle name="Normal 2 5 6 3 6 2" xfId="19213"/>
    <cellStyle name="Normal 2 5 6 3 6 2 2" xfId="44091"/>
    <cellStyle name="Normal 2 5 6 3 6 3" xfId="31658"/>
    <cellStyle name="Normal 2 5 6 3 7" xfId="3218"/>
    <cellStyle name="Normal 2 5 6 3 7 2" xfId="15724"/>
    <cellStyle name="Normal 2 5 6 3 7 2 2" xfId="40602"/>
    <cellStyle name="Normal 2 5 6 3 7 3" xfId="28161"/>
    <cellStyle name="Normal 2 5 6 3 8" xfId="13134"/>
    <cellStyle name="Normal 2 5 6 3 8 2" xfId="38012"/>
    <cellStyle name="Normal 2 5 6 3 9" xfId="25571"/>
    <cellStyle name="Normal 2 5 6 4" xfId="678"/>
    <cellStyle name="Normal 2 5 6 4 2" xfId="1786"/>
    <cellStyle name="Normal 2 5 6 4 2 2" xfId="9542"/>
    <cellStyle name="Normal 2 5 6 4 2 2 2" xfId="21985"/>
    <cellStyle name="Normal 2 5 6 4 2 2 2 2" xfId="46863"/>
    <cellStyle name="Normal 2 5 6 4 2 2 3" xfId="34430"/>
    <cellStyle name="Normal 2 5 6 4 2 3" xfId="4524"/>
    <cellStyle name="Normal 2 5 6 4 2 3 2" xfId="16978"/>
    <cellStyle name="Normal 2 5 6 4 2 3 2 2" xfId="41856"/>
    <cellStyle name="Normal 2 5 6 4 2 3 3" xfId="29423"/>
    <cellStyle name="Normal 2 5 6 4 2 4" xfId="14586"/>
    <cellStyle name="Normal 2 5 6 4 2 4 2" xfId="39464"/>
    <cellStyle name="Normal 2 5 6 4 2 5" xfId="27023"/>
    <cellStyle name="Normal 2 5 6 4 3" xfId="5932"/>
    <cellStyle name="Normal 2 5 6 4 3 2" xfId="10947"/>
    <cellStyle name="Normal 2 5 6 4 3 2 2" xfId="23390"/>
    <cellStyle name="Normal 2 5 6 4 3 2 2 2" xfId="48268"/>
    <cellStyle name="Normal 2 5 6 4 3 2 3" xfId="35835"/>
    <cellStyle name="Normal 2 5 6 4 3 3" xfId="18383"/>
    <cellStyle name="Normal 2 5 6 4 3 3 2" xfId="43261"/>
    <cellStyle name="Normal 2 5 6 4 3 4" xfId="30828"/>
    <cellStyle name="Normal 2 5 6 4 4" xfId="8658"/>
    <cellStyle name="Normal 2 5 6 4 4 2" xfId="21102"/>
    <cellStyle name="Normal 2 5 6 4 4 2 2" xfId="45980"/>
    <cellStyle name="Normal 2 5 6 4 4 3" xfId="33547"/>
    <cellStyle name="Normal 2 5 6 4 5" xfId="12401"/>
    <cellStyle name="Normal 2 5 6 4 5 2" xfId="24835"/>
    <cellStyle name="Normal 2 5 6 4 5 2 2" xfId="49713"/>
    <cellStyle name="Normal 2 5 6 4 5 3" xfId="37280"/>
    <cellStyle name="Normal 2 5 6 4 6" xfId="7135"/>
    <cellStyle name="Normal 2 5 6 4 6 2" xfId="19584"/>
    <cellStyle name="Normal 2 5 6 4 6 2 2" xfId="44462"/>
    <cellStyle name="Normal 2 5 6 4 6 3" xfId="32029"/>
    <cellStyle name="Normal 2 5 6 4 7" xfId="3589"/>
    <cellStyle name="Normal 2 5 6 4 7 2" xfId="16095"/>
    <cellStyle name="Normal 2 5 6 4 7 2 2" xfId="40973"/>
    <cellStyle name="Normal 2 5 6 4 7 3" xfId="28532"/>
    <cellStyle name="Normal 2 5 6 4 8" xfId="13481"/>
    <cellStyle name="Normal 2 5 6 4 8 2" xfId="38359"/>
    <cellStyle name="Normal 2 5 6 4 9" xfId="25918"/>
    <cellStyle name="Normal 2 5 6 5" xfId="2235"/>
    <cellStyle name="Normal 2 5 6 5 2" xfId="4863"/>
    <cellStyle name="Normal 2 5 6 5 2 2" xfId="9880"/>
    <cellStyle name="Normal 2 5 6 5 2 2 2" xfId="22323"/>
    <cellStyle name="Normal 2 5 6 5 2 2 2 2" xfId="47201"/>
    <cellStyle name="Normal 2 5 6 5 2 2 3" xfId="34768"/>
    <cellStyle name="Normal 2 5 6 5 2 3" xfId="17316"/>
    <cellStyle name="Normal 2 5 6 5 2 3 2" xfId="42194"/>
    <cellStyle name="Normal 2 5 6 5 2 4" xfId="29761"/>
    <cellStyle name="Normal 2 5 6 5 3" xfId="6261"/>
    <cellStyle name="Normal 2 5 6 5 3 2" xfId="11276"/>
    <cellStyle name="Normal 2 5 6 5 3 2 2" xfId="23719"/>
    <cellStyle name="Normal 2 5 6 5 3 2 2 2" xfId="48597"/>
    <cellStyle name="Normal 2 5 6 5 3 2 3" xfId="36164"/>
    <cellStyle name="Normal 2 5 6 5 3 3" xfId="18712"/>
    <cellStyle name="Normal 2 5 6 5 3 3 2" xfId="43590"/>
    <cellStyle name="Normal 2 5 6 5 3 4" xfId="31157"/>
    <cellStyle name="Normal 2 5 6 5 4" xfId="8068"/>
    <cellStyle name="Normal 2 5 6 5 4 2" xfId="20514"/>
    <cellStyle name="Normal 2 5 6 5 4 2 2" xfId="45392"/>
    <cellStyle name="Normal 2 5 6 5 4 3" xfId="32959"/>
    <cellStyle name="Normal 2 5 6 5 5" xfId="12730"/>
    <cellStyle name="Normal 2 5 6 5 5 2" xfId="25164"/>
    <cellStyle name="Normal 2 5 6 5 5 2 2" xfId="50042"/>
    <cellStyle name="Normal 2 5 6 5 5 3" xfId="37609"/>
    <cellStyle name="Normal 2 5 6 5 6" xfId="7474"/>
    <cellStyle name="Normal 2 5 6 5 6 2" xfId="19922"/>
    <cellStyle name="Normal 2 5 6 5 6 2 2" xfId="44800"/>
    <cellStyle name="Normal 2 5 6 5 6 3" xfId="32367"/>
    <cellStyle name="Normal 2 5 6 5 7" xfId="2997"/>
    <cellStyle name="Normal 2 5 6 5 7 2" xfId="15507"/>
    <cellStyle name="Normal 2 5 6 5 7 2 2" xfId="40385"/>
    <cellStyle name="Normal 2 5 6 5 7 3" xfId="27944"/>
    <cellStyle name="Normal 2 5 6 5 8" xfId="14915"/>
    <cellStyle name="Normal 2 5 6 5 8 2" xfId="39793"/>
    <cellStyle name="Normal 2 5 6 5 9" xfId="27352"/>
    <cellStyle name="Normal 2 5 6 6" xfId="1072"/>
    <cellStyle name="Normal 2 5 6 6 2" xfId="8954"/>
    <cellStyle name="Normal 2 5 6 6 2 2" xfId="21397"/>
    <cellStyle name="Normal 2 5 6 6 2 2 2" xfId="46275"/>
    <cellStyle name="Normal 2 5 6 6 2 3" xfId="33842"/>
    <cellStyle name="Normal 2 5 6 6 3" xfId="3936"/>
    <cellStyle name="Normal 2 5 6 6 3 2" xfId="16390"/>
    <cellStyle name="Normal 2 5 6 6 3 2 2" xfId="41268"/>
    <cellStyle name="Normal 2 5 6 6 3 3" xfId="28835"/>
    <cellStyle name="Normal 2 5 6 6 4" xfId="13872"/>
    <cellStyle name="Normal 2 5 6 6 4 2" xfId="38750"/>
    <cellStyle name="Normal 2 5 6 6 5" xfId="26309"/>
    <cellStyle name="Normal 2 5 6 7" xfId="5217"/>
    <cellStyle name="Normal 2 5 6 7 2" xfId="10233"/>
    <cellStyle name="Normal 2 5 6 7 2 2" xfId="22676"/>
    <cellStyle name="Normal 2 5 6 7 2 2 2" xfId="47554"/>
    <cellStyle name="Normal 2 5 6 7 2 3" xfId="35121"/>
    <cellStyle name="Normal 2 5 6 7 3" xfId="17669"/>
    <cellStyle name="Normal 2 5 6 7 3 2" xfId="42547"/>
    <cellStyle name="Normal 2 5 6 7 4" xfId="30114"/>
    <cellStyle name="Normal 2 5 6 8" xfId="7794"/>
    <cellStyle name="Normal 2 5 6 8 2" xfId="20240"/>
    <cellStyle name="Normal 2 5 6 8 2 2" xfId="45118"/>
    <cellStyle name="Normal 2 5 6 8 3" xfId="32685"/>
    <cellStyle name="Normal 2 5 6 9" xfId="11687"/>
    <cellStyle name="Normal 2 5 6 9 2" xfId="24121"/>
    <cellStyle name="Normal 2 5 6 9 2 2" xfId="48999"/>
    <cellStyle name="Normal 2 5 6 9 3" xfId="36566"/>
    <cellStyle name="Normal 2 5 6_Degree data" xfId="1991"/>
    <cellStyle name="Normal 2 5 7" xfId="255"/>
    <cellStyle name="Normal 2 5 7 10" xfId="6595"/>
    <cellStyle name="Normal 2 5 7 10 2" xfId="19044"/>
    <cellStyle name="Normal 2 5 7 10 2 2" xfId="43922"/>
    <cellStyle name="Normal 2 5 7 10 3" xfId="31489"/>
    <cellStyle name="Normal 2 5 7 11" xfId="2658"/>
    <cellStyle name="Normal 2 5 7 11 2" xfId="15176"/>
    <cellStyle name="Normal 2 5 7 11 2 2" xfId="40054"/>
    <cellStyle name="Normal 2 5 7 11 3" xfId="27613"/>
    <cellStyle name="Normal 2 5 7 12" xfId="13077"/>
    <cellStyle name="Normal 2 5 7 12 2" xfId="37955"/>
    <cellStyle name="Normal 2 5 7 13" xfId="25514"/>
    <cellStyle name="Normal 2 5 7 2" xfId="469"/>
    <cellStyle name="Normal 2 5 7 2 10" xfId="13282"/>
    <cellStyle name="Normal 2 5 7 2 10 2" xfId="38160"/>
    <cellStyle name="Normal 2 5 7 2 11" xfId="25719"/>
    <cellStyle name="Normal 2 5 7 2 2" xfId="828"/>
    <cellStyle name="Normal 2 5 7 2 2 2" xfId="1441"/>
    <cellStyle name="Normal 2 5 7 2 2 2 2" xfId="9545"/>
    <cellStyle name="Normal 2 5 7 2 2 2 2 2" xfId="21988"/>
    <cellStyle name="Normal 2 5 7 2 2 2 2 2 2" xfId="46866"/>
    <cellStyle name="Normal 2 5 7 2 2 2 2 3" xfId="34433"/>
    <cellStyle name="Normal 2 5 7 2 2 2 3" xfId="4527"/>
    <cellStyle name="Normal 2 5 7 2 2 2 3 2" xfId="16981"/>
    <cellStyle name="Normal 2 5 7 2 2 2 3 2 2" xfId="41859"/>
    <cellStyle name="Normal 2 5 7 2 2 2 3 3" xfId="29426"/>
    <cellStyle name="Normal 2 5 7 2 2 2 4" xfId="14241"/>
    <cellStyle name="Normal 2 5 7 2 2 2 4 2" xfId="39119"/>
    <cellStyle name="Normal 2 5 7 2 2 2 5" xfId="26678"/>
    <cellStyle name="Normal 2 5 7 2 2 3" xfId="5586"/>
    <cellStyle name="Normal 2 5 7 2 2 3 2" xfId="10602"/>
    <cellStyle name="Normal 2 5 7 2 2 3 2 2" xfId="23045"/>
    <cellStyle name="Normal 2 5 7 2 2 3 2 2 2" xfId="47923"/>
    <cellStyle name="Normal 2 5 7 2 2 3 2 3" xfId="35490"/>
    <cellStyle name="Normal 2 5 7 2 2 3 3" xfId="18038"/>
    <cellStyle name="Normal 2 5 7 2 2 3 3 2" xfId="42916"/>
    <cellStyle name="Normal 2 5 7 2 2 3 4" xfId="30483"/>
    <cellStyle name="Normal 2 5 7 2 2 4" xfId="8661"/>
    <cellStyle name="Normal 2 5 7 2 2 4 2" xfId="21105"/>
    <cellStyle name="Normal 2 5 7 2 2 4 2 2" xfId="45983"/>
    <cellStyle name="Normal 2 5 7 2 2 4 3" xfId="33550"/>
    <cellStyle name="Normal 2 5 7 2 2 5" xfId="12056"/>
    <cellStyle name="Normal 2 5 7 2 2 5 2" xfId="24490"/>
    <cellStyle name="Normal 2 5 7 2 2 5 2 2" xfId="49368"/>
    <cellStyle name="Normal 2 5 7 2 2 5 3" xfId="36935"/>
    <cellStyle name="Normal 2 5 7 2 2 6" xfId="7138"/>
    <cellStyle name="Normal 2 5 7 2 2 6 2" xfId="19587"/>
    <cellStyle name="Normal 2 5 7 2 2 6 2 2" xfId="44465"/>
    <cellStyle name="Normal 2 5 7 2 2 6 3" xfId="32032"/>
    <cellStyle name="Normal 2 5 7 2 2 7" xfId="3592"/>
    <cellStyle name="Normal 2 5 7 2 2 7 2" xfId="16098"/>
    <cellStyle name="Normal 2 5 7 2 2 7 2 2" xfId="40976"/>
    <cellStyle name="Normal 2 5 7 2 2 7 3" xfId="28535"/>
    <cellStyle name="Normal 2 5 7 2 2 8" xfId="13629"/>
    <cellStyle name="Normal 2 5 7 2 2 8 2" xfId="38507"/>
    <cellStyle name="Normal 2 5 7 2 2 9" xfId="26066"/>
    <cellStyle name="Normal 2 5 7 2 3" xfId="1789"/>
    <cellStyle name="Normal 2 5 7 2 3 2" xfId="5011"/>
    <cellStyle name="Normal 2 5 7 2 3 2 2" xfId="10028"/>
    <cellStyle name="Normal 2 5 7 2 3 2 2 2" xfId="22471"/>
    <cellStyle name="Normal 2 5 7 2 3 2 2 2 2" xfId="47349"/>
    <cellStyle name="Normal 2 5 7 2 3 2 2 3" xfId="34916"/>
    <cellStyle name="Normal 2 5 7 2 3 2 3" xfId="17464"/>
    <cellStyle name="Normal 2 5 7 2 3 2 3 2" xfId="42342"/>
    <cellStyle name="Normal 2 5 7 2 3 2 4" xfId="29909"/>
    <cellStyle name="Normal 2 5 7 2 3 3" xfId="5935"/>
    <cellStyle name="Normal 2 5 7 2 3 3 2" xfId="10950"/>
    <cellStyle name="Normal 2 5 7 2 3 3 2 2" xfId="23393"/>
    <cellStyle name="Normal 2 5 7 2 3 3 2 2 2" xfId="48271"/>
    <cellStyle name="Normal 2 5 7 2 3 3 2 3" xfId="35838"/>
    <cellStyle name="Normal 2 5 7 2 3 3 3" xfId="18386"/>
    <cellStyle name="Normal 2 5 7 2 3 3 3 2" xfId="43264"/>
    <cellStyle name="Normal 2 5 7 2 3 3 4" xfId="30831"/>
    <cellStyle name="Normal 2 5 7 2 3 4" xfId="8435"/>
    <cellStyle name="Normal 2 5 7 2 3 4 2" xfId="20879"/>
    <cellStyle name="Normal 2 5 7 2 3 4 2 2" xfId="45757"/>
    <cellStyle name="Normal 2 5 7 2 3 4 3" xfId="33324"/>
    <cellStyle name="Normal 2 5 7 2 3 5" xfId="12404"/>
    <cellStyle name="Normal 2 5 7 2 3 5 2" xfId="24838"/>
    <cellStyle name="Normal 2 5 7 2 3 5 2 2" xfId="49716"/>
    <cellStyle name="Normal 2 5 7 2 3 5 3" xfId="37283"/>
    <cellStyle name="Normal 2 5 7 2 3 6" xfId="7622"/>
    <cellStyle name="Normal 2 5 7 2 3 6 2" xfId="20070"/>
    <cellStyle name="Normal 2 5 7 2 3 6 2 2" xfId="44948"/>
    <cellStyle name="Normal 2 5 7 2 3 6 3" xfId="32515"/>
    <cellStyle name="Normal 2 5 7 2 3 7" xfId="3366"/>
    <cellStyle name="Normal 2 5 7 2 3 7 2" xfId="15872"/>
    <cellStyle name="Normal 2 5 7 2 3 7 2 2" xfId="40750"/>
    <cellStyle name="Normal 2 5 7 2 3 7 3" xfId="28309"/>
    <cellStyle name="Normal 2 5 7 2 3 8" xfId="14589"/>
    <cellStyle name="Normal 2 5 7 2 3 8 2" xfId="39467"/>
    <cellStyle name="Normal 2 5 7 2 3 9" xfId="27026"/>
    <cellStyle name="Normal 2 5 7 2 4" xfId="2387"/>
    <cellStyle name="Normal 2 5 7 2 4 2" xfId="6409"/>
    <cellStyle name="Normal 2 5 7 2 4 2 2" xfId="11424"/>
    <cellStyle name="Normal 2 5 7 2 4 2 2 2" xfId="23867"/>
    <cellStyle name="Normal 2 5 7 2 4 2 2 2 2" xfId="48745"/>
    <cellStyle name="Normal 2 5 7 2 4 2 2 3" xfId="36312"/>
    <cellStyle name="Normal 2 5 7 2 4 2 3" xfId="18860"/>
    <cellStyle name="Normal 2 5 7 2 4 2 3 2" xfId="43738"/>
    <cellStyle name="Normal 2 5 7 2 4 2 4" xfId="31305"/>
    <cellStyle name="Normal 2 5 7 2 4 3" xfId="12878"/>
    <cellStyle name="Normal 2 5 7 2 4 3 2" xfId="25312"/>
    <cellStyle name="Normal 2 5 7 2 4 3 2 2" xfId="50190"/>
    <cellStyle name="Normal 2 5 7 2 4 3 3" xfId="37757"/>
    <cellStyle name="Normal 2 5 7 2 4 4" xfId="9319"/>
    <cellStyle name="Normal 2 5 7 2 4 4 2" xfId="21762"/>
    <cellStyle name="Normal 2 5 7 2 4 4 2 2" xfId="46640"/>
    <cellStyle name="Normal 2 5 7 2 4 4 3" xfId="34207"/>
    <cellStyle name="Normal 2 5 7 2 4 5" xfId="4301"/>
    <cellStyle name="Normal 2 5 7 2 4 5 2" xfId="16755"/>
    <cellStyle name="Normal 2 5 7 2 4 5 2 2" xfId="41633"/>
    <cellStyle name="Normal 2 5 7 2 4 5 3" xfId="29200"/>
    <cellStyle name="Normal 2 5 7 2 4 6" xfId="15063"/>
    <cellStyle name="Normal 2 5 7 2 4 6 2" xfId="39941"/>
    <cellStyle name="Normal 2 5 7 2 4 7" xfId="27500"/>
    <cellStyle name="Normal 2 5 7 2 5" xfId="1220"/>
    <cellStyle name="Normal 2 5 7 2 5 2" xfId="10381"/>
    <cellStyle name="Normal 2 5 7 2 5 2 2" xfId="22824"/>
    <cellStyle name="Normal 2 5 7 2 5 2 2 2" xfId="47702"/>
    <cellStyle name="Normal 2 5 7 2 5 2 3" xfId="35269"/>
    <cellStyle name="Normal 2 5 7 2 5 3" xfId="5365"/>
    <cellStyle name="Normal 2 5 7 2 5 3 2" xfId="17817"/>
    <cellStyle name="Normal 2 5 7 2 5 3 2 2" xfId="42695"/>
    <cellStyle name="Normal 2 5 7 2 5 3 3" xfId="30262"/>
    <cellStyle name="Normal 2 5 7 2 5 4" xfId="14020"/>
    <cellStyle name="Normal 2 5 7 2 5 4 2" xfId="38898"/>
    <cellStyle name="Normal 2 5 7 2 5 5" xfId="26457"/>
    <cellStyle name="Normal 2 5 7 2 6" xfId="7942"/>
    <cellStyle name="Normal 2 5 7 2 6 2" xfId="20388"/>
    <cellStyle name="Normal 2 5 7 2 6 2 2" xfId="45266"/>
    <cellStyle name="Normal 2 5 7 2 6 3" xfId="32833"/>
    <cellStyle name="Normal 2 5 7 2 7" xfId="11835"/>
    <cellStyle name="Normal 2 5 7 2 7 2" xfId="24269"/>
    <cellStyle name="Normal 2 5 7 2 7 2 2" xfId="49147"/>
    <cellStyle name="Normal 2 5 7 2 7 3" xfId="36714"/>
    <cellStyle name="Normal 2 5 7 2 8" xfId="6912"/>
    <cellStyle name="Normal 2 5 7 2 8 2" xfId="19361"/>
    <cellStyle name="Normal 2 5 7 2 8 2 2" xfId="44239"/>
    <cellStyle name="Normal 2 5 7 2 8 3" xfId="31806"/>
    <cellStyle name="Normal 2 5 7 2 9" xfId="2863"/>
    <cellStyle name="Normal 2 5 7 2 9 2" xfId="15381"/>
    <cellStyle name="Normal 2 5 7 2 9 2 2" xfId="40259"/>
    <cellStyle name="Normal 2 5 7 2 9 3" xfId="27818"/>
    <cellStyle name="Normal 2 5 7 2_Degree data" xfId="2046"/>
    <cellStyle name="Normal 2 5 7 3" xfId="617"/>
    <cellStyle name="Normal 2 5 7 3 2" xfId="1440"/>
    <cellStyle name="Normal 2 5 7 3 2 2" xfId="9114"/>
    <cellStyle name="Normal 2 5 7 3 2 2 2" xfId="21557"/>
    <cellStyle name="Normal 2 5 7 3 2 2 2 2" xfId="46435"/>
    <cellStyle name="Normal 2 5 7 3 2 2 3" xfId="34002"/>
    <cellStyle name="Normal 2 5 7 3 2 3" xfId="4096"/>
    <cellStyle name="Normal 2 5 7 3 2 3 2" xfId="16550"/>
    <cellStyle name="Normal 2 5 7 3 2 3 2 2" xfId="41428"/>
    <cellStyle name="Normal 2 5 7 3 2 3 3" xfId="28995"/>
    <cellStyle name="Normal 2 5 7 3 2 4" xfId="14240"/>
    <cellStyle name="Normal 2 5 7 3 2 4 2" xfId="39118"/>
    <cellStyle name="Normal 2 5 7 3 2 5" xfId="26677"/>
    <cellStyle name="Normal 2 5 7 3 3" xfId="5585"/>
    <cellStyle name="Normal 2 5 7 3 3 2" xfId="10601"/>
    <cellStyle name="Normal 2 5 7 3 3 2 2" xfId="23044"/>
    <cellStyle name="Normal 2 5 7 3 3 2 2 2" xfId="47922"/>
    <cellStyle name="Normal 2 5 7 3 3 2 3" xfId="35489"/>
    <cellStyle name="Normal 2 5 7 3 3 3" xfId="18037"/>
    <cellStyle name="Normal 2 5 7 3 3 3 2" xfId="42915"/>
    <cellStyle name="Normal 2 5 7 3 3 4" xfId="30482"/>
    <cellStyle name="Normal 2 5 7 3 4" xfId="8230"/>
    <cellStyle name="Normal 2 5 7 3 4 2" xfId="20674"/>
    <cellStyle name="Normal 2 5 7 3 4 2 2" xfId="45552"/>
    <cellStyle name="Normal 2 5 7 3 4 3" xfId="33119"/>
    <cellStyle name="Normal 2 5 7 3 5" xfId="12055"/>
    <cellStyle name="Normal 2 5 7 3 5 2" xfId="24489"/>
    <cellStyle name="Normal 2 5 7 3 5 2 2" xfId="49367"/>
    <cellStyle name="Normal 2 5 7 3 5 3" xfId="36934"/>
    <cellStyle name="Normal 2 5 7 3 6" xfId="6707"/>
    <cellStyle name="Normal 2 5 7 3 6 2" xfId="19156"/>
    <cellStyle name="Normal 2 5 7 3 6 2 2" xfId="44034"/>
    <cellStyle name="Normal 2 5 7 3 6 3" xfId="31601"/>
    <cellStyle name="Normal 2 5 7 3 7" xfId="3161"/>
    <cellStyle name="Normal 2 5 7 3 7 2" xfId="15667"/>
    <cellStyle name="Normal 2 5 7 3 7 2 2" xfId="40545"/>
    <cellStyle name="Normal 2 5 7 3 7 3" xfId="28104"/>
    <cellStyle name="Normal 2 5 7 3 8" xfId="13424"/>
    <cellStyle name="Normal 2 5 7 3 8 2" xfId="38302"/>
    <cellStyle name="Normal 2 5 7 3 9" xfId="25861"/>
    <cellStyle name="Normal 2 5 7 4" xfId="1788"/>
    <cellStyle name="Normal 2 5 7 4 2" xfId="4526"/>
    <cellStyle name="Normal 2 5 7 4 2 2" xfId="9544"/>
    <cellStyle name="Normal 2 5 7 4 2 2 2" xfId="21987"/>
    <cellStyle name="Normal 2 5 7 4 2 2 2 2" xfId="46865"/>
    <cellStyle name="Normal 2 5 7 4 2 2 3" xfId="34432"/>
    <cellStyle name="Normal 2 5 7 4 2 3" xfId="16980"/>
    <cellStyle name="Normal 2 5 7 4 2 3 2" xfId="41858"/>
    <cellStyle name="Normal 2 5 7 4 2 4" xfId="29425"/>
    <cellStyle name="Normal 2 5 7 4 3" xfId="5934"/>
    <cellStyle name="Normal 2 5 7 4 3 2" xfId="10949"/>
    <cellStyle name="Normal 2 5 7 4 3 2 2" xfId="23392"/>
    <cellStyle name="Normal 2 5 7 4 3 2 2 2" xfId="48270"/>
    <cellStyle name="Normal 2 5 7 4 3 2 3" xfId="35837"/>
    <cellStyle name="Normal 2 5 7 4 3 3" xfId="18385"/>
    <cellStyle name="Normal 2 5 7 4 3 3 2" xfId="43263"/>
    <cellStyle name="Normal 2 5 7 4 3 4" xfId="30830"/>
    <cellStyle name="Normal 2 5 7 4 4" xfId="8660"/>
    <cellStyle name="Normal 2 5 7 4 4 2" xfId="21104"/>
    <cellStyle name="Normal 2 5 7 4 4 2 2" xfId="45982"/>
    <cellStyle name="Normal 2 5 7 4 4 3" xfId="33549"/>
    <cellStyle name="Normal 2 5 7 4 5" xfId="12403"/>
    <cellStyle name="Normal 2 5 7 4 5 2" xfId="24837"/>
    <cellStyle name="Normal 2 5 7 4 5 2 2" xfId="49715"/>
    <cellStyle name="Normal 2 5 7 4 5 3" xfId="37282"/>
    <cellStyle name="Normal 2 5 7 4 6" xfId="7137"/>
    <cellStyle name="Normal 2 5 7 4 6 2" xfId="19586"/>
    <cellStyle name="Normal 2 5 7 4 6 2 2" xfId="44464"/>
    <cellStyle name="Normal 2 5 7 4 6 3" xfId="32031"/>
    <cellStyle name="Normal 2 5 7 4 7" xfId="3591"/>
    <cellStyle name="Normal 2 5 7 4 7 2" xfId="16097"/>
    <cellStyle name="Normal 2 5 7 4 7 2 2" xfId="40975"/>
    <cellStyle name="Normal 2 5 7 4 7 3" xfId="28534"/>
    <cellStyle name="Normal 2 5 7 4 8" xfId="14588"/>
    <cellStyle name="Normal 2 5 7 4 8 2" xfId="39466"/>
    <cellStyle name="Normal 2 5 7 4 9" xfId="27025"/>
    <cellStyle name="Normal 2 5 7 5" xfId="2173"/>
    <cellStyle name="Normal 2 5 7 5 2" xfId="4806"/>
    <cellStyle name="Normal 2 5 7 5 2 2" xfId="9823"/>
    <cellStyle name="Normal 2 5 7 5 2 2 2" xfId="22266"/>
    <cellStyle name="Normal 2 5 7 5 2 2 2 2" xfId="47144"/>
    <cellStyle name="Normal 2 5 7 5 2 2 3" xfId="34711"/>
    <cellStyle name="Normal 2 5 7 5 2 3" xfId="17259"/>
    <cellStyle name="Normal 2 5 7 5 2 3 2" xfId="42137"/>
    <cellStyle name="Normal 2 5 7 5 2 4" xfId="29704"/>
    <cellStyle name="Normal 2 5 7 5 3" xfId="6204"/>
    <cellStyle name="Normal 2 5 7 5 3 2" xfId="11219"/>
    <cellStyle name="Normal 2 5 7 5 3 2 2" xfId="23662"/>
    <cellStyle name="Normal 2 5 7 5 3 2 2 2" xfId="48540"/>
    <cellStyle name="Normal 2 5 7 5 3 2 3" xfId="36107"/>
    <cellStyle name="Normal 2 5 7 5 3 3" xfId="18655"/>
    <cellStyle name="Normal 2 5 7 5 3 3 2" xfId="43533"/>
    <cellStyle name="Normal 2 5 7 5 3 4" xfId="31100"/>
    <cellStyle name="Normal 2 5 7 5 4" xfId="8116"/>
    <cellStyle name="Normal 2 5 7 5 4 2" xfId="20562"/>
    <cellStyle name="Normal 2 5 7 5 4 2 2" xfId="45440"/>
    <cellStyle name="Normal 2 5 7 5 4 3" xfId="33007"/>
    <cellStyle name="Normal 2 5 7 5 5" xfId="12673"/>
    <cellStyle name="Normal 2 5 7 5 5 2" xfId="25107"/>
    <cellStyle name="Normal 2 5 7 5 5 2 2" xfId="49985"/>
    <cellStyle name="Normal 2 5 7 5 5 3" xfId="37552"/>
    <cellStyle name="Normal 2 5 7 5 6" xfId="7417"/>
    <cellStyle name="Normal 2 5 7 5 6 2" xfId="19865"/>
    <cellStyle name="Normal 2 5 7 5 6 2 2" xfId="44743"/>
    <cellStyle name="Normal 2 5 7 5 6 3" xfId="32310"/>
    <cellStyle name="Normal 2 5 7 5 7" xfId="3046"/>
    <cellStyle name="Normal 2 5 7 5 7 2" xfId="15555"/>
    <cellStyle name="Normal 2 5 7 5 7 2 2" xfId="40433"/>
    <cellStyle name="Normal 2 5 7 5 7 3" xfId="27992"/>
    <cellStyle name="Normal 2 5 7 5 8" xfId="14858"/>
    <cellStyle name="Normal 2 5 7 5 8 2" xfId="39736"/>
    <cellStyle name="Normal 2 5 7 5 9" xfId="27295"/>
    <cellStyle name="Normal 2 5 7 6" xfId="1015"/>
    <cellStyle name="Normal 2 5 7 6 2" xfId="9002"/>
    <cellStyle name="Normal 2 5 7 6 2 2" xfId="21445"/>
    <cellStyle name="Normal 2 5 7 6 2 2 2" xfId="46323"/>
    <cellStyle name="Normal 2 5 7 6 2 3" xfId="33890"/>
    <cellStyle name="Normal 2 5 7 6 3" xfId="3984"/>
    <cellStyle name="Normal 2 5 7 6 3 2" xfId="16438"/>
    <cellStyle name="Normal 2 5 7 6 3 2 2" xfId="41316"/>
    <cellStyle name="Normal 2 5 7 6 3 3" xfId="28883"/>
    <cellStyle name="Normal 2 5 7 6 4" xfId="13815"/>
    <cellStyle name="Normal 2 5 7 6 4 2" xfId="38693"/>
    <cellStyle name="Normal 2 5 7 6 5" xfId="26252"/>
    <cellStyle name="Normal 2 5 7 7" xfId="5160"/>
    <cellStyle name="Normal 2 5 7 7 2" xfId="10176"/>
    <cellStyle name="Normal 2 5 7 7 2 2" xfId="22619"/>
    <cellStyle name="Normal 2 5 7 7 2 2 2" xfId="47497"/>
    <cellStyle name="Normal 2 5 7 7 2 3" xfId="35064"/>
    <cellStyle name="Normal 2 5 7 7 3" xfId="17612"/>
    <cellStyle name="Normal 2 5 7 7 3 2" xfId="42490"/>
    <cellStyle name="Normal 2 5 7 7 4" xfId="30057"/>
    <cellStyle name="Normal 2 5 7 8" xfId="7737"/>
    <cellStyle name="Normal 2 5 7 8 2" xfId="20183"/>
    <cellStyle name="Normal 2 5 7 8 2 2" xfId="45061"/>
    <cellStyle name="Normal 2 5 7 8 3" xfId="32628"/>
    <cellStyle name="Normal 2 5 7 9" xfId="11630"/>
    <cellStyle name="Normal 2 5 7 9 2" xfId="24064"/>
    <cellStyle name="Normal 2 5 7 9 2 2" xfId="48942"/>
    <cellStyle name="Normal 2 5 7 9 3" xfId="36509"/>
    <cellStyle name="Normal 2 5 7_Degree data" xfId="2099"/>
    <cellStyle name="Normal 2 5 8" xfId="525"/>
    <cellStyle name="Normal 2 5 8 10" xfId="2919"/>
    <cellStyle name="Normal 2 5 8 10 2" xfId="15437"/>
    <cellStyle name="Normal 2 5 8 10 2 2" xfId="40315"/>
    <cellStyle name="Normal 2 5 8 10 3" xfId="27874"/>
    <cellStyle name="Normal 2 5 8 11" xfId="13338"/>
    <cellStyle name="Normal 2 5 8 11 2" xfId="38216"/>
    <cellStyle name="Normal 2 5 8 12" xfId="25775"/>
    <cellStyle name="Normal 2 5 8 2" xfId="884"/>
    <cellStyle name="Normal 2 5 8 2 2" xfId="1442"/>
    <cellStyle name="Normal 2 5 8 2 2 2" xfId="9375"/>
    <cellStyle name="Normal 2 5 8 2 2 2 2" xfId="21818"/>
    <cellStyle name="Normal 2 5 8 2 2 2 2 2" xfId="46696"/>
    <cellStyle name="Normal 2 5 8 2 2 2 3" xfId="34263"/>
    <cellStyle name="Normal 2 5 8 2 2 3" xfId="4357"/>
    <cellStyle name="Normal 2 5 8 2 2 3 2" xfId="16811"/>
    <cellStyle name="Normal 2 5 8 2 2 3 2 2" xfId="41689"/>
    <cellStyle name="Normal 2 5 8 2 2 3 3" xfId="29256"/>
    <cellStyle name="Normal 2 5 8 2 2 4" xfId="14242"/>
    <cellStyle name="Normal 2 5 8 2 2 4 2" xfId="39120"/>
    <cellStyle name="Normal 2 5 8 2 2 5" xfId="26679"/>
    <cellStyle name="Normal 2 5 8 2 3" xfId="5587"/>
    <cellStyle name="Normal 2 5 8 2 3 2" xfId="10603"/>
    <cellStyle name="Normal 2 5 8 2 3 2 2" xfId="23046"/>
    <cellStyle name="Normal 2 5 8 2 3 2 2 2" xfId="47924"/>
    <cellStyle name="Normal 2 5 8 2 3 2 3" xfId="35491"/>
    <cellStyle name="Normal 2 5 8 2 3 3" xfId="18039"/>
    <cellStyle name="Normal 2 5 8 2 3 3 2" xfId="42917"/>
    <cellStyle name="Normal 2 5 8 2 3 4" xfId="30484"/>
    <cellStyle name="Normal 2 5 8 2 4" xfId="8491"/>
    <cellStyle name="Normal 2 5 8 2 4 2" xfId="20935"/>
    <cellStyle name="Normal 2 5 8 2 4 2 2" xfId="45813"/>
    <cellStyle name="Normal 2 5 8 2 4 3" xfId="33380"/>
    <cellStyle name="Normal 2 5 8 2 5" xfId="12057"/>
    <cellStyle name="Normal 2 5 8 2 5 2" xfId="24491"/>
    <cellStyle name="Normal 2 5 8 2 5 2 2" xfId="49369"/>
    <cellStyle name="Normal 2 5 8 2 5 3" xfId="36936"/>
    <cellStyle name="Normal 2 5 8 2 6" xfId="6968"/>
    <cellStyle name="Normal 2 5 8 2 6 2" xfId="19417"/>
    <cellStyle name="Normal 2 5 8 2 6 2 2" xfId="44295"/>
    <cellStyle name="Normal 2 5 8 2 6 3" xfId="31862"/>
    <cellStyle name="Normal 2 5 8 2 7" xfId="3422"/>
    <cellStyle name="Normal 2 5 8 2 7 2" xfId="15928"/>
    <cellStyle name="Normal 2 5 8 2 7 2 2" xfId="40806"/>
    <cellStyle name="Normal 2 5 8 2 7 3" xfId="28365"/>
    <cellStyle name="Normal 2 5 8 2 8" xfId="13685"/>
    <cellStyle name="Normal 2 5 8 2 8 2" xfId="38563"/>
    <cellStyle name="Normal 2 5 8 2 9" xfId="26122"/>
    <cellStyle name="Normal 2 5 8 3" xfId="1790"/>
    <cellStyle name="Normal 2 5 8 3 2" xfId="4528"/>
    <cellStyle name="Normal 2 5 8 3 2 2" xfId="9546"/>
    <cellStyle name="Normal 2 5 8 3 2 2 2" xfId="21989"/>
    <cellStyle name="Normal 2 5 8 3 2 2 2 2" xfId="46867"/>
    <cellStyle name="Normal 2 5 8 3 2 2 3" xfId="34434"/>
    <cellStyle name="Normal 2 5 8 3 2 3" xfId="16982"/>
    <cellStyle name="Normal 2 5 8 3 2 3 2" xfId="41860"/>
    <cellStyle name="Normal 2 5 8 3 2 4" xfId="29427"/>
    <cellStyle name="Normal 2 5 8 3 3" xfId="5936"/>
    <cellStyle name="Normal 2 5 8 3 3 2" xfId="10951"/>
    <cellStyle name="Normal 2 5 8 3 3 2 2" xfId="23394"/>
    <cellStyle name="Normal 2 5 8 3 3 2 2 2" xfId="48272"/>
    <cellStyle name="Normal 2 5 8 3 3 2 3" xfId="35839"/>
    <cellStyle name="Normal 2 5 8 3 3 3" xfId="18387"/>
    <cellStyle name="Normal 2 5 8 3 3 3 2" xfId="43265"/>
    <cellStyle name="Normal 2 5 8 3 3 4" xfId="30832"/>
    <cellStyle name="Normal 2 5 8 3 4" xfId="8662"/>
    <cellStyle name="Normal 2 5 8 3 4 2" xfId="21106"/>
    <cellStyle name="Normal 2 5 8 3 4 2 2" xfId="45984"/>
    <cellStyle name="Normal 2 5 8 3 4 3" xfId="33551"/>
    <cellStyle name="Normal 2 5 8 3 5" xfId="12405"/>
    <cellStyle name="Normal 2 5 8 3 5 2" xfId="24839"/>
    <cellStyle name="Normal 2 5 8 3 5 2 2" xfId="49717"/>
    <cellStyle name="Normal 2 5 8 3 5 3" xfId="37284"/>
    <cellStyle name="Normal 2 5 8 3 6" xfId="7139"/>
    <cellStyle name="Normal 2 5 8 3 6 2" xfId="19588"/>
    <cellStyle name="Normal 2 5 8 3 6 2 2" xfId="44466"/>
    <cellStyle name="Normal 2 5 8 3 6 3" xfId="32033"/>
    <cellStyle name="Normal 2 5 8 3 7" xfId="3593"/>
    <cellStyle name="Normal 2 5 8 3 7 2" xfId="16099"/>
    <cellStyle name="Normal 2 5 8 3 7 2 2" xfId="40977"/>
    <cellStyle name="Normal 2 5 8 3 7 3" xfId="28536"/>
    <cellStyle name="Normal 2 5 8 3 8" xfId="14590"/>
    <cellStyle name="Normal 2 5 8 3 8 2" xfId="39468"/>
    <cellStyle name="Normal 2 5 8 3 9" xfId="27027"/>
    <cellStyle name="Normal 2 5 8 4" xfId="2443"/>
    <cellStyle name="Normal 2 5 8 4 2" xfId="5067"/>
    <cellStyle name="Normal 2 5 8 4 2 2" xfId="10084"/>
    <cellStyle name="Normal 2 5 8 4 2 2 2" xfId="22527"/>
    <cellStyle name="Normal 2 5 8 4 2 2 2 2" xfId="47405"/>
    <cellStyle name="Normal 2 5 8 4 2 2 3" xfId="34972"/>
    <cellStyle name="Normal 2 5 8 4 2 3" xfId="17520"/>
    <cellStyle name="Normal 2 5 8 4 2 3 2" xfId="42398"/>
    <cellStyle name="Normal 2 5 8 4 2 4" xfId="29965"/>
    <cellStyle name="Normal 2 5 8 4 3" xfId="6465"/>
    <cellStyle name="Normal 2 5 8 4 3 2" xfId="11480"/>
    <cellStyle name="Normal 2 5 8 4 3 2 2" xfId="23923"/>
    <cellStyle name="Normal 2 5 8 4 3 2 2 2" xfId="48801"/>
    <cellStyle name="Normal 2 5 8 4 3 2 3" xfId="36368"/>
    <cellStyle name="Normal 2 5 8 4 3 3" xfId="18916"/>
    <cellStyle name="Normal 2 5 8 4 3 3 2" xfId="43794"/>
    <cellStyle name="Normal 2 5 8 4 3 4" xfId="31361"/>
    <cellStyle name="Normal 2 5 8 4 4" xfId="8172"/>
    <cellStyle name="Normal 2 5 8 4 4 2" xfId="20618"/>
    <cellStyle name="Normal 2 5 8 4 4 2 2" xfId="45496"/>
    <cellStyle name="Normal 2 5 8 4 4 3" xfId="33063"/>
    <cellStyle name="Normal 2 5 8 4 5" xfId="12934"/>
    <cellStyle name="Normal 2 5 8 4 5 2" xfId="25368"/>
    <cellStyle name="Normal 2 5 8 4 5 2 2" xfId="50246"/>
    <cellStyle name="Normal 2 5 8 4 5 3" xfId="37813"/>
    <cellStyle name="Normal 2 5 8 4 6" xfId="7678"/>
    <cellStyle name="Normal 2 5 8 4 6 2" xfId="20126"/>
    <cellStyle name="Normal 2 5 8 4 6 2 2" xfId="45004"/>
    <cellStyle name="Normal 2 5 8 4 6 3" xfId="32571"/>
    <cellStyle name="Normal 2 5 8 4 7" xfId="3102"/>
    <cellStyle name="Normal 2 5 8 4 7 2" xfId="15611"/>
    <cellStyle name="Normal 2 5 8 4 7 2 2" xfId="40489"/>
    <cellStyle name="Normal 2 5 8 4 7 3" xfId="28048"/>
    <cellStyle name="Normal 2 5 8 4 8" xfId="15119"/>
    <cellStyle name="Normal 2 5 8 4 8 2" xfId="39997"/>
    <cellStyle name="Normal 2 5 8 4 9" xfId="27556"/>
    <cellStyle name="Normal 2 5 8 5" xfId="1276"/>
    <cellStyle name="Normal 2 5 8 5 2" xfId="9058"/>
    <cellStyle name="Normal 2 5 8 5 2 2" xfId="21501"/>
    <cellStyle name="Normal 2 5 8 5 2 2 2" xfId="46379"/>
    <cellStyle name="Normal 2 5 8 5 2 3" xfId="33946"/>
    <cellStyle name="Normal 2 5 8 5 3" xfId="4040"/>
    <cellStyle name="Normal 2 5 8 5 3 2" xfId="16494"/>
    <cellStyle name="Normal 2 5 8 5 3 2 2" xfId="41372"/>
    <cellStyle name="Normal 2 5 8 5 3 3" xfId="28939"/>
    <cellStyle name="Normal 2 5 8 5 4" xfId="14076"/>
    <cellStyle name="Normal 2 5 8 5 4 2" xfId="38954"/>
    <cellStyle name="Normal 2 5 8 5 5" xfId="26513"/>
    <cellStyle name="Normal 2 5 8 6" xfId="5421"/>
    <cellStyle name="Normal 2 5 8 6 2" xfId="10437"/>
    <cellStyle name="Normal 2 5 8 6 2 2" xfId="22880"/>
    <cellStyle name="Normal 2 5 8 6 2 2 2" xfId="47758"/>
    <cellStyle name="Normal 2 5 8 6 2 3" xfId="35325"/>
    <cellStyle name="Normal 2 5 8 6 3" xfId="17873"/>
    <cellStyle name="Normal 2 5 8 6 3 2" xfId="42751"/>
    <cellStyle name="Normal 2 5 8 6 4" xfId="30318"/>
    <cellStyle name="Normal 2 5 8 7" xfId="7998"/>
    <cellStyle name="Normal 2 5 8 7 2" xfId="20444"/>
    <cellStyle name="Normal 2 5 8 7 2 2" xfId="45322"/>
    <cellStyle name="Normal 2 5 8 7 3" xfId="32889"/>
    <cellStyle name="Normal 2 5 8 8" xfId="11891"/>
    <cellStyle name="Normal 2 5 8 8 2" xfId="24325"/>
    <cellStyle name="Normal 2 5 8 8 2 2" xfId="49203"/>
    <cellStyle name="Normal 2 5 8 8 3" xfId="36770"/>
    <cellStyle name="Normal 2 5 8 9" xfId="6651"/>
    <cellStyle name="Normal 2 5 8 9 2" xfId="19100"/>
    <cellStyle name="Normal 2 5 8 9 2 2" xfId="43978"/>
    <cellStyle name="Normal 2 5 8 9 3" xfId="31545"/>
    <cellStyle name="Normal 2 5 8_Degree data" xfId="1990"/>
    <cellStyle name="Normal 2 5 9" xfId="361"/>
    <cellStyle name="Normal 2 5 9 10" xfId="13177"/>
    <cellStyle name="Normal 2 5 9 10 2" xfId="38055"/>
    <cellStyle name="Normal 2 5 9 11" xfId="25614"/>
    <cellStyle name="Normal 2 5 9 2" xfId="721"/>
    <cellStyle name="Normal 2 5 9 2 2" xfId="1443"/>
    <cellStyle name="Normal 2 5 9 2 2 2" xfId="9547"/>
    <cellStyle name="Normal 2 5 9 2 2 2 2" xfId="21990"/>
    <cellStyle name="Normal 2 5 9 2 2 2 2 2" xfId="46868"/>
    <cellStyle name="Normal 2 5 9 2 2 2 3" xfId="34435"/>
    <cellStyle name="Normal 2 5 9 2 2 3" xfId="4529"/>
    <cellStyle name="Normal 2 5 9 2 2 3 2" xfId="16983"/>
    <cellStyle name="Normal 2 5 9 2 2 3 2 2" xfId="41861"/>
    <cellStyle name="Normal 2 5 9 2 2 3 3" xfId="29428"/>
    <cellStyle name="Normal 2 5 9 2 2 4" xfId="14243"/>
    <cellStyle name="Normal 2 5 9 2 2 4 2" xfId="39121"/>
    <cellStyle name="Normal 2 5 9 2 2 5" xfId="26680"/>
    <cellStyle name="Normal 2 5 9 2 3" xfId="5588"/>
    <cellStyle name="Normal 2 5 9 2 3 2" xfId="10604"/>
    <cellStyle name="Normal 2 5 9 2 3 2 2" xfId="23047"/>
    <cellStyle name="Normal 2 5 9 2 3 2 2 2" xfId="47925"/>
    <cellStyle name="Normal 2 5 9 2 3 2 3" xfId="35492"/>
    <cellStyle name="Normal 2 5 9 2 3 3" xfId="18040"/>
    <cellStyle name="Normal 2 5 9 2 3 3 2" xfId="42918"/>
    <cellStyle name="Normal 2 5 9 2 3 4" xfId="30485"/>
    <cellStyle name="Normal 2 5 9 2 4" xfId="8663"/>
    <cellStyle name="Normal 2 5 9 2 4 2" xfId="21107"/>
    <cellStyle name="Normal 2 5 9 2 4 2 2" xfId="45985"/>
    <cellStyle name="Normal 2 5 9 2 4 3" xfId="33552"/>
    <cellStyle name="Normal 2 5 9 2 5" xfId="12058"/>
    <cellStyle name="Normal 2 5 9 2 5 2" xfId="24492"/>
    <cellStyle name="Normal 2 5 9 2 5 2 2" xfId="49370"/>
    <cellStyle name="Normal 2 5 9 2 5 3" xfId="36937"/>
    <cellStyle name="Normal 2 5 9 2 6" xfId="7140"/>
    <cellStyle name="Normal 2 5 9 2 6 2" xfId="19589"/>
    <cellStyle name="Normal 2 5 9 2 6 2 2" xfId="44467"/>
    <cellStyle name="Normal 2 5 9 2 6 3" xfId="32034"/>
    <cellStyle name="Normal 2 5 9 2 7" xfId="3594"/>
    <cellStyle name="Normal 2 5 9 2 7 2" xfId="16100"/>
    <cellStyle name="Normal 2 5 9 2 7 2 2" xfId="40978"/>
    <cellStyle name="Normal 2 5 9 2 7 3" xfId="28537"/>
    <cellStyle name="Normal 2 5 9 2 8" xfId="13524"/>
    <cellStyle name="Normal 2 5 9 2 8 2" xfId="38402"/>
    <cellStyle name="Normal 2 5 9 2 9" xfId="25961"/>
    <cellStyle name="Normal 2 5 9 3" xfId="1791"/>
    <cellStyle name="Normal 2 5 9 3 2" xfId="4906"/>
    <cellStyle name="Normal 2 5 9 3 2 2" xfId="9923"/>
    <cellStyle name="Normal 2 5 9 3 2 2 2" xfId="22366"/>
    <cellStyle name="Normal 2 5 9 3 2 2 2 2" xfId="47244"/>
    <cellStyle name="Normal 2 5 9 3 2 2 3" xfId="34811"/>
    <cellStyle name="Normal 2 5 9 3 2 3" xfId="17359"/>
    <cellStyle name="Normal 2 5 9 3 2 3 2" xfId="42237"/>
    <cellStyle name="Normal 2 5 9 3 2 4" xfId="29804"/>
    <cellStyle name="Normal 2 5 9 3 3" xfId="5937"/>
    <cellStyle name="Normal 2 5 9 3 3 2" xfId="10952"/>
    <cellStyle name="Normal 2 5 9 3 3 2 2" xfId="23395"/>
    <cellStyle name="Normal 2 5 9 3 3 2 2 2" xfId="48273"/>
    <cellStyle name="Normal 2 5 9 3 3 2 3" xfId="35840"/>
    <cellStyle name="Normal 2 5 9 3 3 3" xfId="18388"/>
    <cellStyle name="Normal 2 5 9 3 3 3 2" xfId="43266"/>
    <cellStyle name="Normal 2 5 9 3 3 4" xfId="30833"/>
    <cellStyle name="Normal 2 5 9 3 4" xfId="8330"/>
    <cellStyle name="Normal 2 5 9 3 4 2" xfId="20774"/>
    <cellStyle name="Normal 2 5 9 3 4 2 2" xfId="45652"/>
    <cellStyle name="Normal 2 5 9 3 4 3" xfId="33219"/>
    <cellStyle name="Normal 2 5 9 3 5" xfId="12406"/>
    <cellStyle name="Normal 2 5 9 3 5 2" xfId="24840"/>
    <cellStyle name="Normal 2 5 9 3 5 2 2" xfId="49718"/>
    <cellStyle name="Normal 2 5 9 3 5 3" xfId="37285"/>
    <cellStyle name="Normal 2 5 9 3 6" xfId="7517"/>
    <cellStyle name="Normal 2 5 9 3 6 2" xfId="19965"/>
    <cellStyle name="Normal 2 5 9 3 6 2 2" xfId="44843"/>
    <cellStyle name="Normal 2 5 9 3 6 3" xfId="32410"/>
    <cellStyle name="Normal 2 5 9 3 7" xfId="3261"/>
    <cellStyle name="Normal 2 5 9 3 7 2" xfId="15767"/>
    <cellStyle name="Normal 2 5 9 3 7 2 2" xfId="40645"/>
    <cellStyle name="Normal 2 5 9 3 7 3" xfId="28204"/>
    <cellStyle name="Normal 2 5 9 3 8" xfId="14591"/>
    <cellStyle name="Normal 2 5 9 3 8 2" xfId="39469"/>
    <cellStyle name="Normal 2 5 9 3 9" xfId="27028"/>
    <cellStyle name="Normal 2 5 9 4" xfId="2279"/>
    <cellStyle name="Normal 2 5 9 4 2" xfId="6304"/>
    <cellStyle name="Normal 2 5 9 4 2 2" xfId="11319"/>
    <cellStyle name="Normal 2 5 9 4 2 2 2" xfId="23762"/>
    <cellStyle name="Normal 2 5 9 4 2 2 2 2" xfId="48640"/>
    <cellStyle name="Normal 2 5 9 4 2 2 3" xfId="36207"/>
    <cellStyle name="Normal 2 5 9 4 2 3" xfId="18755"/>
    <cellStyle name="Normal 2 5 9 4 2 3 2" xfId="43633"/>
    <cellStyle name="Normal 2 5 9 4 2 4" xfId="31200"/>
    <cellStyle name="Normal 2 5 9 4 3" xfId="12773"/>
    <cellStyle name="Normal 2 5 9 4 3 2" xfId="25207"/>
    <cellStyle name="Normal 2 5 9 4 3 2 2" xfId="50085"/>
    <cellStyle name="Normal 2 5 9 4 3 3" xfId="37652"/>
    <cellStyle name="Normal 2 5 9 4 4" xfId="9214"/>
    <cellStyle name="Normal 2 5 9 4 4 2" xfId="21657"/>
    <cellStyle name="Normal 2 5 9 4 4 2 2" xfId="46535"/>
    <cellStyle name="Normal 2 5 9 4 4 3" xfId="34102"/>
    <cellStyle name="Normal 2 5 9 4 5" xfId="4196"/>
    <cellStyle name="Normal 2 5 9 4 5 2" xfId="16650"/>
    <cellStyle name="Normal 2 5 9 4 5 2 2" xfId="41528"/>
    <cellStyle name="Normal 2 5 9 4 5 3" xfId="29095"/>
    <cellStyle name="Normal 2 5 9 4 6" xfId="14958"/>
    <cellStyle name="Normal 2 5 9 4 6 2" xfId="39836"/>
    <cellStyle name="Normal 2 5 9 4 7" xfId="27395"/>
    <cellStyle name="Normal 2 5 9 5" xfId="1115"/>
    <cellStyle name="Normal 2 5 9 5 2" xfId="10276"/>
    <cellStyle name="Normal 2 5 9 5 2 2" xfId="22719"/>
    <cellStyle name="Normal 2 5 9 5 2 2 2" xfId="47597"/>
    <cellStyle name="Normal 2 5 9 5 2 3" xfId="35164"/>
    <cellStyle name="Normal 2 5 9 5 3" xfId="5260"/>
    <cellStyle name="Normal 2 5 9 5 3 2" xfId="17712"/>
    <cellStyle name="Normal 2 5 9 5 3 2 2" xfId="42590"/>
    <cellStyle name="Normal 2 5 9 5 3 3" xfId="30157"/>
    <cellStyle name="Normal 2 5 9 5 4" xfId="13915"/>
    <cellStyle name="Normal 2 5 9 5 4 2" xfId="38793"/>
    <cellStyle name="Normal 2 5 9 5 5" xfId="26352"/>
    <cellStyle name="Normal 2 5 9 6" xfId="7837"/>
    <cellStyle name="Normal 2 5 9 6 2" xfId="20283"/>
    <cellStyle name="Normal 2 5 9 6 2 2" xfId="45161"/>
    <cellStyle name="Normal 2 5 9 6 3" xfId="32728"/>
    <cellStyle name="Normal 2 5 9 7" xfId="11730"/>
    <cellStyle name="Normal 2 5 9 7 2" xfId="24164"/>
    <cellStyle name="Normal 2 5 9 7 2 2" xfId="49042"/>
    <cellStyle name="Normal 2 5 9 7 3" xfId="36609"/>
    <cellStyle name="Normal 2 5 9 8" xfId="6807"/>
    <cellStyle name="Normal 2 5 9 8 2" xfId="19256"/>
    <cellStyle name="Normal 2 5 9 8 2 2" xfId="44134"/>
    <cellStyle name="Normal 2 5 9 8 3" xfId="31701"/>
    <cellStyle name="Normal 2 5 9 9" xfId="2758"/>
    <cellStyle name="Normal 2 5 9 9 2" xfId="15276"/>
    <cellStyle name="Normal 2 5 9 9 2 2" xfId="40154"/>
    <cellStyle name="Normal 2 5 9 9 3" xfId="27713"/>
    <cellStyle name="Normal 2 5 9_Degree data" xfId="1989"/>
    <cellStyle name="Normal 2 5_Degree data" xfId="2331"/>
    <cellStyle name="Normal 2 6" xfId="58"/>
    <cellStyle name="Normal 2 6 2" xfId="529"/>
    <cellStyle name="Normal 2 6 3" xfId="3105"/>
    <cellStyle name="Normal 2 6_Degree data" xfId="1988"/>
    <cellStyle name="Normal 2 7" xfId="3827"/>
    <cellStyle name="Normal 20" xfId="49"/>
    <cellStyle name="Normal 21" xfId="50"/>
    <cellStyle name="Normal 22" xfId="51"/>
    <cellStyle name="Normal 23" xfId="52"/>
    <cellStyle name="Normal 24" xfId="113"/>
    <cellStyle name="Normal 25" xfId="53"/>
    <cellStyle name="Normal 26" xfId="54"/>
    <cellStyle name="Normal 27" xfId="26"/>
    <cellStyle name="Normal 28" xfId="27"/>
    <cellStyle name="Normal 29" xfId="28"/>
    <cellStyle name="Normal 3" xfId="4"/>
    <cellStyle name="Normal 3 2" xfId="127"/>
    <cellStyle name="Normal 3 2 2" xfId="532"/>
    <cellStyle name="Normal 3 2 2 10" xfId="2923"/>
    <cellStyle name="Normal 3 2 2 10 2" xfId="15441"/>
    <cellStyle name="Normal 3 2 2 10 2 2" xfId="40319"/>
    <cellStyle name="Normal 3 2 2 10 3" xfId="27878"/>
    <cellStyle name="Normal 3 2 2 11" xfId="13342"/>
    <cellStyle name="Normal 3 2 2 11 2" xfId="38220"/>
    <cellStyle name="Normal 3 2 2 12" xfId="25779"/>
    <cellStyle name="Normal 3 2 2 2" xfId="888"/>
    <cellStyle name="Normal 3 2 2 2 2" xfId="1444"/>
    <cellStyle name="Normal 3 2 2 2 2 2" xfId="9379"/>
    <cellStyle name="Normal 3 2 2 2 2 2 2" xfId="21822"/>
    <cellStyle name="Normal 3 2 2 2 2 2 2 2" xfId="46700"/>
    <cellStyle name="Normal 3 2 2 2 2 2 3" xfId="34267"/>
    <cellStyle name="Normal 3 2 2 2 2 3" xfId="4361"/>
    <cellStyle name="Normal 3 2 2 2 2 3 2" xfId="16815"/>
    <cellStyle name="Normal 3 2 2 2 2 3 2 2" xfId="41693"/>
    <cellStyle name="Normal 3 2 2 2 2 3 3" xfId="29260"/>
    <cellStyle name="Normal 3 2 2 2 2 4" xfId="14244"/>
    <cellStyle name="Normal 3 2 2 2 2 4 2" xfId="39122"/>
    <cellStyle name="Normal 3 2 2 2 2 5" xfId="26681"/>
    <cellStyle name="Normal 3 2 2 2 3" xfId="5589"/>
    <cellStyle name="Normal 3 2 2 2 3 2" xfId="10605"/>
    <cellStyle name="Normal 3 2 2 2 3 2 2" xfId="23048"/>
    <cellStyle name="Normal 3 2 2 2 3 2 2 2" xfId="47926"/>
    <cellStyle name="Normal 3 2 2 2 3 2 3" xfId="35493"/>
    <cellStyle name="Normal 3 2 2 2 3 3" xfId="18041"/>
    <cellStyle name="Normal 3 2 2 2 3 3 2" xfId="42919"/>
    <cellStyle name="Normal 3 2 2 2 3 4" xfId="30486"/>
    <cellStyle name="Normal 3 2 2 2 4" xfId="8495"/>
    <cellStyle name="Normal 3 2 2 2 4 2" xfId="20939"/>
    <cellStyle name="Normal 3 2 2 2 4 2 2" xfId="45817"/>
    <cellStyle name="Normal 3 2 2 2 4 3" xfId="33384"/>
    <cellStyle name="Normal 3 2 2 2 5" xfId="12059"/>
    <cellStyle name="Normal 3 2 2 2 5 2" xfId="24493"/>
    <cellStyle name="Normal 3 2 2 2 5 2 2" xfId="49371"/>
    <cellStyle name="Normal 3 2 2 2 5 3" xfId="36938"/>
    <cellStyle name="Normal 3 2 2 2 6" xfId="6972"/>
    <cellStyle name="Normal 3 2 2 2 6 2" xfId="19421"/>
    <cellStyle name="Normal 3 2 2 2 6 2 2" xfId="44299"/>
    <cellStyle name="Normal 3 2 2 2 6 3" xfId="31866"/>
    <cellStyle name="Normal 3 2 2 2 7" xfId="3426"/>
    <cellStyle name="Normal 3 2 2 2 7 2" xfId="15932"/>
    <cellStyle name="Normal 3 2 2 2 7 2 2" xfId="40810"/>
    <cellStyle name="Normal 3 2 2 2 7 3" xfId="28369"/>
    <cellStyle name="Normal 3 2 2 2 8" xfId="13689"/>
    <cellStyle name="Normal 3 2 2 2 8 2" xfId="38567"/>
    <cellStyle name="Normal 3 2 2 2 9" xfId="26126"/>
    <cellStyle name="Normal 3 2 2 3" xfId="1792"/>
    <cellStyle name="Normal 3 2 2 3 2" xfId="4530"/>
    <cellStyle name="Normal 3 2 2 3 2 2" xfId="9548"/>
    <cellStyle name="Normal 3 2 2 3 2 2 2" xfId="21991"/>
    <cellStyle name="Normal 3 2 2 3 2 2 2 2" xfId="46869"/>
    <cellStyle name="Normal 3 2 2 3 2 2 3" xfId="34436"/>
    <cellStyle name="Normal 3 2 2 3 2 3" xfId="16984"/>
    <cellStyle name="Normal 3 2 2 3 2 3 2" xfId="41862"/>
    <cellStyle name="Normal 3 2 2 3 2 4" xfId="29429"/>
    <cellStyle name="Normal 3 2 2 3 3" xfId="5938"/>
    <cellStyle name="Normal 3 2 2 3 3 2" xfId="10953"/>
    <cellStyle name="Normal 3 2 2 3 3 2 2" xfId="23396"/>
    <cellStyle name="Normal 3 2 2 3 3 2 2 2" xfId="48274"/>
    <cellStyle name="Normal 3 2 2 3 3 2 3" xfId="35841"/>
    <cellStyle name="Normal 3 2 2 3 3 3" xfId="18389"/>
    <cellStyle name="Normal 3 2 2 3 3 3 2" xfId="43267"/>
    <cellStyle name="Normal 3 2 2 3 3 4" xfId="30834"/>
    <cellStyle name="Normal 3 2 2 3 4" xfId="8664"/>
    <cellStyle name="Normal 3 2 2 3 4 2" xfId="21108"/>
    <cellStyle name="Normal 3 2 2 3 4 2 2" xfId="45986"/>
    <cellStyle name="Normal 3 2 2 3 4 3" xfId="33553"/>
    <cellStyle name="Normal 3 2 2 3 5" xfId="12407"/>
    <cellStyle name="Normal 3 2 2 3 5 2" xfId="24841"/>
    <cellStyle name="Normal 3 2 2 3 5 2 2" xfId="49719"/>
    <cellStyle name="Normal 3 2 2 3 5 3" xfId="37286"/>
    <cellStyle name="Normal 3 2 2 3 6" xfId="7141"/>
    <cellStyle name="Normal 3 2 2 3 6 2" xfId="19590"/>
    <cellStyle name="Normal 3 2 2 3 6 2 2" xfId="44468"/>
    <cellStyle name="Normal 3 2 2 3 6 3" xfId="32035"/>
    <cellStyle name="Normal 3 2 2 3 7" xfId="3595"/>
    <cellStyle name="Normal 3 2 2 3 7 2" xfId="16101"/>
    <cellStyle name="Normal 3 2 2 3 7 2 2" xfId="40979"/>
    <cellStyle name="Normal 3 2 2 3 7 3" xfId="28538"/>
    <cellStyle name="Normal 3 2 2 3 8" xfId="14592"/>
    <cellStyle name="Normal 3 2 2 3 8 2" xfId="39470"/>
    <cellStyle name="Normal 3 2 2 3 9" xfId="27029"/>
    <cellStyle name="Normal 3 2 2 4" xfId="2450"/>
    <cellStyle name="Normal 3 2 2 4 2" xfId="5071"/>
    <cellStyle name="Normal 3 2 2 4 2 2" xfId="10088"/>
    <cellStyle name="Normal 3 2 2 4 2 2 2" xfId="22531"/>
    <cellStyle name="Normal 3 2 2 4 2 2 2 2" xfId="47409"/>
    <cellStyle name="Normal 3 2 2 4 2 2 3" xfId="34976"/>
    <cellStyle name="Normal 3 2 2 4 2 3" xfId="17524"/>
    <cellStyle name="Normal 3 2 2 4 2 3 2" xfId="42402"/>
    <cellStyle name="Normal 3 2 2 4 2 4" xfId="29969"/>
    <cellStyle name="Normal 3 2 2 4 3" xfId="6469"/>
    <cellStyle name="Normal 3 2 2 4 3 2" xfId="11484"/>
    <cellStyle name="Normal 3 2 2 4 3 2 2" xfId="23927"/>
    <cellStyle name="Normal 3 2 2 4 3 2 2 2" xfId="48805"/>
    <cellStyle name="Normal 3 2 2 4 3 2 3" xfId="36372"/>
    <cellStyle name="Normal 3 2 2 4 3 3" xfId="18920"/>
    <cellStyle name="Normal 3 2 2 4 3 3 2" xfId="43798"/>
    <cellStyle name="Normal 3 2 2 4 3 4" xfId="31365"/>
    <cellStyle name="Normal 3 2 2 4 4" xfId="8176"/>
    <cellStyle name="Normal 3 2 2 4 4 2" xfId="20622"/>
    <cellStyle name="Normal 3 2 2 4 4 2 2" xfId="45500"/>
    <cellStyle name="Normal 3 2 2 4 4 3" xfId="33067"/>
    <cellStyle name="Normal 3 2 2 4 5" xfId="12938"/>
    <cellStyle name="Normal 3 2 2 4 5 2" xfId="25372"/>
    <cellStyle name="Normal 3 2 2 4 5 2 2" xfId="50250"/>
    <cellStyle name="Normal 3 2 2 4 5 3" xfId="37817"/>
    <cellStyle name="Normal 3 2 2 4 6" xfId="7682"/>
    <cellStyle name="Normal 3 2 2 4 6 2" xfId="20130"/>
    <cellStyle name="Normal 3 2 2 4 6 2 2" xfId="45008"/>
    <cellStyle name="Normal 3 2 2 4 6 3" xfId="32575"/>
    <cellStyle name="Normal 3 2 2 4 7" xfId="3107"/>
    <cellStyle name="Normal 3 2 2 4 7 2" xfId="15615"/>
    <cellStyle name="Normal 3 2 2 4 7 2 2" xfId="40493"/>
    <cellStyle name="Normal 3 2 2 4 7 3" xfId="28052"/>
    <cellStyle name="Normal 3 2 2 4 8" xfId="15123"/>
    <cellStyle name="Normal 3 2 2 4 8 2" xfId="40001"/>
    <cellStyle name="Normal 3 2 2 4 9" xfId="27560"/>
    <cellStyle name="Normal 3 2 2 5" xfId="1280"/>
    <cellStyle name="Normal 3 2 2 5 2" xfId="9062"/>
    <cellStyle name="Normal 3 2 2 5 2 2" xfId="21505"/>
    <cellStyle name="Normal 3 2 2 5 2 2 2" xfId="46383"/>
    <cellStyle name="Normal 3 2 2 5 2 3" xfId="33950"/>
    <cellStyle name="Normal 3 2 2 5 3" xfId="4044"/>
    <cellStyle name="Normal 3 2 2 5 3 2" xfId="16498"/>
    <cellStyle name="Normal 3 2 2 5 3 2 2" xfId="41376"/>
    <cellStyle name="Normal 3 2 2 5 3 3" xfId="28943"/>
    <cellStyle name="Normal 3 2 2 5 4" xfId="14080"/>
    <cellStyle name="Normal 3 2 2 5 4 2" xfId="38958"/>
    <cellStyle name="Normal 3 2 2 5 5" xfId="26517"/>
    <cellStyle name="Normal 3 2 2 6" xfId="5425"/>
    <cellStyle name="Normal 3 2 2 6 2" xfId="10441"/>
    <cellStyle name="Normal 3 2 2 6 2 2" xfId="22884"/>
    <cellStyle name="Normal 3 2 2 6 2 2 2" xfId="47762"/>
    <cellStyle name="Normal 3 2 2 6 2 3" xfId="35329"/>
    <cellStyle name="Normal 3 2 2 6 3" xfId="17877"/>
    <cellStyle name="Normal 3 2 2 6 3 2" xfId="42755"/>
    <cellStyle name="Normal 3 2 2 6 4" xfId="30322"/>
    <cellStyle name="Normal 3 2 2 7" xfId="8002"/>
    <cellStyle name="Normal 3 2 2 7 2" xfId="20448"/>
    <cellStyle name="Normal 3 2 2 7 2 2" xfId="45326"/>
    <cellStyle name="Normal 3 2 2 7 3" xfId="32893"/>
    <cellStyle name="Normal 3 2 2 8" xfId="11895"/>
    <cellStyle name="Normal 3 2 2 8 2" xfId="24329"/>
    <cellStyle name="Normal 3 2 2 8 2 2" xfId="49207"/>
    <cellStyle name="Normal 3 2 2 8 3" xfId="36774"/>
    <cellStyle name="Normal 3 2 2 9" xfId="6655"/>
    <cellStyle name="Normal 3 2 2 9 2" xfId="19104"/>
    <cellStyle name="Normal 3 2 2 9 2 2" xfId="43982"/>
    <cellStyle name="Normal 3 2 2 9 3" xfId="31549"/>
    <cellStyle name="Normal 3 2 2_Degree data" xfId="2016"/>
    <cellStyle name="Normal 3 3" xfId="104"/>
    <cellStyle name="Normal 3 4" xfId="76"/>
    <cellStyle name="Normal 3 5" xfId="2609"/>
    <cellStyle name="Normal 3 6" xfId="2617"/>
    <cellStyle name="Normal 30" xfId="29"/>
    <cellStyle name="Normal 31" xfId="30"/>
    <cellStyle name="Normal 32" xfId="31"/>
    <cellStyle name="Normal 33" xfId="32"/>
    <cellStyle name="Normal 34" xfId="33"/>
    <cellStyle name="Normal 35" xfId="34"/>
    <cellStyle name="Normal 36" xfId="35"/>
    <cellStyle name="Normal 37" xfId="36"/>
    <cellStyle name="Normal 38" xfId="114"/>
    <cellStyle name="Normal 39" xfId="37"/>
    <cellStyle name="Normal 4" xfId="5"/>
    <cellStyle name="Normal 4 2" xfId="133"/>
    <cellStyle name="Normal 4 2 2" xfId="531"/>
    <cellStyle name="Normal 4 3" xfId="80"/>
    <cellStyle name="Normal 4 4" xfId="65"/>
    <cellStyle name="Normal 4 4 10" xfId="2920"/>
    <cellStyle name="Normal 4 4 10 2" xfId="15438"/>
    <cellStyle name="Normal 4 4 10 2 2" xfId="40316"/>
    <cellStyle name="Normal 4 4 10 3" xfId="27875"/>
    <cellStyle name="Normal 4 4 2" xfId="526"/>
    <cellStyle name="Normal 4 4 2 2" xfId="1445"/>
    <cellStyle name="Normal 4 4 2 2 2" xfId="9376"/>
    <cellStyle name="Normal 4 4 2 2 2 2" xfId="21819"/>
    <cellStyle name="Normal 4 4 2 2 2 2 2" xfId="46697"/>
    <cellStyle name="Normal 4 4 2 2 2 3" xfId="34264"/>
    <cellStyle name="Normal 4 4 2 2 3" xfId="4358"/>
    <cellStyle name="Normal 4 4 2 2 3 2" xfId="16812"/>
    <cellStyle name="Normal 4 4 2 2 3 2 2" xfId="41690"/>
    <cellStyle name="Normal 4 4 2 2 3 3" xfId="29257"/>
    <cellStyle name="Normal 4 4 2 2 4" xfId="14245"/>
    <cellStyle name="Normal 4 4 2 2 4 2" xfId="39123"/>
    <cellStyle name="Normal 4 4 2 2 5" xfId="26682"/>
    <cellStyle name="Normal 4 4 2 3" xfId="5590"/>
    <cellStyle name="Normal 4 4 2 3 2" xfId="10606"/>
    <cellStyle name="Normal 4 4 2 3 2 2" xfId="23049"/>
    <cellStyle name="Normal 4 4 2 3 2 2 2" xfId="47927"/>
    <cellStyle name="Normal 4 4 2 3 2 3" xfId="35494"/>
    <cellStyle name="Normal 4 4 2 3 3" xfId="18042"/>
    <cellStyle name="Normal 4 4 2 3 3 2" xfId="42920"/>
    <cellStyle name="Normal 4 4 2 3 4" xfId="30487"/>
    <cellStyle name="Normal 4 4 2 4" xfId="8492"/>
    <cellStyle name="Normal 4 4 2 4 2" xfId="20936"/>
    <cellStyle name="Normal 4 4 2 4 2 2" xfId="45814"/>
    <cellStyle name="Normal 4 4 2 4 3" xfId="33381"/>
    <cellStyle name="Normal 4 4 2 5" xfId="12060"/>
    <cellStyle name="Normal 4 4 2 5 2" xfId="24494"/>
    <cellStyle name="Normal 4 4 2 5 2 2" xfId="49372"/>
    <cellStyle name="Normal 4 4 2 5 3" xfId="36939"/>
    <cellStyle name="Normal 4 4 2 6" xfId="6969"/>
    <cellStyle name="Normal 4 4 2 6 2" xfId="19418"/>
    <cellStyle name="Normal 4 4 2 6 2 2" xfId="44296"/>
    <cellStyle name="Normal 4 4 2 6 3" xfId="31863"/>
    <cellStyle name="Normal 4 4 2 7" xfId="3423"/>
    <cellStyle name="Normal 4 4 2 7 2" xfId="15929"/>
    <cellStyle name="Normal 4 4 2 7 2 2" xfId="40807"/>
    <cellStyle name="Normal 4 4 2 7 3" xfId="28366"/>
    <cellStyle name="Normal 4 4 2 8" xfId="13339"/>
    <cellStyle name="Normal 4 4 2 8 2" xfId="38217"/>
    <cellStyle name="Normal 4 4 2 9" xfId="25776"/>
    <cellStyle name="Normal 4 4 3" xfId="885"/>
    <cellStyle name="Normal 4 4 3 2" xfId="1793"/>
    <cellStyle name="Normal 4 4 3 2 2" xfId="9549"/>
    <cellStyle name="Normal 4 4 3 2 2 2" xfId="21992"/>
    <cellStyle name="Normal 4 4 3 2 2 2 2" xfId="46870"/>
    <cellStyle name="Normal 4 4 3 2 2 3" xfId="34437"/>
    <cellStyle name="Normal 4 4 3 2 3" xfId="4531"/>
    <cellStyle name="Normal 4 4 3 2 3 2" xfId="16985"/>
    <cellStyle name="Normal 4 4 3 2 3 2 2" xfId="41863"/>
    <cellStyle name="Normal 4 4 3 2 3 3" xfId="29430"/>
    <cellStyle name="Normal 4 4 3 2 4" xfId="14593"/>
    <cellStyle name="Normal 4 4 3 2 4 2" xfId="39471"/>
    <cellStyle name="Normal 4 4 3 2 5" xfId="27030"/>
    <cellStyle name="Normal 4 4 3 3" xfId="5939"/>
    <cellStyle name="Normal 4 4 3 3 2" xfId="10954"/>
    <cellStyle name="Normal 4 4 3 3 2 2" xfId="23397"/>
    <cellStyle name="Normal 4 4 3 3 2 2 2" xfId="48275"/>
    <cellStyle name="Normal 4 4 3 3 2 3" xfId="35842"/>
    <cellStyle name="Normal 4 4 3 3 3" xfId="18390"/>
    <cellStyle name="Normal 4 4 3 3 3 2" xfId="43268"/>
    <cellStyle name="Normal 4 4 3 3 4" xfId="30835"/>
    <cellStyle name="Normal 4 4 3 4" xfId="8665"/>
    <cellStyle name="Normal 4 4 3 4 2" xfId="21109"/>
    <cellStyle name="Normal 4 4 3 4 2 2" xfId="45987"/>
    <cellStyle name="Normal 4 4 3 4 3" xfId="33554"/>
    <cellStyle name="Normal 4 4 3 5" xfId="12408"/>
    <cellStyle name="Normal 4 4 3 5 2" xfId="24842"/>
    <cellStyle name="Normal 4 4 3 5 2 2" xfId="49720"/>
    <cellStyle name="Normal 4 4 3 5 3" xfId="37287"/>
    <cellStyle name="Normal 4 4 3 6" xfId="7142"/>
    <cellStyle name="Normal 4 4 3 6 2" xfId="19591"/>
    <cellStyle name="Normal 4 4 3 6 2 2" xfId="44469"/>
    <cellStyle name="Normal 4 4 3 6 3" xfId="32036"/>
    <cellStyle name="Normal 4 4 3 7" xfId="3596"/>
    <cellStyle name="Normal 4 4 3 7 2" xfId="16102"/>
    <cellStyle name="Normal 4 4 3 7 2 2" xfId="40980"/>
    <cellStyle name="Normal 4 4 3 7 3" xfId="28539"/>
    <cellStyle name="Normal 4 4 3 8" xfId="13686"/>
    <cellStyle name="Normal 4 4 3 8 2" xfId="38564"/>
    <cellStyle name="Normal 4 4 3 9" xfId="26123"/>
    <cellStyle name="Normal 4 4 4" xfId="2444"/>
    <cellStyle name="Normal 4 4 4 2" xfId="5068"/>
    <cellStyle name="Normal 4 4 4 2 2" xfId="10085"/>
    <cellStyle name="Normal 4 4 4 2 2 2" xfId="22528"/>
    <cellStyle name="Normal 4 4 4 2 2 2 2" xfId="47406"/>
    <cellStyle name="Normal 4 4 4 2 2 3" xfId="34973"/>
    <cellStyle name="Normal 4 4 4 2 3" xfId="17521"/>
    <cellStyle name="Normal 4 4 4 2 3 2" xfId="42399"/>
    <cellStyle name="Normal 4 4 4 2 4" xfId="29966"/>
    <cellStyle name="Normal 4 4 4 3" xfId="6466"/>
    <cellStyle name="Normal 4 4 4 3 2" xfId="11481"/>
    <cellStyle name="Normal 4 4 4 3 2 2" xfId="23924"/>
    <cellStyle name="Normal 4 4 4 3 2 2 2" xfId="48802"/>
    <cellStyle name="Normal 4 4 4 3 2 3" xfId="36369"/>
    <cellStyle name="Normal 4 4 4 3 3" xfId="18917"/>
    <cellStyle name="Normal 4 4 4 3 3 2" xfId="43795"/>
    <cellStyle name="Normal 4 4 4 3 4" xfId="31362"/>
    <cellStyle name="Normal 4 4 4 4" xfId="8173"/>
    <cellStyle name="Normal 4 4 4 4 2" xfId="20619"/>
    <cellStyle name="Normal 4 4 4 4 2 2" xfId="45497"/>
    <cellStyle name="Normal 4 4 4 4 3" xfId="33064"/>
    <cellStyle name="Normal 4 4 4 5" xfId="12935"/>
    <cellStyle name="Normal 4 4 4 5 2" xfId="25369"/>
    <cellStyle name="Normal 4 4 4 5 2 2" xfId="50247"/>
    <cellStyle name="Normal 4 4 4 5 3" xfId="37814"/>
    <cellStyle name="Normal 4 4 4 6" xfId="7679"/>
    <cellStyle name="Normal 4 4 4 6 2" xfId="20127"/>
    <cellStyle name="Normal 4 4 4 6 2 2" xfId="45005"/>
    <cellStyle name="Normal 4 4 4 6 3" xfId="32572"/>
    <cellStyle name="Normal 4 4 4 7" xfId="3103"/>
    <cellStyle name="Normal 4 4 4 7 2" xfId="15612"/>
    <cellStyle name="Normal 4 4 4 7 2 2" xfId="40490"/>
    <cellStyle name="Normal 4 4 4 7 3" xfId="28049"/>
    <cellStyle name="Normal 4 4 4 8" xfId="15120"/>
    <cellStyle name="Normal 4 4 4 8 2" xfId="39998"/>
    <cellStyle name="Normal 4 4 4 9" xfId="27557"/>
    <cellStyle name="Normal 4 4 5" xfId="1277"/>
    <cellStyle name="Normal 4 4 5 2" xfId="9059"/>
    <cellStyle name="Normal 4 4 5 2 2" xfId="21502"/>
    <cellStyle name="Normal 4 4 5 2 2 2" xfId="46380"/>
    <cellStyle name="Normal 4 4 5 2 3" xfId="33947"/>
    <cellStyle name="Normal 4 4 5 3" xfId="4041"/>
    <cellStyle name="Normal 4 4 5 3 2" xfId="16495"/>
    <cellStyle name="Normal 4 4 5 3 2 2" xfId="41373"/>
    <cellStyle name="Normal 4 4 5 3 3" xfId="28940"/>
    <cellStyle name="Normal 4 4 5 4" xfId="14077"/>
    <cellStyle name="Normal 4 4 5 4 2" xfId="38955"/>
    <cellStyle name="Normal 4 4 5 5" xfId="26514"/>
    <cellStyle name="Normal 4 4 6" xfId="5422"/>
    <cellStyle name="Normal 4 4 6 2" xfId="10438"/>
    <cellStyle name="Normal 4 4 6 2 2" xfId="22881"/>
    <cellStyle name="Normal 4 4 6 2 2 2" xfId="47759"/>
    <cellStyle name="Normal 4 4 6 2 3" xfId="35326"/>
    <cellStyle name="Normal 4 4 6 3" xfId="17874"/>
    <cellStyle name="Normal 4 4 6 3 2" xfId="42752"/>
    <cellStyle name="Normal 4 4 6 4" xfId="30319"/>
    <cellStyle name="Normal 4 4 7" xfId="7999"/>
    <cellStyle name="Normal 4 4 7 2" xfId="20445"/>
    <cellStyle name="Normal 4 4 7 2 2" xfId="45323"/>
    <cellStyle name="Normal 4 4 7 3" xfId="32890"/>
    <cellStyle name="Normal 4 4 8" xfId="11892"/>
    <cellStyle name="Normal 4 4 8 2" xfId="24326"/>
    <cellStyle name="Normal 4 4 8 2 2" xfId="49204"/>
    <cellStyle name="Normal 4 4 8 3" xfId="36771"/>
    <cellStyle name="Normal 4 4 9" xfId="6652"/>
    <cellStyle name="Normal 4 4 9 2" xfId="19101"/>
    <cellStyle name="Normal 4 4 9 2 2" xfId="43979"/>
    <cellStyle name="Normal 4 4 9 3" xfId="31546"/>
    <cellStyle name="Normal 4 4_Degree data" xfId="2015"/>
    <cellStyle name="Normal 40" xfId="38"/>
    <cellStyle name="Normal 41" xfId="39"/>
    <cellStyle name="Normal 42" xfId="40"/>
    <cellStyle name="Normal 43" xfId="41"/>
    <cellStyle name="Normal 44" xfId="42"/>
    <cellStyle name="Normal 45" xfId="43"/>
    <cellStyle name="Normal 46" xfId="44"/>
    <cellStyle name="Normal 47" xfId="45"/>
    <cellStyle name="Normal 48" xfId="46"/>
    <cellStyle name="Normal 49" xfId="55"/>
    <cellStyle name="Normal 5" xfId="63"/>
    <cellStyle name="Normal 5 10" xfId="1794"/>
    <cellStyle name="Normal 5 10 2" xfId="4728"/>
    <cellStyle name="Normal 5 10 2 2" xfId="9745"/>
    <cellStyle name="Normal 5 10 2 2 2" xfId="22188"/>
    <cellStyle name="Normal 5 10 2 2 2 2" xfId="47066"/>
    <cellStyle name="Normal 5 10 2 2 3" xfId="34633"/>
    <cellStyle name="Normal 5 10 2 3" xfId="17181"/>
    <cellStyle name="Normal 5 10 2 3 2" xfId="42059"/>
    <cellStyle name="Normal 5 10 2 4" xfId="29626"/>
    <cellStyle name="Normal 5 10 3" xfId="5940"/>
    <cellStyle name="Normal 5 10 3 2" xfId="10955"/>
    <cellStyle name="Normal 5 10 3 2 2" xfId="23398"/>
    <cellStyle name="Normal 5 10 3 2 2 2" xfId="48276"/>
    <cellStyle name="Normal 5 10 3 2 3" xfId="35843"/>
    <cellStyle name="Normal 5 10 3 3" xfId="18391"/>
    <cellStyle name="Normal 5 10 3 3 2" xfId="43269"/>
    <cellStyle name="Normal 5 10 3 4" xfId="30836"/>
    <cellStyle name="Normal 5 10 4" xfId="8865"/>
    <cellStyle name="Normal 5 10 4 2" xfId="21308"/>
    <cellStyle name="Normal 5 10 4 2 2" xfId="46186"/>
    <cellStyle name="Normal 5 10 4 3" xfId="33753"/>
    <cellStyle name="Normal 5 10 5" xfId="12409"/>
    <cellStyle name="Normal 5 10 5 2" xfId="24843"/>
    <cellStyle name="Normal 5 10 5 2 2" xfId="49721"/>
    <cellStyle name="Normal 5 10 5 3" xfId="37288"/>
    <cellStyle name="Normal 5 10 6" xfId="7339"/>
    <cellStyle name="Normal 5 10 6 2" xfId="19787"/>
    <cellStyle name="Normal 5 10 6 2 2" xfId="44665"/>
    <cellStyle name="Normal 5 10 6 3" xfId="32232"/>
    <cellStyle name="Normal 5 10 7" xfId="3847"/>
    <cellStyle name="Normal 5 10 7 2" xfId="16301"/>
    <cellStyle name="Normal 5 10 7 2 2" xfId="41179"/>
    <cellStyle name="Normal 5 10 7 3" xfId="28746"/>
    <cellStyle name="Normal 5 10 8" xfId="14594"/>
    <cellStyle name="Normal 5 10 8 2" xfId="39472"/>
    <cellStyle name="Normal 5 10 9" xfId="27031"/>
    <cellStyle name="Normal 5 11" xfId="2033"/>
    <cellStyle name="Normal 5 11 2" xfId="6126"/>
    <cellStyle name="Normal 5 11 2 2" xfId="11141"/>
    <cellStyle name="Normal 5 11 2 2 2" xfId="23584"/>
    <cellStyle name="Normal 5 11 2 2 2 2" xfId="48462"/>
    <cellStyle name="Normal 5 11 2 2 3" xfId="36029"/>
    <cellStyle name="Normal 5 11 2 3" xfId="18577"/>
    <cellStyle name="Normal 5 11 2 3 2" xfId="43455"/>
    <cellStyle name="Normal 5 11 2 4" xfId="31022"/>
    <cellStyle name="Normal 5 11 3" xfId="12595"/>
    <cellStyle name="Normal 5 11 3 2" xfId="25029"/>
    <cellStyle name="Normal 5 11 3 2 2" xfId="49907"/>
    <cellStyle name="Normal 5 11 3 3" xfId="37474"/>
    <cellStyle name="Normal 5 11 4" xfId="10091"/>
    <cellStyle name="Normal 5 11 4 2" xfId="22534"/>
    <cellStyle name="Normal 5 11 4 2 2" xfId="47412"/>
    <cellStyle name="Normal 5 11 4 3" xfId="34979"/>
    <cellStyle name="Normal 5 11 5" xfId="5074"/>
    <cellStyle name="Normal 5 11 5 2" xfId="17527"/>
    <cellStyle name="Normal 5 11 5 2 2" xfId="42405"/>
    <cellStyle name="Normal 5 11 5 3" xfId="29972"/>
    <cellStyle name="Normal 5 11 6" xfId="14780"/>
    <cellStyle name="Normal 5 11 6 2" xfId="39658"/>
    <cellStyle name="Normal 5 11 7" xfId="27217"/>
    <cellStyle name="Normal 5 12" xfId="937"/>
    <cellStyle name="Normal 5 12 2" xfId="11552"/>
    <cellStyle name="Normal 5 12 2 2" xfId="23986"/>
    <cellStyle name="Normal 5 12 2 2 2" xfId="48864"/>
    <cellStyle name="Normal 5 12 2 3" xfId="36431"/>
    <cellStyle name="Normal 5 12 3" xfId="10095"/>
    <cellStyle name="Normal 5 12 3 2" xfId="22538"/>
    <cellStyle name="Normal 5 12 3 2 2" xfId="47416"/>
    <cellStyle name="Normal 5 12 3 3" xfId="34983"/>
    <cellStyle name="Normal 5 12 4" xfId="5079"/>
    <cellStyle name="Normal 5 12 4 2" xfId="17531"/>
    <cellStyle name="Normal 5 12 4 2 2" xfId="42409"/>
    <cellStyle name="Normal 5 12 4 3" xfId="29976"/>
    <cellStyle name="Normal 5 12 5" xfId="13737"/>
    <cellStyle name="Normal 5 12 5 2" xfId="38615"/>
    <cellStyle name="Normal 5 12 6" xfId="26174"/>
    <cellStyle name="Normal 5 13" xfId="893"/>
    <cellStyle name="Normal 5 13 2" xfId="7691"/>
    <cellStyle name="Normal 5 13 2 2" xfId="20137"/>
    <cellStyle name="Normal 5 13 2 2 2" xfId="45015"/>
    <cellStyle name="Normal 5 13 2 3" xfId="32582"/>
    <cellStyle name="Normal 5 13 3" xfId="13693"/>
    <cellStyle name="Normal 5 13 3 2" xfId="38571"/>
    <cellStyle name="Normal 5 13 4" xfId="26130"/>
    <cellStyle name="Normal 5 14" xfId="11508"/>
    <cellStyle name="Normal 5 14 2" xfId="23942"/>
    <cellStyle name="Normal 5 14 2 2" xfId="48820"/>
    <cellStyle name="Normal 5 14 3" xfId="36387"/>
    <cellStyle name="Normal 5 15" xfId="2608"/>
    <cellStyle name="Normal 5 15 2" xfId="15130"/>
    <cellStyle name="Normal 5 15 2 2" xfId="40008"/>
    <cellStyle name="Normal 5 15 3" xfId="27567"/>
    <cellStyle name="Normal 5 16" xfId="12945"/>
    <cellStyle name="Normal 5 16 2" xfId="37823"/>
    <cellStyle name="Normal 5 17" xfId="25382"/>
    <cellStyle name="Normal 5 2" xfId="105"/>
    <cellStyle name="Normal 5 2 10" xfId="11512"/>
    <cellStyle name="Normal 5 2 10 2" xfId="23946"/>
    <cellStyle name="Normal 5 2 10 2 2" xfId="48824"/>
    <cellStyle name="Normal 5 2 10 3" xfId="36391"/>
    <cellStyle name="Normal 5 2 11" xfId="6496"/>
    <cellStyle name="Normal 5 2 11 2" xfId="18945"/>
    <cellStyle name="Normal 5 2 11 2 2" xfId="43823"/>
    <cellStyle name="Normal 5 2 11 3" xfId="31390"/>
    <cellStyle name="Normal 5 2 2" xfId="136"/>
    <cellStyle name="Normal 5 2 2 10" xfId="11543"/>
    <cellStyle name="Normal 5 2 2 10 2" xfId="23977"/>
    <cellStyle name="Normal 5 2 2 10 2 2" xfId="48855"/>
    <cellStyle name="Normal 5 2 2 10 3" xfId="36422"/>
    <cellStyle name="Normal 5 2 2 11" xfId="2646"/>
    <cellStyle name="Normal 5 2 2 11 2" xfId="15164"/>
    <cellStyle name="Normal 5 2 2 11 2 2" xfId="40042"/>
    <cellStyle name="Normal 5 2 2 11 3" xfId="27601"/>
    <cellStyle name="Normal 5 2 2 12" xfId="12966"/>
    <cellStyle name="Normal 5 2 2 12 2" xfId="37844"/>
    <cellStyle name="Normal 5 2 2 13" xfId="25403"/>
    <cellStyle name="Normal 5 2 2 2" xfId="160"/>
    <cellStyle name="Normal 5 2 2 2 10" xfId="11501"/>
    <cellStyle name="Normal 5 2 2 2 11" xfId="6535"/>
    <cellStyle name="Normal 5 2 2 2 11 2" xfId="18984"/>
    <cellStyle name="Normal 5 2 2 2 11 2 2" xfId="43862"/>
    <cellStyle name="Normal 5 2 2 2 11 3" xfId="31429"/>
    <cellStyle name="Normal 5 2 2 2 12" xfId="2635"/>
    <cellStyle name="Normal 5 2 2 2 13" xfId="12990"/>
    <cellStyle name="Normal 5 2 2 2 13 2" xfId="37868"/>
    <cellStyle name="Normal 5 2 2 2 14" xfId="25427"/>
    <cellStyle name="Normal 5 2 2 2 2" xfId="304"/>
    <cellStyle name="Normal 5 2 2 2 2 10" xfId="6639"/>
    <cellStyle name="Normal 5 2 2 2 2 10 2" xfId="19088"/>
    <cellStyle name="Normal 5 2 2 2 2 10 2 2" xfId="43966"/>
    <cellStyle name="Normal 5 2 2 2 2 10 3" xfId="31533"/>
    <cellStyle name="Normal 5 2 2 2 2 11" xfId="2703"/>
    <cellStyle name="Normal 5 2 2 2 2 11 2" xfId="15221"/>
    <cellStyle name="Normal 5 2 2 2 2 11 2 2" xfId="40099"/>
    <cellStyle name="Normal 5 2 2 2 2 11 3" xfId="27658"/>
    <cellStyle name="Normal 5 2 2 2 2 12" xfId="13122"/>
    <cellStyle name="Normal 5 2 2 2 2 12 2" xfId="38000"/>
    <cellStyle name="Normal 5 2 2 2 2 13" xfId="25559"/>
    <cellStyle name="Normal 5 2 2 2 2 2" xfId="513"/>
    <cellStyle name="Normal 5 2 2 2 2 2 10" xfId="13326"/>
    <cellStyle name="Normal 5 2 2 2 2 2 10 2" xfId="38204"/>
    <cellStyle name="Normal 5 2 2 2 2 2 11" xfId="25763"/>
    <cellStyle name="Normal 5 2 2 2 2 2 2" xfId="872"/>
    <cellStyle name="Normal 5 2 2 2 2 2 2 2" xfId="1449"/>
    <cellStyle name="Normal 5 2 2 2 2 2 2 2 2" xfId="9553"/>
    <cellStyle name="Normal 5 2 2 2 2 2 2 2 2 2" xfId="21996"/>
    <cellStyle name="Normal 5 2 2 2 2 2 2 2 2 2 2" xfId="46874"/>
    <cellStyle name="Normal 5 2 2 2 2 2 2 2 2 3" xfId="34441"/>
    <cellStyle name="Normal 5 2 2 2 2 2 2 2 3" xfId="4535"/>
    <cellStyle name="Normal 5 2 2 2 2 2 2 2 3 2" xfId="16989"/>
    <cellStyle name="Normal 5 2 2 2 2 2 2 2 3 2 2" xfId="41867"/>
    <cellStyle name="Normal 5 2 2 2 2 2 2 2 3 3" xfId="29434"/>
    <cellStyle name="Normal 5 2 2 2 2 2 2 2 4" xfId="14249"/>
    <cellStyle name="Normal 5 2 2 2 2 2 2 2 4 2" xfId="39127"/>
    <cellStyle name="Normal 5 2 2 2 2 2 2 2 5" xfId="26686"/>
    <cellStyle name="Normal 5 2 2 2 2 2 2 3" xfId="5594"/>
    <cellStyle name="Normal 5 2 2 2 2 2 2 3 2" xfId="10610"/>
    <cellStyle name="Normal 5 2 2 2 2 2 2 3 2 2" xfId="23053"/>
    <cellStyle name="Normal 5 2 2 2 2 2 2 3 2 2 2" xfId="47931"/>
    <cellStyle name="Normal 5 2 2 2 2 2 2 3 2 3" xfId="35498"/>
    <cellStyle name="Normal 5 2 2 2 2 2 2 3 3" xfId="18046"/>
    <cellStyle name="Normal 5 2 2 2 2 2 2 3 3 2" xfId="42924"/>
    <cellStyle name="Normal 5 2 2 2 2 2 2 3 4" xfId="30491"/>
    <cellStyle name="Normal 5 2 2 2 2 2 2 4" xfId="8669"/>
    <cellStyle name="Normal 5 2 2 2 2 2 2 4 2" xfId="21113"/>
    <cellStyle name="Normal 5 2 2 2 2 2 2 4 2 2" xfId="45991"/>
    <cellStyle name="Normal 5 2 2 2 2 2 2 4 3" xfId="33558"/>
    <cellStyle name="Normal 5 2 2 2 2 2 2 5" xfId="12064"/>
    <cellStyle name="Normal 5 2 2 2 2 2 2 5 2" xfId="24498"/>
    <cellStyle name="Normal 5 2 2 2 2 2 2 5 2 2" xfId="49376"/>
    <cellStyle name="Normal 5 2 2 2 2 2 2 5 3" xfId="36943"/>
    <cellStyle name="Normal 5 2 2 2 2 2 2 6" xfId="7146"/>
    <cellStyle name="Normal 5 2 2 2 2 2 2 6 2" xfId="19595"/>
    <cellStyle name="Normal 5 2 2 2 2 2 2 6 2 2" xfId="44473"/>
    <cellStyle name="Normal 5 2 2 2 2 2 2 6 3" xfId="32040"/>
    <cellStyle name="Normal 5 2 2 2 2 2 2 7" xfId="3600"/>
    <cellStyle name="Normal 5 2 2 2 2 2 2 7 2" xfId="16106"/>
    <cellStyle name="Normal 5 2 2 2 2 2 2 7 2 2" xfId="40984"/>
    <cellStyle name="Normal 5 2 2 2 2 2 2 7 3" xfId="28543"/>
    <cellStyle name="Normal 5 2 2 2 2 2 2 8" xfId="13673"/>
    <cellStyle name="Normal 5 2 2 2 2 2 2 8 2" xfId="38551"/>
    <cellStyle name="Normal 5 2 2 2 2 2 2 9" xfId="26110"/>
    <cellStyle name="Normal 5 2 2 2 2 2 3" xfId="1797"/>
    <cellStyle name="Normal 5 2 2 2 2 2 3 2" xfId="5055"/>
    <cellStyle name="Normal 5 2 2 2 2 2 3 2 2" xfId="10072"/>
    <cellStyle name="Normal 5 2 2 2 2 2 3 2 2 2" xfId="22515"/>
    <cellStyle name="Normal 5 2 2 2 2 2 3 2 2 2 2" xfId="47393"/>
    <cellStyle name="Normal 5 2 2 2 2 2 3 2 2 3" xfId="34960"/>
    <cellStyle name="Normal 5 2 2 2 2 2 3 2 3" xfId="17508"/>
    <cellStyle name="Normal 5 2 2 2 2 2 3 2 3 2" xfId="42386"/>
    <cellStyle name="Normal 5 2 2 2 2 2 3 2 4" xfId="29953"/>
    <cellStyle name="Normal 5 2 2 2 2 2 3 3" xfId="5943"/>
    <cellStyle name="Normal 5 2 2 2 2 2 3 3 2" xfId="10958"/>
    <cellStyle name="Normal 5 2 2 2 2 2 3 3 2 2" xfId="23401"/>
    <cellStyle name="Normal 5 2 2 2 2 2 3 3 2 2 2" xfId="48279"/>
    <cellStyle name="Normal 5 2 2 2 2 2 3 3 2 3" xfId="35846"/>
    <cellStyle name="Normal 5 2 2 2 2 2 3 3 3" xfId="18394"/>
    <cellStyle name="Normal 5 2 2 2 2 2 3 3 3 2" xfId="43272"/>
    <cellStyle name="Normal 5 2 2 2 2 2 3 3 4" xfId="30839"/>
    <cellStyle name="Normal 5 2 2 2 2 2 3 4" xfId="8479"/>
    <cellStyle name="Normal 5 2 2 2 2 2 3 4 2" xfId="20923"/>
    <cellStyle name="Normal 5 2 2 2 2 2 3 4 2 2" xfId="45801"/>
    <cellStyle name="Normal 5 2 2 2 2 2 3 4 3" xfId="33368"/>
    <cellStyle name="Normal 5 2 2 2 2 2 3 5" xfId="12412"/>
    <cellStyle name="Normal 5 2 2 2 2 2 3 5 2" xfId="24846"/>
    <cellStyle name="Normal 5 2 2 2 2 2 3 5 2 2" xfId="49724"/>
    <cellStyle name="Normal 5 2 2 2 2 2 3 5 3" xfId="37291"/>
    <cellStyle name="Normal 5 2 2 2 2 2 3 6" xfId="7666"/>
    <cellStyle name="Normal 5 2 2 2 2 2 3 6 2" xfId="20114"/>
    <cellStyle name="Normal 5 2 2 2 2 2 3 6 2 2" xfId="44992"/>
    <cellStyle name="Normal 5 2 2 2 2 2 3 6 3" xfId="32559"/>
    <cellStyle name="Normal 5 2 2 2 2 2 3 7" xfId="3410"/>
    <cellStyle name="Normal 5 2 2 2 2 2 3 7 2" xfId="15916"/>
    <cellStyle name="Normal 5 2 2 2 2 2 3 7 2 2" xfId="40794"/>
    <cellStyle name="Normal 5 2 2 2 2 2 3 7 3" xfId="28353"/>
    <cellStyle name="Normal 5 2 2 2 2 2 3 8" xfId="14597"/>
    <cellStyle name="Normal 5 2 2 2 2 2 3 8 2" xfId="39475"/>
    <cellStyle name="Normal 5 2 2 2 2 2 3 9" xfId="27034"/>
    <cellStyle name="Normal 5 2 2 2 2 2 4" xfId="2431"/>
    <cellStyle name="Normal 5 2 2 2 2 2 4 2" xfId="6453"/>
    <cellStyle name="Normal 5 2 2 2 2 2 4 2 2" xfId="11468"/>
    <cellStyle name="Normal 5 2 2 2 2 2 4 2 2 2" xfId="23911"/>
    <cellStyle name="Normal 5 2 2 2 2 2 4 2 2 2 2" xfId="48789"/>
    <cellStyle name="Normal 5 2 2 2 2 2 4 2 2 3" xfId="36356"/>
    <cellStyle name="Normal 5 2 2 2 2 2 4 2 3" xfId="18904"/>
    <cellStyle name="Normal 5 2 2 2 2 2 4 2 3 2" xfId="43782"/>
    <cellStyle name="Normal 5 2 2 2 2 2 4 2 4" xfId="31349"/>
    <cellStyle name="Normal 5 2 2 2 2 2 4 3" xfId="12922"/>
    <cellStyle name="Normal 5 2 2 2 2 2 4 3 2" xfId="25356"/>
    <cellStyle name="Normal 5 2 2 2 2 2 4 3 2 2" xfId="50234"/>
    <cellStyle name="Normal 5 2 2 2 2 2 4 3 3" xfId="37801"/>
    <cellStyle name="Normal 5 2 2 2 2 2 4 4" xfId="9363"/>
    <cellStyle name="Normal 5 2 2 2 2 2 4 4 2" xfId="21806"/>
    <cellStyle name="Normal 5 2 2 2 2 2 4 4 2 2" xfId="46684"/>
    <cellStyle name="Normal 5 2 2 2 2 2 4 4 3" xfId="34251"/>
    <cellStyle name="Normal 5 2 2 2 2 2 4 5" xfId="4345"/>
    <cellStyle name="Normal 5 2 2 2 2 2 4 5 2" xfId="16799"/>
    <cellStyle name="Normal 5 2 2 2 2 2 4 5 2 2" xfId="41677"/>
    <cellStyle name="Normal 5 2 2 2 2 2 4 5 3" xfId="29244"/>
    <cellStyle name="Normal 5 2 2 2 2 2 4 6" xfId="15107"/>
    <cellStyle name="Normal 5 2 2 2 2 2 4 6 2" xfId="39985"/>
    <cellStyle name="Normal 5 2 2 2 2 2 4 7" xfId="27544"/>
    <cellStyle name="Normal 5 2 2 2 2 2 5" xfId="1264"/>
    <cellStyle name="Normal 5 2 2 2 2 2 5 2" xfId="10425"/>
    <cellStyle name="Normal 5 2 2 2 2 2 5 2 2" xfId="22868"/>
    <cellStyle name="Normal 5 2 2 2 2 2 5 2 2 2" xfId="47746"/>
    <cellStyle name="Normal 5 2 2 2 2 2 5 2 3" xfId="35313"/>
    <cellStyle name="Normal 5 2 2 2 2 2 5 3" xfId="5409"/>
    <cellStyle name="Normal 5 2 2 2 2 2 5 3 2" xfId="17861"/>
    <cellStyle name="Normal 5 2 2 2 2 2 5 3 2 2" xfId="42739"/>
    <cellStyle name="Normal 5 2 2 2 2 2 5 3 3" xfId="30306"/>
    <cellStyle name="Normal 5 2 2 2 2 2 5 4" xfId="14064"/>
    <cellStyle name="Normal 5 2 2 2 2 2 5 4 2" xfId="38942"/>
    <cellStyle name="Normal 5 2 2 2 2 2 5 5" xfId="26501"/>
    <cellStyle name="Normal 5 2 2 2 2 2 6" xfId="7986"/>
    <cellStyle name="Normal 5 2 2 2 2 2 6 2" xfId="20432"/>
    <cellStyle name="Normal 5 2 2 2 2 2 6 2 2" xfId="45310"/>
    <cellStyle name="Normal 5 2 2 2 2 2 6 3" xfId="32877"/>
    <cellStyle name="Normal 5 2 2 2 2 2 7" xfId="11879"/>
    <cellStyle name="Normal 5 2 2 2 2 2 7 2" xfId="24313"/>
    <cellStyle name="Normal 5 2 2 2 2 2 7 2 2" xfId="49191"/>
    <cellStyle name="Normal 5 2 2 2 2 2 7 3" xfId="36758"/>
    <cellStyle name="Normal 5 2 2 2 2 2 8" xfId="6956"/>
    <cellStyle name="Normal 5 2 2 2 2 2 8 2" xfId="19405"/>
    <cellStyle name="Normal 5 2 2 2 2 2 8 2 2" xfId="44283"/>
    <cellStyle name="Normal 5 2 2 2 2 2 8 3" xfId="31850"/>
    <cellStyle name="Normal 5 2 2 2 2 2 9" xfId="2907"/>
    <cellStyle name="Normal 5 2 2 2 2 2 9 2" xfId="15425"/>
    <cellStyle name="Normal 5 2 2 2 2 2 9 2 2" xfId="40303"/>
    <cellStyle name="Normal 5 2 2 2 2 2 9 3" xfId="27862"/>
    <cellStyle name="Normal 5 2 2 2 2 2_Degree data" xfId="2012"/>
    <cellStyle name="Normal 5 2 2 2 2 3" xfId="665"/>
    <cellStyle name="Normal 5 2 2 2 2 3 2" xfId="1448"/>
    <cellStyle name="Normal 5 2 2 2 2 3 2 2" xfId="9159"/>
    <cellStyle name="Normal 5 2 2 2 2 3 2 2 2" xfId="21602"/>
    <cellStyle name="Normal 5 2 2 2 2 3 2 2 2 2" xfId="46480"/>
    <cellStyle name="Normal 5 2 2 2 2 3 2 2 3" xfId="34047"/>
    <cellStyle name="Normal 5 2 2 2 2 3 2 3" xfId="4141"/>
    <cellStyle name="Normal 5 2 2 2 2 3 2 3 2" xfId="16595"/>
    <cellStyle name="Normal 5 2 2 2 2 3 2 3 2 2" xfId="41473"/>
    <cellStyle name="Normal 5 2 2 2 2 3 2 3 3" xfId="29040"/>
    <cellStyle name="Normal 5 2 2 2 2 3 2 4" xfId="14248"/>
    <cellStyle name="Normal 5 2 2 2 2 3 2 4 2" xfId="39126"/>
    <cellStyle name="Normal 5 2 2 2 2 3 2 5" xfId="26685"/>
    <cellStyle name="Normal 5 2 2 2 2 3 3" xfId="5593"/>
    <cellStyle name="Normal 5 2 2 2 2 3 3 2" xfId="10609"/>
    <cellStyle name="Normal 5 2 2 2 2 3 3 2 2" xfId="23052"/>
    <cellStyle name="Normal 5 2 2 2 2 3 3 2 2 2" xfId="47930"/>
    <cellStyle name="Normal 5 2 2 2 2 3 3 2 3" xfId="35497"/>
    <cellStyle name="Normal 5 2 2 2 2 3 3 3" xfId="18045"/>
    <cellStyle name="Normal 5 2 2 2 2 3 3 3 2" xfId="42923"/>
    <cellStyle name="Normal 5 2 2 2 2 3 3 4" xfId="30490"/>
    <cellStyle name="Normal 5 2 2 2 2 3 4" xfId="8275"/>
    <cellStyle name="Normal 5 2 2 2 2 3 4 2" xfId="20719"/>
    <cellStyle name="Normal 5 2 2 2 2 3 4 2 2" xfId="45597"/>
    <cellStyle name="Normal 5 2 2 2 2 3 4 3" xfId="33164"/>
    <cellStyle name="Normal 5 2 2 2 2 3 5" xfId="12063"/>
    <cellStyle name="Normal 5 2 2 2 2 3 5 2" xfId="24497"/>
    <cellStyle name="Normal 5 2 2 2 2 3 5 2 2" xfId="49375"/>
    <cellStyle name="Normal 5 2 2 2 2 3 5 3" xfId="36942"/>
    <cellStyle name="Normal 5 2 2 2 2 3 6" xfId="6752"/>
    <cellStyle name="Normal 5 2 2 2 2 3 6 2" xfId="19201"/>
    <cellStyle name="Normal 5 2 2 2 2 3 6 2 2" xfId="44079"/>
    <cellStyle name="Normal 5 2 2 2 2 3 6 3" xfId="31646"/>
    <cellStyle name="Normal 5 2 2 2 2 3 7" xfId="3206"/>
    <cellStyle name="Normal 5 2 2 2 2 3 7 2" xfId="15712"/>
    <cellStyle name="Normal 5 2 2 2 2 3 7 2 2" xfId="40590"/>
    <cellStyle name="Normal 5 2 2 2 2 3 7 3" xfId="28149"/>
    <cellStyle name="Normal 5 2 2 2 2 3 8" xfId="13469"/>
    <cellStyle name="Normal 5 2 2 2 2 3 8 2" xfId="38347"/>
    <cellStyle name="Normal 5 2 2 2 2 3 9" xfId="25906"/>
    <cellStyle name="Normal 5 2 2 2 2 4" xfId="1796"/>
    <cellStyle name="Normal 5 2 2 2 2 4 2" xfId="4534"/>
    <cellStyle name="Normal 5 2 2 2 2 4 2 2" xfId="9552"/>
    <cellStyle name="Normal 5 2 2 2 2 4 2 2 2" xfId="21995"/>
    <cellStyle name="Normal 5 2 2 2 2 4 2 2 2 2" xfId="46873"/>
    <cellStyle name="Normal 5 2 2 2 2 4 2 2 3" xfId="34440"/>
    <cellStyle name="Normal 5 2 2 2 2 4 2 3" xfId="16988"/>
    <cellStyle name="Normal 5 2 2 2 2 4 2 3 2" xfId="41866"/>
    <cellStyle name="Normal 5 2 2 2 2 4 2 4" xfId="29433"/>
    <cellStyle name="Normal 5 2 2 2 2 4 3" xfId="5942"/>
    <cellStyle name="Normal 5 2 2 2 2 4 3 2" xfId="10957"/>
    <cellStyle name="Normal 5 2 2 2 2 4 3 2 2" xfId="23400"/>
    <cellStyle name="Normal 5 2 2 2 2 4 3 2 2 2" xfId="48278"/>
    <cellStyle name="Normal 5 2 2 2 2 4 3 2 3" xfId="35845"/>
    <cellStyle name="Normal 5 2 2 2 2 4 3 3" xfId="18393"/>
    <cellStyle name="Normal 5 2 2 2 2 4 3 3 2" xfId="43271"/>
    <cellStyle name="Normal 5 2 2 2 2 4 3 4" xfId="30838"/>
    <cellStyle name="Normal 5 2 2 2 2 4 4" xfId="8668"/>
    <cellStyle name="Normal 5 2 2 2 2 4 4 2" xfId="21112"/>
    <cellStyle name="Normal 5 2 2 2 2 4 4 2 2" xfId="45990"/>
    <cellStyle name="Normal 5 2 2 2 2 4 4 3" xfId="33557"/>
    <cellStyle name="Normal 5 2 2 2 2 4 5" xfId="12411"/>
    <cellStyle name="Normal 5 2 2 2 2 4 5 2" xfId="24845"/>
    <cellStyle name="Normal 5 2 2 2 2 4 5 2 2" xfId="49723"/>
    <cellStyle name="Normal 5 2 2 2 2 4 5 3" xfId="37290"/>
    <cellStyle name="Normal 5 2 2 2 2 4 6" xfId="7145"/>
    <cellStyle name="Normal 5 2 2 2 2 4 6 2" xfId="19594"/>
    <cellStyle name="Normal 5 2 2 2 2 4 6 2 2" xfId="44472"/>
    <cellStyle name="Normal 5 2 2 2 2 4 6 3" xfId="32039"/>
    <cellStyle name="Normal 5 2 2 2 2 4 7" xfId="3599"/>
    <cellStyle name="Normal 5 2 2 2 2 4 7 2" xfId="16105"/>
    <cellStyle name="Normal 5 2 2 2 2 4 7 2 2" xfId="40983"/>
    <cellStyle name="Normal 5 2 2 2 2 4 7 3" xfId="28542"/>
    <cellStyle name="Normal 5 2 2 2 2 4 8" xfId="14596"/>
    <cellStyle name="Normal 5 2 2 2 2 4 8 2" xfId="39474"/>
    <cellStyle name="Normal 5 2 2 2 2 4 9" xfId="27033"/>
    <cellStyle name="Normal 5 2 2 2 2 5" xfId="2222"/>
    <cellStyle name="Normal 5 2 2 2 2 5 2" xfId="4851"/>
    <cellStyle name="Normal 5 2 2 2 2 5 2 2" xfId="9868"/>
    <cellStyle name="Normal 5 2 2 2 2 5 2 2 2" xfId="22311"/>
    <cellStyle name="Normal 5 2 2 2 2 5 2 2 2 2" xfId="47189"/>
    <cellStyle name="Normal 5 2 2 2 2 5 2 2 3" xfId="34756"/>
    <cellStyle name="Normal 5 2 2 2 2 5 2 3" xfId="17304"/>
    <cellStyle name="Normal 5 2 2 2 2 5 2 3 2" xfId="42182"/>
    <cellStyle name="Normal 5 2 2 2 2 5 2 4" xfId="29749"/>
    <cellStyle name="Normal 5 2 2 2 2 5 3" xfId="6249"/>
    <cellStyle name="Normal 5 2 2 2 2 5 3 2" xfId="11264"/>
    <cellStyle name="Normal 5 2 2 2 2 5 3 2 2" xfId="23707"/>
    <cellStyle name="Normal 5 2 2 2 2 5 3 2 2 2" xfId="48585"/>
    <cellStyle name="Normal 5 2 2 2 2 5 3 2 3" xfId="36152"/>
    <cellStyle name="Normal 5 2 2 2 2 5 3 3" xfId="18700"/>
    <cellStyle name="Normal 5 2 2 2 2 5 3 3 2" xfId="43578"/>
    <cellStyle name="Normal 5 2 2 2 2 5 3 4" xfId="31145"/>
    <cellStyle name="Normal 5 2 2 2 2 5 4" xfId="8160"/>
    <cellStyle name="Normal 5 2 2 2 2 5 4 2" xfId="20606"/>
    <cellStyle name="Normal 5 2 2 2 2 5 4 2 2" xfId="45484"/>
    <cellStyle name="Normal 5 2 2 2 2 5 4 3" xfId="33051"/>
    <cellStyle name="Normal 5 2 2 2 2 5 5" xfId="12718"/>
    <cellStyle name="Normal 5 2 2 2 2 5 5 2" xfId="25152"/>
    <cellStyle name="Normal 5 2 2 2 2 5 5 2 2" xfId="50030"/>
    <cellStyle name="Normal 5 2 2 2 2 5 5 3" xfId="37597"/>
    <cellStyle name="Normal 5 2 2 2 2 5 6" xfId="7462"/>
    <cellStyle name="Normal 5 2 2 2 2 5 6 2" xfId="19910"/>
    <cellStyle name="Normal 5 2 2 2 2 5 6 2 2" xfId="44788"/>
    <cellStyle name="Normal 5 2 2 2 2 5 6 3" xfId="32355"/>
    <cellStyle name="Normal 5 2 2 2 2 5 7" xfId="3090"/>
    <cellStyle name="Normal 5 2 2 2 2 5 7 2" xfId="15599"/>
    <cellStyle name="Normal 5 2 2 2 2 5 7 2 2" xfId="40477"/>
    <cellStyle name="Normal 5 2 2 2 2 5 7 3" xfId="28036"/>
    <cellStyle name="Normal 5 2 2 2 2 5 8" xfId="14903"/>
    <cellStyle name="Normal 5 2 2 2 2 5 8 2" xfId="39781"/>
    <cellStyle name="Normal 5 2 2 2 2 5 9" xfId="27340"/>
    <cellStyle name="Normal 5 2 2 2 2 6" xfId="1060"/>
    <cellStyle name="Normal 5 2 2 2 2 6 2" xfId="9046"/>
    <cellStyle name="Normal 5 2 2 2 2 6 2 2" xfId="21489"/>
    <cellStyle name="Normal 5 2 2 2 2 6 2 2 2" xfId="46367"/>
    <cellStyle name="Normal 5 2 2 2 2 6 2 3" xfId="33934"/>
    <cellStyle name="Normal 5 2 2 2 2 6 3" xfId="4028"/>
    <cellStyle name="Normal 5 2 2 2 2 6 3 2" xfId="16482"/>
    <cellStyle name="Normal 5 2 2 2 2 6 3 2 2" xfId="41360"/>
    <cellStyle name="Normal 5 2 2 2 2 6 3 3" xfId="28927"/>
    <cellStyle name="Normal 5 2 2 2 2 6 4" xfId="13860"/>
    <cellStyle name="Normal 5 2 2 2 2 6 4 2" xfId="38738"/>
    <cellStyle name="Normal 5 2 2 2 2 6 5" xfId="26297"/>
    <cellStyle name="Normal 5 2 2 2 2 7" xfId="5205"/>
    <cellStyle name="Normal 5 2 2 2 2 7 2" xfId="10221"/>
    <cellStyle name="Normal 5 2 2 2 2 7 2 2" xfId="22664"/>
    <cellStyle name="Normal 5 2 2 2 2 7 2 2 2" xfId="47542"/>
    <cellStyle name="Normal 5 2 2 2 2 7 2 3" xfId="35109"/>
    <cellStyle name="Normal 5 2 2 2 2 7 3" xfId="17657"/>
    <cellStyle name="Normal 5 2 2 2 2 7 3 2" xfId="42535"/>
    <cellStyle name="Normal 5 2 2 2 2 7 4" xfId="30102"/>
    <cellStyle name="Normal 5 2 2 2 2 8" xfId="7782"/>
    <cellStyle name="Normal 5 2 2 2 2 8 2" xfId="20228"/>
    <cellStyle name="Normal 5 2 2 2 2 8 2 2" xfId="45106"/>
    <cellStyle name="Normal 5 2 2 2 2 8 3" xfId="32673"/>
    <cellStyle name="Normal 5 2 2 2 2 9" xfId="11675"/>
    <cellStyle name="Normal 5 2 2 2 2 9 2" xfId="24109"/>
    <cellStyle name="Normal 5 2 2 2 2 9 2 2" xfId="48987"/>
    <cellStyle name="Normal 5 2 2 2 2 9 3" xfId="36554"/>
    <cellStyle name="Normal 5 2 2 2 2_Degree data" xfId="2013"/>
    <cellStyle name="Normal 5 2 2 2 3" xfId="459"/>
    <cellStyle name="Normal 5 2 2 2 4" xfId="406"/>
    <cellStyle name="Normal 5 2 2 2 4 10" xfId="13222"/>
    <cellStyle name="Normal 5 2 2 2 4 10 2" xfId="38100"/>
    <cellStyle name="Normal 5 2 2 2 4 11" xfId="25659"/>
    <cellStyle name="Normal 5 2 2 2 4 2" xfId="766"/>
    <cellStyle name="Normal 5 2 2 2 4 2 2" xfId="1450"/>
    <cellStyle name="Normal 5 2 2 2 4 2 2 2" xfId="9554"/>
    <cellStyle name="Normal 5 2 2 2 4 2 2 2 2" xfId="21997"/>
    <cellStyle name="Normal 5 2 2 2 4 2 2 2 2 2" xfId="46875"/>
    <cellStyle name="Normal 5 2 2 2 4 2 2 2 3" xfId="34442"/>
    <cellStyle name="Normal 5 2 2 2 4 2 2 3" xfId="4536"/>
    <cellStyle name="Normal 5 2 2 2 4 2 2 3 2" xfId="16990"/>
    <cellStyle name="Normal 5 2 2 2 4 2 2 3 2 2" xfId="41868"/>
    <cellStyle name="Normal 5 2 2 2 4 2 2 3 3" xfId="29435"/>
    <cellStyle name="Normal 5 2 2 2 4 2 2 4" xfId="14250"/>
    <cellStyle name="Normal 5 2 2 2 4 2 2 4 2" xfId="39128"/>
    <cellStyle name="Normal 5 2 2 2 4 2 2 5" xfId="26687"/>
    <cellStyle name="Normal 5 2 2 2 4 2 3" xfId="5595"/>
    <cellStyle name="Normal 5 2 2 2 4 2 3 2" xfId="10611"/>
    <cellStyle name="Normal 5 2 2 2 4 2 3 2 2" xfId="23054"/>
    <cellStyle name="Normal 5 2 2 2 4 2 3 2 2 2" xfId="47932"/>
    <cellStyle name="Normal 5 2 2 2 4 2 3 2 3" xfId="35499"/>
    <cellStyle name="Normal 5 2 2 2 4 2 3 3" xfId="18047"/>
    <cellStyle name="Normal 5 2 2 2 4 2 3 3 2" xfId="42925"/>
    <cellStyle name="Normal 5 2 2 2 4 2 3 4" xfId="30492"/>
    <cellStyle name="Normal 5 2 2 2 4 2 4" xfId="8670"/>
    <cellStyle name="Normal 5 2 2 2 4 2 4 2" xfId="21114"/>
    <cellStyle name="Normal 5 2 2 2 4 2 4 2 2" xfId="45992"/>
    <cellStyle name="Normal 5 2 2 2 4 2 4 3" xfId="33559"/>
    <cellStyle name="Normal 5 2 2 2 4 2 5" xfId="12065"/>
    <cellStyle name="Normal 5 2 2 2 4 2 5 2" xfId="24499"/>
    <cellStyle name="Normal 5 2 2 2 4 2 5 2 2" xfId="49377"/>
    <cellStyle name="Normal 5 2 2 2 4 2 5 3" xfId="36944"/>
    <cellStyle name="Normal 5 2 2 2 4 2 6" xfId="7147"/>
    <cellStyle name="Normal 5 2 2 2 4 2 6 2" xfId="19596"/>
    <cellStyle name="Normal 5 2 2 2 4 2 6 2 2" xfId="44474"/>
    <cellStyle name="Normal 5 2 2 2 4 2 6 3" xfId="32041"/>
    <cellStyle name="Normal 5 2 2 2 4 2 7" xfId="3601"/>
    <cellStyle name="Normal 5 2 2 2 4 2 7 2" xfId="16107"/>
    <cellStyle name="Normal 5 2 2 2 4 2 7 2 2" xfId="40985"/>
    <cellStyle name="Normal 5 2 2 2 4 2 7 3" xfId="28544"/>
    <cellStyle name="Normal 5 2 2 2 4 2 8" xfId="13569"/>
    <cellStyle name="Normal 5 2 2 2 4 2 8 2" xfId="38447"/>
    <cellStyle name="Normal 5 2 2 2 4 2 9" xfId="26006"/>
    <cellStyle name="Normal 5 2 2 2 4 3" xfId="1798"/>
    <cellStyle name="Normal 5 2 2 2 4 3 2" xfId="4951"/>
    <cellStyle name="Normal 5 2 2 2 4 3 2 2" xfId="9968"/>
    <cellStyle name="Normal 5 2 2 2 4 3 2 2 2" xfId="22411"/>
    <cellStyle name="Normal 5 2 2 2 4 3 2 2 2 2" xfId="47289"/>
    <cellStyle name="Normal 5 2 2 2 4 3 2 2 3" xfId="34856"/>
    <cellStyle name="Normal 5 2 2 2 4 3 2 3" xfId="17404"/>
    <cellStyle name="Normal 5 2 2 2 4 3 2 3 2" xfId="42282"/>
    <cellStyle name="Normal 5 2 2 2 4 3 2 4" xfId="29849"/>
    <cellStyle name="Normal 5 2 2 2 4 3 3" xfId="5944"/>
    <cellStyle name="Normal 5 2 2 2 4 3 3 2" xfId="10959"/>
    <cellStyle name="Normal 5 2 2 2 4 3 3 2 2" xfId="23402"/>
    <cellStyle name="Normal 5 2 2 2 4 3 3 2 2 2" xfId="48280"/>
    <cellStyle name="Normal 5 2 2 2 4 3 3 2 3" xfId="35847"/>
    <cellStyle name="Normal 5 2 2 2 4 3 3 3" xfId="18395"/>
    <cellStyle name="Normal 5 2 2 2 4 3 3 3 2" xfId="43273"/>
    <cellStyle name="Normal 5 2 2 2 4 3 3 4" xfId="30840"/>
    <cellStyle name="Normal 5 2 2 2 4 3 4" xfId="8375"/>
    <cellStyle name="Normal 5 2 2 2 4 3 4 2" xfId="20819"/>
    <cellStyle name="Normal 5 2 2 2 4 3 4 2 2" xfId="45697"/>
    <cellStyle name="Normal 5 2 2 2 4 3 4 3" xfId="33264"/>
    <cellStyle name="Normal 5 2 2 2 4 3 5" xfId="12413"/>
    <cellStyle name="Normal 5 2 2 2 4 3 5 2" xfId="24847"/>
    <cellStyle name="Normal 5 2 2 2 4 3 5 2 2" xfId="49725"/>
    <cellStyle name="Normal 5 2 2 2 4 3 5 3" xfId="37292"/>
    <cellStyle name="Normal 5 2 2 2 4 3 6" xfId="7562"/>
    <cellStyle name="Normal 5 2 2 2 4 3 6 2" xfId="20010"/>
    <cellStyle name="Normal 5 2 2 2 4 3 6 2 2" xfId="44888"/>
    <cellStyle name="Normal 5 2 2 2 4 3 6 3" xfId="32455"/>
    <cellStyle name="Normal 5 2 2 2 4 3 7" xfId="3306"/>
    <cellStyle name="Normal 5 2 2 2 4 3 7 2" xfId="15812"/>
    <cellStyle name="Normal 5 2 2 2 4 3 7 2 2" xfId="40690"/>
    <cellStyle name="Normal 5 2 2 2 4 3 7 3" xfId="28249"/>
    <cellStyle name="Normal 5 2 2 2 4 3 8" xfId="14598"/>
    <cellStyle name="Normal 5 2 2 2 4 3 8 2" xfId="39476"/>
    <cellStyle name="Normal 5 2 2 2 4 3 9" xfId="27035"/>
    <cellStyle name="Normal 5 2 2 2 4 4" xfId="2324"/>
    <cellStyle name="Normal 5 2 2 2 4 4 2" xfId="6349"/>
    <cellStyle name="Normal 5 2 2 2 4 4 2 2" xfId="11364"/>
    <cellStyle name="Normal 5 2 2 2 4 4 2 2 2" xfId="23807"/>
    <cellStyle name="Normal 5 2 2 2 4 4 2 2 2 2" xfId="48685"/>
    <cellStyle name="Normal 5 2 2 2 4 4 2 2 3" xfId="36252"/>
    <cellStyle name="Normal 5 2 2 2 4 4 2 3" xfId="18800"/>
    <cellStyle name="Normal 5 2 2 2 4 4 2 3 2" xfId="43678"/>
    <cellStyle name="Normal 5 2 2 2 4 4 2 4" xfId="31245"/>
    <cellStyle name="Normal 5 2 2 2 4 4 3" xfId="12818"/>
    <cellStyle name="Normal 5 2 2 2 4 4 3 2" xfId="25252"/>
    <cellStyle name="Normal 5 2 2 2 4 4 3 2 2" xfId="50130"/>
    <cellStyle name="Normal 5 2 2 2 4 4 3 3" xfId="37697"/>
    <cellStyle name="Normal 5 2 2 2 4 4 4" xfId="9259"/>
    <cellStyle name="Normal 5 2 2 2 4 4 4 2" xfId="21702"/>
    <cellStyle name="Normal 5 2 2 2 4 4 4 2 2" xfId="46580"/>
    <cellStyle name="Normal 5 2 2 2 4 4 4 3" xfId="34147"/>
    <cellStyle name="Normal 5 2 2 2 4 4 5" xfId="4241"/>
    <cellStyle name="Normal 5 2 2 2 4 4 5 2" xfId="16695"/>
    <cellStyle name="Normal 5 2 2 2 4 4 5 2 2" xfId="41573"/>
    <cellStyle name="Normal 5 2 2 2 4 4 5 3" xfId="29140"/>
    <cellStyle name="Normal 5 2 2 2 4 4 6" xfId="15003"/>
    <cellStyle name="Normal 5 2 2 2 4 4 6 2" xfId="39881"/>
    <cellStyle name="Normal 5 2 2 2 4 4 7" xfId="27440"/>
    <cellStyle name="Normal 5 2 2 2 4 5" xfId="1160"/>
    <cellStyle name="Normal 5 2 2 2 4 5 2" xfId="10321"/>
    <cellStyle name="Normal 5 2 2 2 4 5 2 2" xfId="22764"/>
    <cellStyle name="Normal 5 2 2 2 4 5 2 2 2" xfId="47642"/>
    <cellStyle name="Normal 5 2 2 2 4 5 2 3" xfId="35209"/>
    <cellStyle name="Normal 5 2 2 2 4 5 3" xfId="5305"/>
    <cellStyle name="Normal 5 2 2 2 4 5 3 2" xfId="17757"/>
    <cellStyle name="Normal 5 2 2 2 4 5 3 2 2" xfId="42635"/>
    <cellStyle name="Normal 5 2 2 2 4 5 3 3" xfId="30202"/>
    <cellStyle name="Normal 5 2 2 2 4 5 4" xfId="13960"/>
    <cellStyle name="Normal 5 2 2 2 4 5 4 2" xfId="38838"/>
    <cellStyle name="Normal 5 2 2 2 4 5 5" xfId="26397"/>
    <cellStyle name="Normal 5 2 2 2 4 6" xfId="7882"/>
    <cellStyle name="Normal 5 2 2 2 4 6 2" xfId="20328"/>
    <cellStyle name="Normal 5 2 2 2 4 6 2 2" xfId="45206"/>
    <cellStyle name="Normal 5 2 2 2 4 6 3" xfId="32773"/>
    <cellStyle name="Normal 5 2 2 2 4 7" xfId="11775"/>
    <cellStyle name="Normal 5 2 2 2 4 7 2" xfId="24209"/>
    <cellStyle name="Normal 5 2 2 2 4 7 2 2" xfId="49087"/>
    <cellStyle name="Normal 5 2 2 2 4 7 3" xfId="36654"/>
    <cellStyle name="Normal 5 2 2 2 4 8" xfId="6852"/>
    <cellStyle name="Normal 5 2 2 2 4 8 2" xfId="19301"/>
    <cellStyle name="Normal 5 2 2 2 4 8 2 2" xfId="44179"/>
    <cellStyle name="Normal 5 2 2 2 4 8 3" xfId="31746"/>
    <cellStyle name="Normal 5 2 2 2 4 9" xfId="2803"/>
    <cellStyle name="Normal 5 2 2 2 4 9 2" xfId="15321"/>
    <cellStyle name="Normal 5 2 2 2 4 9 2 2" xfId="40199"/>
    <cellStyle name="Normal 5 2 2 2 4 9 3" xfId="27758"/>
    <cellStyle name="Normal 5 2 2 2 4_Degree data" xfId="2011"/>
    <cellStyle name="Normal 5 2 2 2 5" xfId="227"/>
    <cellStyle name="Normal 5 2 2 2 5 2" xfId="8056"/>
    <cellStyle name="Normal 5 2 2 2 5 2 2" xfId="20502"/>
    <cellStyle name="Normal 5 2 2 2 5 2 2 2" xfId="45380"/>
    <cellStyle name="Normal 5 2 2 2 5 2 3" xfId="32947"/>
    <cellStyle name="Normal 5 2 2 2 5 3" xfId="2983"/>
    <cellStyle name="Normal 5 2 2 2 5 3 2" xfId="15495"/>
    <cellStyle name="Normal 5 2 2 2 5 3 2 2" xfId="40373"/>
    <cellStyle name="Normal 5 2 2 2 5 3 3" xfId="27932"/>
    <cellStyle name="Normal 5 2 2 2 6" xfId="3924"/>
    <cellStyle name="Normal 5 2 2 2 6 2" xfId="8942"/>
    <cellStyle name="Normal 5 2 2 2 6 2 2" xfId="21385"/>
    <cellStyle name="Normal 5 2 2 2 6 2 2 2" xfId="46263"/>
    <cellStyle name="Normal 5 2 2 2 6 2 3" xfId="33830"/>
    <cellStyle name="Normal 5 2 2 2 6 3" xfId="16378"/>
    <cellStyle name="Normal 5 2 2 2 6 3 2" xfId="41256"/>
    <cellStyle name="Normal 5 2 2 2 6 4" xfId="28823"/>
    <cellStyle name="Normal 5 2 2 2 7" xfId="7686"/>
    <cellStyle name="Normal 5 2 2 2 8" xfId="11502"/>
    <cellStyle name="Normal 5 2 2 2 9" xfId="11500"/>
    <cellStyle name="Normal 5 2 2 3" xfId="190"/>
    <cellStyle name="Normal 5 2 2 3 10" xfId="6578"/>
    <cellStyle name="Normal 5 2 2 3 10 2" xfId="19027"/>
    <cellStyle name="Normal 5 2 2 3 10 2 2" xfId="43905"/>
    <cellStyle name="Normal 5 2 2 3 10 3" xfId="31472"/>
    <cellStyle name="Normal 5 2 2 3 11" xfId="2746"/>
    <cellStyle name="Normal 5 2 2 3 11 2" xfId="15264"/>
    <cellStyle name="Normal 5 2 2 3 11 2 2" xfId="40142"/>
    <cellStyle name="Normal 5 2 2 3 11 3" xfId="27701"/>
    <cellStyle name="Normal 5 2 2 3 12" xfId="13020"/>
    <cellStyle name="Normal 5 2 2 3 12 2" xfId="37898"/>
    <cellStyle name="Normal 5 2 2 3 13" xfId="25457"/>
    <cellStyle name="Normal 5 2 2 3 2" xfId="451"/>
    <cellStyle name="Normal 5 2 2 3 2 10" xfId="13265"/>
    <cellStyle name="Normal 5 2 2 3 2 10 2" xfId="38143"/>
    <cellStyle name="Normal 5 2 2 3 2 11" xfId="25702"/>
    <cellStyle name="Normal 5 2 2 3 2 2" xfId="811"/>
    <cellStyle name="Normal 5 2 2 3 2 2 2" xfId="1452"/>
    <cellStyle name="Normal 5 2 2 3 2 2 2 2" xfId="9556"/>
    <cellStyle name="Normal 5 2 2 3 2 2 2 2 2" xfId="21999"/>
    <cellStyle name="Normal 5 2 2 3 2 2 2 2 2 2" xfId="46877"/>
    <cellStyle name="Normal 5 2 2 3 2 2 2 2 3" xfId="34444"/>
    <cellStyle name="Normal 5 2 2 3 2 2 2 3" xfId="4538"/>
    <cellStyle name="Normal 5 2 2 3 2 2 2 3 2" xfId="16992"/>
    <cellStyle name="Normal 5 2 2 3 2 2 2 3 2 2" xfId="41870"/>
    <cellStyle name="Normal 5 2 2 3 2 2 2 3 3" xfId="29437"/>
    <cellStyle name="Normal 5 2 2 3 2 2 2 4" xfId="14252"/>
    <cellStyle name="Normal 5 2 2 3 2 2 2 4 2" xfId="39130"/>
    <cellStyle name="Normal 5 2 2 3 2 2 2 5" xfId="26689"/>
    <cellStyle name="Normal 5 2 2 3 2 2 3" xfId="5597"/>
    <cellStyle name="Normal 5 2 2 3 2 2 3 2" xfId="10613"/>
    <cellStyle name="Normal 5 2 2 3 2 2 3 2 2" xfId="23056"/>
    <cellStyle name="Normal 5 2 2 3 2 2 3 2 2 2" xfId="47934"/>
    <cellStyle name="Normal 5 2 2 3 2 2 3 2 3" xfId="35501"/>
    <cellStyle name="Normal 5 2 2 3 2 2 3 3" xfId="18049"/>
    <cellStyle name="Normal 5 2 2 3 2 2 3 3 2" xfId="42927"/>
    <cellStyle name="Normal 5 2 2 3 2 2 3 4" xfId="30494"/>
    <cellStyle name="Normal 5 2 2 3 2 2 4" xfId="8672"/>
    <cellStyle name="Normal 5 2 2 3 2 2 4 2" xfId="21116"/>
    <cellStyle name="Normal 5 2 2 3 2 2 4 2 2" xfId="45994"/>
    <cellStyle name="Normal 5 2 2 3 2 2 4 3" xfId="33561"/>
    <cellStyle name="Normal 5 2 2 3 2 2 5" xfId="12067"/>
    <cellStyle name="Normal 5 2 2 3 2 2 5 2" xfId="24501"/>
    <cellStyle name="Normal 5 2 2 3 2 2 5 2 2" xfId="49379"/>
    <cellStyle name="Normal 5 2 2 3 2 2 5 3" xfId="36946"/>
    <cellStyle name="Normal 5 2 2 3 2 2 6" xfId="7149"/>
    <cellStyle name="Normal 5 2 2 3 2 2 6 2" xfId="19598"/>
    <cellStyle name="Normal 5 2 2 3 2 2 6 2 2" xfId="44476"/>
    <cellStyle name="Normal 5 2 2 3 2 2 6 3" xfId="32043"/>
    <cellStyle name="Normal 5 2 2 3 2 2 7" xfId="3603"/>
    <cellStyle name="Normal 5 2 2 3 2 2 7 2" xfId="16109"/>
    <cellStyle name="Normal 5 2 2 3 2 2 7 2 2" xfId="40987"/>
    <cellStyle name="Normal 5 2 2 3 2 2 7 3" xfId="28546"/>
    <cellStyle name="Normal 5 2 2 3 2 2 8" xfId="13612"/>
    <cellStyle name="Normal 5 2 2 3 2 2 8 2" xfId="38490"/>
    <cellStyle name="Normal 5 2 2 3 2 2 9" xfId="26049"/>
    <cellStyle name="Normal 5 2 2 3 2 3" xfId="1800"/>
    <cellStyle name="Normal 5 2 2 3 2 3 2" xfId="4994"/>
    <cellStyle name="Normal 5 2 2 3 2 3 2 2" xfId="10011"/>
    <cellStyle name="Normal 5 2 2 3 2 3 2 2 2" xfId="22454"/>
    <cellStyle name="Normal 5 2 2 3 2 3 2 2 2 2" xfId="47332"/>
    <cellStyle name="Normal 5 2 2 3 2 3 2 2 3" xfId="34899"/>
    <cellStyle name="Normal 5 2 2 3 2 3 2 3" xfId="17447"/>
    <cellStyle name="Normal 5 2 2 3 2 3 2 3 2" xfId="42325"/>
    <cellStyle name="Normal 5 2 2 3 2 3 2 4" xfId="29892"/>
    <cellStyle name="Normal 5 2 2 3 2 3 3" xfId="5946"/>
    <cellStyle name="Normal 5 2 2 3 2 3 3 2" xfId="10961"/>
    <cellStyle name="Normal 5 2 2 3 2 3 3 2 2" xfId="23404"/>
    <cellStyle name="Normal 5 2 2 3 2 3 3 2 2 2" xfId="48282"/>
    <cellStyle name="Normal 5 2 2 3 2 3 3 2 3" xfId="35849"/>
    <cellStyle name="Normal 5 2 2 3 2 3 3 3" xfId="18397"/>
    <cellStyle name="Normal 5 2 2 3 2 3 3 3 2" xfId="43275"/>
    <cellStyle name="Normal 5 2 2 3 2 3 3 4" xfId="30842"/>
    <cellStyle name="Normal 5 2 2 3 2 3 4" xfId="8418"/>
    <cellStyle name="Normal 5 2 2 3 2 3 4 2" xfId="20862"/>
    <cellStyle name="Normal 5 2 2 3 2 3 4 2 2" xfId="45740"/>
    <cellStyle name="Normal 5 2 2 3 2 3 4 3" xfId="33307"/>
    <cellStyle name="Normal 5 2 2 3 2 3 5" xfId="12415"/>
    <cellStyle name="Normal 5 2 2 3 2 3 5 2" xfId="24849"/>
    <cellStyle name="Normal 5 2 2 3 2 3 5 2 2" xfId="49727"/>
    <cellStyle name="Normal 5 2 2 3 2 3 5 3" xfId="37294"/>
    <cellStyle name="Normal 5 2 2 3 2 3 6" xfId="7605"/>
    <cellStyle name="Normal 5 2 2 3 2 3 6 2" xfId="20053"/>
    <cellStyle name="Normal 5 2 2 3 2 3 6 2 2" xfId="44931"/>
    <cellStyle name="Normal 5 2 2 3 2 3 6 3" xfId="32498"/>
    <cellStyle name="Normal 5 2 2 3 2 3 7" xfId="3349"/>
    <cellStyle name="Normal 5 2 2 3 2 3 7 2" xfId="15855"/>
    <cellStyle name="Normal 5 2 2 3 2 3 7 2 2" xfId="40733"/>
    <cellStyle name="Normal 5 2 2 3 2 3 7 3" xfId="28292"/>
    <cellStyle name="Normal 5 2 2 3 2 3 8" xfId="14600"/>
    <cellStyle name="Normal 5 2 2 3 2 3 8 2" xfId="39478"/>
    <cellStyle name="Normal 5 2 2 3 2 3 9" xfId="27037"/>
    <cellStyle name="Normal 5 2 2 3 2 4" xfId="2369"/>
    <cellStyle name="Normal 5 2 2 3 2 4 2" xfId="6392"/>
    <cellStyle name="Normal 5 2 2 3 2 4 2 2" xfId="11407"/>
    <cellStyle name="Normal 5 2 2 3 2 4 2 2 2" xfId="23850"/>
    <cellStyle name="Normal 5 2 2 3 2 4 2 2 2 2" xfId="48728"/>
    <cellStyle name="Normal 5 2 2 3 2 4 2 2 3" xfId="36295"/>
    <cellStyle name="Normal 5 2 2 3 2 4 2 3" xfId="18843"/>
    <cellStyle name="Normal 5 2 2 3 2 4 2 3 2" xfId="43721"/>
    <cellStyle name="Normal 5 2 2 3 2 4 2 4" xfId="31288"/>
    <cellStyle name="Normal 5 2 2 3 2 4 3" xfId="12861"/>
    <cellStyle name="Normal 5 2 2 3 2 4 3 2" xfId="25295"/>
    <cellStyle name="Normal 5 2 2 3 2 4 3 2 2" xfId="50173"/>
    <cellStyle name="Normal 5 2 2 3 2 4 3 3" xfId="37740"/>
    <cellStyle name="Normal 5 2 2 3 2 4 4" xfId="9302"/>
    <cellStyle name="Normal 5 2 2 3 2 4 4 2" xfId="21745"/>
    <cellStyle name="Normal 5 2 2 3 2 4 4 2 2" xfId="46623"/>
    <cellStyle name="Normal 5 2 2 3 2 4 4 3" xfId="34190"/>
    <cellStyle name="Normal 5 2 2 3 2 4 5" xfId="4284"/>
    <cellStyle name="Normal 5 2 2 3 2 4 5 2" xfId="16738"/>
    <cellStyle name="Normal 5 2 2 3 2 4 5 2 2" xfId="41616"/>
    <cellStyle name="Normal 5 2 2 3 2 4 5 3" xfId="29183"/>
    <cellStyle name="Normal 5 2 2 3 2 4 6" xfId="15046"/>
    <cellStyle name="Normal 5 2 2 3 2 4 6 2" xfId="39924"/>
    <cellStyle name="Normal 5 2 2 3 2 4 7" xfId="27483"/>
    <cellStyle name="Normal 5 2 2 3 2 5" xfId="1203"/>
    <cellStyle name="Normal 5 2 2 3 2 5 2" xfId="10364"/>
    <cellStyle name="Normal 5 2 2 3 2 5 2 2" xfId="22807"/>
    <cellStyle name="Normal 5 2 2 3 2 5 2 2 2" xfId="47685"/>
    <cellStyle name="Normal 5 2 2 3 2 5 2 3" xfId="35252"/>
    <cellStyle name="Normal 5 2 2 3 2 5 3" xfId="5348"/>
    <cellStyle name="Normal 5 2 2 3 2 5 3 2" xfId="17800"/>
    <cellStyle name="Normal 5 2 2 3 2 5 3 2 2" xfId="42678"/>
    <cellStyle name="Normal 5 2 2 3 2 5 3 3" xfId="30245"/>
    <cellStyle name="Normal 5 2 2 3 2 5 4" xfId="14003"/>
    <cellStyle name="Normal 5 2 2 3 2 5 4 2" xfId="38881"/>
    <cellStyle name="Normal 5 2 2 3 2 5 5" xfId="26440"/>
    <cellStyle name="Normal 5 2 2 3 2 6" xfId="7925"/>
    <cellStyle name="Normal 5 2 2 3 2 6 2" xfId="20371"/>
    <cellStyle name="Normal 5 2 2 3 2 6 2 2" xfId="45249"/>
    <cellStyle name="Normal 5 2 2 3 2 6 3" xfId="32816"/>
    <cellStyle name="Normal 5 2 2 3 2 7" xfId="11818"/>
    <cellStyle name="Normal 5 2 2 3 2 7 2" xfId="24252"/>
    <cellStyle name="Normal 5 2 2 3 2 7 2 2" xfId="49130"/>
    <cellStyle name="Normal 5 2 2 3 2 7 3" xfId="36697"/>
    <cellStyle name="Normal 5 2 2 3 2 8" xfId="6895"/>
    <cellStyle name="Normal 5 2 2 3 2 8 2" xfId="19344"/>
    <cellStyle name="Normal 5 2 2 3 2 8 2 2" xfId="44222"/>
    <cellStyle name="Normal 5 2 2 3 2 8 3" xfId="31789"/>
    <cellStyle name="Normal 5 2 2 3 2 9" xfId="2846"/>
    <cellStyle name="Normal 5 2 2 3 2 9 2" xfId="15364"/>
    <cellStyle name="Normal 5 2 2 3 2 9 2 2" xfId="40242"/>
    <cellStyle name="Normal 5 2 2 3 2 9 3" xfId="27801"/>
    <cellStyle name="Normal 5 2 2 3 2_Degree data" xfId="2445"/>
    <cellStyle name="Normal 5 2 2 3 3" xfId="349"/>
    <cellStyle name="Normal 5 2 2 3 3 2" xfId="1451"/>
    <cellStyle name="Normal 5 2 2 3 3 2 2" xfId="9202"/>
    <cellStyle name="Normal 5 2 2 3 3 2 2 2" xfId="21645"/>
    <cellStyle name="Normal 5 2 2 3 3 2 2 2 2" xfId="46523"/>
    <cellStyle name="Normal 5 2 2 3 3 2 2 3" xfId="34090"/>
    <cellStyle name="Normal 5 2 2 3 3 2 3" xfId="4184"/>
    <cellStyle name="Normal 5 2 2 3 3 2 3 2" xfId="16638"/>
    <cellStyle name="Normal 5 2 2 3 3 2 3 2 2" xfId="41516"/>
    <cellStyle name="Normal 5 2 2 3 3 2 3 3" xfId="29083"/>
    <cellStyle name="Normal 5 2 2 3 3 2 4" xfId="14251"/>
    <cellStyle name="Normal 5 2 2 3 3 2 4 2" xfId="39129"/>
    <cellStyle name="Normal 5 2 2 3 3 2 5" xfId="26688"/>
    <cellStyle name="Normal 5 2 2 3 3 3" xfId="5596"/>
    <cellStyle name="Normal 5 2 2 3 3 3 2" xfId="10612"/>
    <cellStyle name="Normal 5 2 2 3 3 3 2 2" xfId="23055"/>
    <cellStyle name="Normal 5 2 2 3 3 3 2 2 2" xfId="47933"/>
    <cellStyle name="Normal 5 2 2 3 3 3 2 3" xfId="35500"/>
    <cellStyle name="Normal 5 2 2 3 3 3 3" xfId="18048"/>
    <cellStyle name="Normal 5 2 2 3 3 3 3 2" xfId="42926"/>
    <cellStyle name="Normal 5 2 2 3 3 3 4" xfId="30493"/>
    <cellStyle name="Normal 5 2 2 3 3 4" xfId="8318"/>
    <cellStyle name="Normal 5 2 2 3 3 4 2" xfId="20762"/>
    <cellStyle name="Normal 5 2 2 3 3 4 2 2" xfId="45640"/>
    <cellStyle name="Normal 5 2 2 3 3 4 3" xfId="33207"/>
    <cellStyle name="Normal 5 2 2 3 3 5" xfId="12066"/>
    <cellStyle name="Normal 5 2 2 3 3 5 2" xfId="24500"/>
    <cellStyle name="Normal 5 2 2 3 3 5 2 2" xfId="49378"/>
    <cellStyle name="Normal 5 2 2 3 3 5 3" xfId="36945"/>
    <cellStyle name="Normal 5 2 2 3 3 6" xfId="6795"/>
    <cellStyle name="Normal 5 2 2 3 3 6 2" xfId="19244"/>
    <cellStyle name="Normal 5 2 2 3 3 6 2 2" xfId="44122"/>
    <cellStyle name="Normal 5 2 2 3 3 6 3" xfId="31689"/>
    <cellStyle name="Normal 5 2 2 3 3 7" xfId="3249"/>
    <cellStyle name="Normal 5 2 2 3 3 7 2" xfId="15755"/>
    <cellStyle name="Normal 5 2 2 3 3 7 2 2" xfId="40633"/>
    <cellStyle name="Normal 5 2 2 3 3 7 3" xfId="28192"/>
    <cellStyle name="Normal 5 2 2 3 3 8" xfId="13165"/>
    <cellStyle name="Normal 5 2 2 3 3 8 2" xfId="38043"/>
    <cellStyle name="Normal 5 2 2 3 3 9" xfId="25602"/>
    <cellStyle name="Normal 5 2 2 3 4" xfId="709"/>
    <cellStyle name="Normal 5 2 2 3 4 2" xfId="1799"/>
    <cellStyle name="Normal 5 2 2 3 4 2 2" xfId="9555"/>
    <cellStyle name="Normal 5 2 2 3 4 2 2 2" xfId="21998"/>
    <cellStyle name="Normal 5 2 2 3 4 2 2 2 2" xfId="46876"/>
    <cellStyle name="Normal 5 2 2 3 4 2 2 3" xfId="34443"/>
    <cellStyle name="Normal 5 2 2 3 4 2 3" xfId="4537"/>
    <cellStyle name="Normal 5 2 2 3 4 2 3 2" xfId="16991"/>
    <cellStyle name="Normal 5 2 2 3 4 2 3 2 2" xfId="41869"/>
    <cellStyle name="Normal 5 2 2 3 4 2 3 3" xfId="29436"/>
    <cellStyle name="Normal 5 2 2 3 4 2 4" xfId="14599"/>
    <cellStyle name="Normal 5 2 2 3 4 2 4 2" xfId="39477"/>
    <cellStyle name="Normal 5 2 2 3 4 2 5" xfId="27036"/>
    <cellStyle name="Normal 5 2 2 3 4 3" xfId="5945"/>
    <cellStyle name="Normal 5 2 2 3 4 3 2" xfId="10960"/>
    <cellStyle name="Normal 5 2 2 3 4 3 2 2" xfId="23403"/>
    <cellStyle name="Normal 5 2 2 3 4 3 2 2 2" xfId="48281"/>
    <cellStyle name="Normal 5 2 2 3 4 3 2 3" xfId="35848"/>
    <cellStyle name="Normal 5 2 2 3 4 3 3" xfId="18396"/>
    <cellStyle name="Normal 5 2 2 3 4 3 3 2" xfId="43274"/>
    <cellStyle name="Normal 5 2 2 3 4 3 4" xfId="30841"/>
    <cellStyle name="Normal 5 2 2 3 4 4" xfId="8671"/>
    <cellStyle name="Normal 5 2 2 3 4 4 2" xfId="21115"/>
    <cellStyle name="Normal 5 2 2 3 4 4 2 2" xfId="45993"/>
    <cellStyle name="Normal 5 2 2 3 4 4 3" xfId="33560"/>
    <cellStyle name="Normal 5 2 2 3 4 5" xfId="12414"/>
    <cellStyle name="Normal 5 2 2 3 4 5 2" xfId="24848"/>
    <cellStyle name="Normal 5 2 2 3 4 5 2 2" xfId="49726"/>
    <cellStyle name="Normal 5 2 2 3 4 5 3" xfId="37293"/>
    <cellStyle name="Normal 5 2 2 3 4 6" xfId="7148"/>
    <cellStyle name="Normal 5 2 2 3 4 6 2" xfId="19597"/>
    <cellStyle name="Normal 5 2 2 3 4 6 2 2" xfId="44475"/>
    <cellStyle name="Normal 5 2 2 3 4 6 3" xfId="32042"/>
    <cellStyle name="Normal 5 2 2 3 4 7" xfId="3602"/>
    <cellStyle name="Normal 5 2 2 3 4 7 2" xfId="16108"/>
    <cellStyle name="Normal 5 2 2 3 4 7 2 2" xfId="40986"/>
    <cellStyle name="Normal 5 2 2 3 4 7 3" xfId="28545"/>
    <cellStyle name="Normal 5 2 2 3 4 8" xfId="13512"/>
    <cellStyle name="Normal 5 2 2 3 4 8 2" xfId="38390"/>
    <cellStyle name="Normal 5 2 2 3 4 9" xfId="25949"/>
    <cellStyle name="Normal 5 2 2 3 5" xfId="2267"/>
    <cellStyle name="Normal 5 2 2 3 5 2" xfId="4894"/>
    <cellStyle name="Normal 5 2 2 3 5 2 2" xfId="9911"/>
    <cellStyle name="Normal 5 2 2 3 5 2 2 2" xfId="22354"/>
    <cellStyle name="Normal 5 2 2 3 5 2 2 2 2" xfId="47232"/>
    <cellStyle name="Normal 5 2 2 3 5 2 2 3" xfId="34799"/>
    <cellStyle name="Normal 5 2 2 3 5 2 3" xfId="17347"/>
    <cellStyle name="Normal 5 2 2 3 5 2 3 2" xfId="42225"/>
    <cellStyle name="Normal 5 2 2 3 5 2 4" xfId="29792"/>
    <cellStyle name="Normal 5 2 2 3 5 3" xfId="6292"/>
    <cellStyle name="Normal 5 2 2 3 5 3 2" xfId="11307"/>
    <cellStyle name="Normal 5 2 2 3 5 3 2 2" xfId="23750"/>
    <cellStyle name="Normal 5 2 2 3 5 3 2 2 2" xfId="48628"/>
    <cellStyle name="Normal 5 2 2 3 5 3 2 3" xfId="36195"/>
    <cellStyle name="Normal 5 2 2 3 5 3 3" xfId="18743"/>
    <cellStyle name="Normal 5 2 2 3 5 3 3 2" xfId="43621"/>
    <cellStyle name="Normal 5 2 2 3 5 3 4" xfId="31188"/>
    <cellStyle name="Normal 5 2 2 3 5 4" xfId="8099"/>
    <cellStyle name="Normal 5 2 2 3 5 4 2" xfId="20545"/>
    <cellStyle name="Normal 5 2 2 3 5 4 2 2" xfId="45423"/>
    <cellStyle name="Normal 5 2 2 3 5 4 3" xfId="32990"/>
    <cellStyle name="Normal 5 2 2 3 5 5" xfId="12761"/>
    <cellStyle name="Normal 5 2 2 3 5 5 2" xfId="25195"/>
    <cellStyle name="Normal 5 2 2 3 5 5 2 2" xfId="50073"/>
    <cellStyle name="Normal 5 2 2 3 5 5 3" xfId="37640"/>
    <cellStyle name="Normal 5 2 2 3 5 6" xfId="7505"/>
    <cellStyle name="Normal 5 2 2 3 5 6 2" xfId="19953"/>
    <cellStyle name="Normal 5 2 2 3 5 6 2 2" xfId="44831"/>
    <cellStyle name="Normal 5 2 2 3 5 6 3" xfId="32398"/>
    <cellStyle name="Normal 5 2 2 3 5 7" xfId="3029"/>
    <cellStyle name="Normal 5 2 2 3 5 7 2" xfId="15538"/>
    <cellStyle name="Normal 5 2 2 3 5 7 2 2" xfId="40416"/>
    <cellStyle name="Normal 5 2 2 3 5 7 3" xfId="27975"/>
    <cellStyle name="Normal 5 2 2 3 5 8" xfId="14946"/>
    <cellStyle name="Normal 5 2 2 3 5 8 2" xfId="39824"/>
    <cellStyle name="Normal 5 2 2 3 5 9" xfId="27383"/>
    <cellStyle name="Normal 5 2 2 3 6" xfId="1103"/>
    <cellStyle name="Normal 5 2 2 3 6 2" xfId="8985"/>
    <cellStyle name="Normal 5 2 2 3 6 2 2" xfId="21428"/>
    <cellStyle name="Normal 5 2 2 3 6 2 2 2" xfId="46306"/>
    <cellStyle name="Normal 5 2 2 3 6 2 3" xfId="33873"/>
    <cellStyle name="Normal 5 2 2 3 6 3" xfId="3967"/>
    <cellStyle name="Normal 5 2 2 3 6 3 2" xfId="16421"/>
    <cellStyle name="Normal 5 2 2 3 6 3 2 2" xfId="41299"/>
    <cellStyle name="Normal 5 2 2 3 6 3 3" xfId="28866"/>
    <cellStyle name="Normal 5 2 2 3 6 4" xfId="13903"/>
    <cellStyle name="Normal 5 2 2 3 6 4 2" xfId="38781"/>
    <cellStyle name="Normal 5 2 2 3 6 5" xfId="26340"/>
    <cellStyle name="Normal 5 2 2 3 7" xfId="5248"/>
    <cellStyle name="Normal 5 2 2 3 7 2" xfId="10264"/>
    <cellStyle name="Normal 5 2 2 3 7 2 2" xfId="22707"/>
    <cellStyle name="Normal 5 2 2 3 7 2 2 2" xfId="47585"/>
    <cellStyle name="Normal 5 2 2 3 7 2 3" xfId="35152"/>
    <cellStyle name="Normal 5 2 2 3 7 3" xfId="17700"/>
    <cellStyle name="Normal 5 2 2 3 7 3 2" xfId="42578"/>
    <cellStyle name="Normal 5 2 2 3 7 4" xfId="30145"/>
    <cellStyle name="Normal 5 2 2 3 8" xfId="7825"/>
    <cellStyle name="Normal 5 2 2 3 8 2" xfId="20271"/>
    <cellStyle name="Normal 5 2 2 3 8 2 2" xfId="45149"/>
    <cellStyle name="Normal 5 2 2 3 8 3" xfId="32716"/>
    <cellStyle name="Normal 5 2 2 3 9" xfId="11718"/>
    <cellStyle name="Normal 5 2 2 3 9 2" xfId="24152"/>
    <cellStyle name="Normal 5 2 2 3 9 2 2" xfId="49030"/>
    <cellStyle name="Normal 5 2 2 3 9 3" xfId="36597"/>
    <cellStyle name="Normal 5 2 2 3_Degree data" xfId="2447"/>
    <cellStyle name="Normal 5 2 2 4" xfId="239"/>
    <cellStyle name="Normal 5 2 2 4 10" xfId="13065"/>
    <cellStyle name="Normal 5 2 2 4 10 2" xfId="37943"/>
    <cellStyle name="Normal 5 2 2 4 11" xfId="25502"/>
    <cellStyle name="Normal 5 2 2 4 2" xfId="603"/>
    <cellStyle name="Normal 5 2 2 4 2 2" xfId="1453"/>
    <cellStyle name="Normal 5 2 2 4 2 2 2" xfId="9557"/>
    <cellStyle name="Normal 5 2 2 4 2 2 2 2" xfId="22000"/>
    <cellStyle name="Normal 5 2 2 4 2 2 2 2 2" xfId="46878"/>
    <cellStyle name="Normal 5 2 2 4 2 2 2 3" xfId="34445"/>
    <cellStyle name="Normal 5 2 2 4 2 2 3" xfId="4539"/>
    <cellStyle name="Normal 5 2 2 4 2 2 3 2" xfId="16993"/>
    <cellStyle name="Normal 5 2 2 4 2 2 3 2 2" xfId="41871"/>
    <cellStyle name="Normal 5 2 2 4 2 2 3 3" xfId="29438"/>
    <cellStyle name="Normal 5 2 2 4 2 2 4" xfId="14253"/>
    <cellStyle name="Normal 5 2 2 4 2 2 4 2" xfId="39131"/>
    <cellStyle name="Normal 5 2 2 4 2 2 5" xfId="26690"/>
    <cellStyle name="Normal 5 2 2 4 2 3" xfId="5598"/>
    <cellStyle name="Normal 5 2 2 4 2 3 2" xfId="10614"/>
    <cellStyle name="Normal 5 2 2 4 2 3 2 2" xfId="23057"/>
    <cellStyle name="Normal 5 2 2 4 2 3 2 2 2" xfId="47935"/>
    <cellStyle name="Normal 5 2 2 4 2 3 2 3" xfId="35502"/>
    <cellStyle name="Normal 5 2 2 4 2 3 3" xfId="18050"/>
    <cellStyle name="Normal 5 2 2 4 2 3 3 2" xfId="42928"/>
    <cellStyle name="Normal 5 2 2 4 2 3 4" xfId="30495"/>
    <cellStyle name="Normal 5 2 2 4 2 4" xfId="8673"/>
    <cellStyle name="Normal 5 2 2 4 2 4 2" xfId="21117"/>
    <cellStyle name="Normal 5 2 2 4 2 4 2 2" xfId="45995"/>
    <cellStyle name="Normal 5 2 2 4 2 4 3" xfId="33562"/>
    <cellStyle name="Normal 5 2 2 4 2 5" xfId="12068"/>
    <cellStyle name="Normal 5 2 2 4 2 5 2" xfId="24502"/>
    <cellStyle name="Normal 5 2 2 4 2 5 2 2" xfId="49380"/>
    <cellStyle name="Normal 5 2 2 4 2 5 3" xfId="36947"/>
    <cellStyle name="Normal 5 2 2 4 2 6" xfId="7150"/>
    <cellStyle name="Normal 5 2 2 4 2 6 2" xfId="19599"/>
    <cellStyle name="Normal 5 2 2 4 2 6 2 2" xfId="44477"/>
    <cellStyle name="Normal 5 2 2 4 2 6 3" xfId="32044"/>
    <cellStyle name="Normal 5 2 2 4 2 7" xfId="3604"/>
    <cellStyle name="Normal 5 2 2 4 2 7 2" xfId="16110"/>
    <cellStyle name="Normal 5 2 2 4 2 7 2 2" xfId="40988"/>
    <cellStyle name="Normal 5 2 2 4 2 7 3" xfId="28547"/>
    <cellStyle name="Normal 5 2 2 4 2 8" xfId="13412"/>
    <cellStyle name="Normal 5 2 2 4 2 8 2" xfId="38290"/>
    <cellStyle name="Normal 5 2 2 4 2 9" xfId="25849"/>
    <cellStyle name="Normal 5 2 2 4 3" xfId="1801"/>
    <cellStyle name="Normal 5 2 2 4 3 2" xfId="4794"/>
    <cellStyle name="Normal 5 2 2 4 3 2 2" xfId="9811"/>
    <cellStyle name="Normal 5 2 2 4 3 2 2 2" xfId="22254"/>
    <cellStyle name="Normal 5 2 2 4 3 2 2 2 2" xfId="47132"/>
    <cellStyle name="Normal 5 2 2 4 3 2 2 3" xfId="34699"/>
    <cellStyle name="Normal 5 2 2 4 3 2 3" xfId="17247"/>
    <cellStyle name="Normal 5 2 2 4 3 2 3 2" xfId="42125"/>
    <cellStyle name="Normal 5 2 2 4 3 2 4" xfId="29692"/>
    <cellStyle name="Normal 5 2 2 4 3 3" xfId="5947"/>
    <cellStyle name="Normal 5 2 2 4 3 3 2" xfId="10962"/>
    <cellStyle name="Normal 5 2 2 4 3 3 2 2" xfId="23405"/>
    <cellStyle name="Normal 5 2 2 4 3 3 2 2 2" xfId="48283"/>
    <cellStyle name="Normal 5 2 2 4 3 3 2 3" xfId="35850"/>
    <cellStyle name="Normal 5 2 2 4 3 3 3" xfId="18398"/>
    <cellStyle name="Normal 5 2 2 4 3 3 3 2" xfId="43276"/>
    <cellStyle name="Normal 5 2 2 4 3 3 4" xfId="30843"/>
    <cellStyle name="Normal 5 2 2 4 3 4" xfId="8867"/>
    <cellStyle name="Normal 5 2 2 4 3 4 2" xfId="21310"/>
    <cellStyle name="Normal 5 2 2 4 3 4 2 2" xfId="46188"/>
    <cellStyle name="Normal 5 2 2 4 3 4 3" xfId="33755"/>
    <cellStyle name="Normal 5 2 2 4 3 5" xfId="12416"/>
    <cellStyle name="Normal 5 2 2 4 3 5 2" xfId="24850"/>
    <cellStyle name="Normal 5 2 2 4 3 5 2 2" xfId="49728"/>
    <cellStyle name="Normal 5 2 2 4 3 5 3" xfId="37295"/>
    <cellStyle name="Normal 5 2 2 4 3 6" xfId="7405"/>
    <cellStyle name="Normal 5 2 2 4 3 6 2" xfId="19853"/>
    <cellStyle name="Normal 5 2 2 4 3 6 2 2" xfId="44731"/>
    <cellStyle name="Normal 5 2 2 4 3 6 3" xfId="32298"/>
    <cellStyle name="Normal 5 2 2 4 3 7" xfId="3849"/>
    <cellStyle name="Normal 5 2 2 4 3 7 2" xfId="16303"/>
    <cellStyle name="Normal 5 2 2 4 3 7 2 2" xfId="41181"/>
    <cellStyle name="Normal 5 2 2 4 3 7 3" xfId="28748"/>
    <cellStyle name="Normal 5 2 2 4 3 8" xfId="14601"/>
    <cellStyle name="Normal 5 2 2 4 3 8 2" xfId="39479"/>
    <cellStyle name="Normal 5 2 2 4 3 9" xfId="27038"/>
    <cellStyle name="Normal 5 2 2 4 4" xfId="2157"/>
    <cellStyle name="Normal 5 2 2 4 4 2" xfId="6192"/>
    <cellStyle name="Normal 5 2 2 4 4 2 2" xfId="11207"/>
    <cellStyle name="Normal 5 2 2 4 4 2 2 2" xfId="23650"/>
    <cellStyle name="Normal 5 2 2 4 4 2 2 2 2" xfId="48528"/>
    <cellStyle name="Normal 5 2 2 4 4 2 2 3" xfId="36095"/>
    <cellStyle name="Normal 5 2 2 4 4 2 3" xfId="18643"/>
    <cellStyle name="Normal 5 2 2 4 4 2 3 2" xfId="43521"/>
    <cellStyle name="Normal 5 2 2 4 4 2 4" xfId="31088"/>
    <cellStyle name="Normal 5 2 2 4 4 3" xfId="12661"/>
    <cellStyle name="Normal 5 2 2 4 4 3 2" xfId="25095"/>
    <cellStyle name="Normal 5 2 2 4 4 3 2 2" xfId="49973"/>
    <cellStyle name="Normal 5 2 2 4 4 3 3" xfId="37540"/>
    <cellStyle name="Normal 5 2 2 4 4 4" xfId="9102"/>
    <cellStyle name="Normal 5 2 2 4 4 4 2" xfId="21545"/>
    <cellStyle name="Normal 5 2 2 4 4 4 2 2" xfId="46423"/>
    <cellStyle name="Normal 5 2 2 4 4 4 3" xfId="33990"/>
    <cellStyle name="Normal 5 2 2 4 4 5" xfId="4084"/>
    <cellStyle name="Normal 5 2 2 4 4 5 2" xfId="16538"/>
    <cellStyle name="Normal 5 2 2 4 4 5 2 2" xfId="41416"/>
    <cellStyle name="Normal 5 2 2 4 4 5 3" xfId="28983"/>
    <cellStyle name="Normal 5 2 2 4 4 6" xfId="14846"/>
    <cellStyle name="Normal 5 2 2 4 4 6 2" xfId="39724"/>
    <cellStyle name="Normal 5 2 2 4 4 7" xfId="27283"/>
    <cellStyle name="Normal 5 2 2 4 5" xfId="1003"/>
    <cellStyle name="Normal 5 2 2 4 5 2" xfId="10162"/>
    <cellStyle name="Normal 5 2 2 4 5 2 2" xfId="22605"/>
    <cellStyle name="Normal 5 2 2 4 5 2 2 2" xfId="47483"/>
    <cellStyle name="Normal 5 2 2 4 5 2 3" xfId="35050"/>
    <cellStyle name="Normal 5 2 2 4 5 3" xfId="5146"/>
    <cellStyle name="Normal 5 2 2 4 5 3 2" xfId="17598"/>
    <cellStyle name="Normal 5 2 2 4 5 3 2 2" xfId="42476"/>
    <cellStyle name="Normal 5 2 2 4 5 3 3" xfId="30043"/>
    <cellStyle name="Normal 5 2 2 4 5 4" xfId="13803"/>
    <cellStyle name="Normal 5 2 2 4 5 4 2" xfId="38681"/>
    <cellStyle name="Normal 5 2 2 4 5 5" xfId="26240"/>
    <cellStyle name="Normal 5 2 2 4 6" xfId="8218"/>
    <cellStyle name="Normal 5 2 2 4 6 2" xfId="20662"/>
    <cellStyle name="Normal 5 2 2 4 6 2 2" xfId="45540"/>
    <cellStyle name="Normal 5 2 2 4 6 3" xfId="33107"/>
    <cellStyle name="Normal 5 2 2 4 7" xfId="11618"/>
    <cellStyle name="Normal 5 2 2 4 7 2" xfId="24052"/>
    <cellStyle name="Normal 5 2 2 4 7 2 2" xfId="48930"/>
    <cellStyle name="Normal 5 2 2 4 7 3" xfId="36497"/>
    <cellStyle name="Normal 5 2 2 4 8" xfId="6695"/>
    <cellStyle name="Normal 5 2 2 4 8 2" xfId="19144"/>
    <cellStyle name="Normal 5 2 2 4 8 2 2" xfId="44022"/>
    <cellStyle name="Normal 5 2 2 4 8 3" xfId="31589"/>
    <cellStyle name="Normal 5 2 2 4 9" xfId="3149"/>
    <cellStyle name="Normal 5 2 2 4 9 2" xfId="15655"/>
    <cellStyle name="Normal 5 2 2 4 9 2 2" xfId="40533"/>
    <cellStyle name="Normal 5 2 2 4 9 3" xfId="28092"/>
    <cellStyle name="Normal 5 2 2 4_Degree data" xfId="2067"/>
    <cellStyle name="Normal 5 2 2 5" xfId="557"/>
    <cellStyle name="Normal 5 2 2 5 2" xfId="1447"/>
    <cellStyle name="Normal 5 2 2 5 2 2" xfId="9551"/>
    <cellStyle name="Normal 5 2 2 5 2 2 2" xfId="21994"/>
    <cellStyle name="Normal 5 2 2 5 2 2 2 2" xfId="46872"/>
    <cellStyle name="Normal 5 2 2 5 2 2 3" xfId="34439"/>
    <cellStyle name="Normal 5 2 2 5 2 3" xfId="4533"/>
    <cellStyle name="Normal 5 2 2 5 2 3 2" xfId="16987"/>
    <cellStyle name="Normal 5 2 2 5 2 3 2 2" xfId="41865"/>
    <cellStyle name="Normal 5 2 2 5 2 3 3" xfId="29432"/>
    <cellStyle name="Normal 5 2 2 5 2 4" xfId="14247"/>
    <cellStyle name="Normal 5 2 2 5 2 4 2" xfId="39125"/>
    <cellStyle name="Normal 5 2 2 5 2 5" xfId="26684"/>
    <cellStyle name="Normal 5 2 2 5 3" xfId="5592"/>
    <cellStyle name="Normal 5 2 2 5 3 2" xfId="10608"/>
    <cellStyle name="Normal 5 2 2 5 3 2 2" xfId="23051"/>
    <cellStyle name="Normal 5 2 2 5 3 2 2 2" xfId="47929"/>
    <cellStyle name="Normal 5 2 2 5 3 2 3" xfId="35496"/>
    <cellStyle name="Normal 5 2 2 5 3 3" xfId="18044"/>
    <cellStyle name="Normal 5 2 2 5 3 3 2" xfId="42922"/>
    <cellStyle name="Normal 5 2 2 5 3 4" xfId="30489"/>
    <cellStyle name="Normal 5 2 2 5 4" xfId="8667"/>
    <cellStyle name="Normal 5 2 2 5 4 2" xfId="21111"/>
    <cellStyle name="Normal 5 2 2 5 4 2 2" xfId="45989"/>
    <cellStyle name="Normal 5 2 2 5 4 3" xfId="33556"/>
    <cellStyle name="Normal 5 2 2 5 5" xfId="12062"/>
    <cellStyle name="Normal 5 2 2 5 5 2" xfId="24496"/>
    <cellStyle name="Normal 5 2 2 5 5 2 2" xfId="49374"/>
    <cellStyle name="Normal 5 2 2 5 5 3" xfId="36941"/>
    <cellStyle name="Normal 5 2 2 5 6" xfId="7144"/>
    <cellStyle name="Normal 5 2 2 5 6 2" xfId="19593"/>
    <cellStyle name="Normal 5 2 2 5 6 2 2" xfId="44471"/>
    <cellStyle name="Normal 5 2 2 5 6 3" xfId="32038"/>
    <cellStyle name="Normal 5 2 2 5 7" xfId="3598"/>
    <cellStyle name="Normal 5 2 2 5 7 2" xfId="16104"/>
    <cellStyle name="Normal 5 2 2 5 7 2 2" xfId="40982"/>
    <cellStyle name="Normal 5 2 2 5 7 3" xfId="28541"/>
    <cellStyle name="Normal 5 2 2 5 8" xfId="13367"/>
    <cellStyle name="Normal 5 2 2 5 8 2" xfId="38245"/>
    <cellStyle name="Normal 5 2 2 5 9" xfId="25804"/>
    <cellStyle name="Normal 5 2 2 6" xfId="1795"/>
    <cellStyle name="Normal 5 2 2 6 2" xfId="4749"/>
    <cellStyle name="Normal 5 2 2 6 2 2" xfId="9766"/>
    <cellStyle name="Normal 5 2 2 6 2 2 2" xfId="22209"/>
    <cellStyle name="Normal 5 2 2 6 2 2 2 2" xfId="47087"/>
    <cellStyle name="Normal 5 2 2 6 2 2 3" xfId="34654"/>
    <cellStyle name="Normal 5 2 2 6 2 3" xfId="17202"/>
    <cellStyle name="Normal 5 2 2 6 2 3 2" xfId="42080"/>
    <cellStyle name="Normal 5 2 2 6 2 4" xfId="29647"/>
    <cellStyle name="Normal 5 2 2 6 3" xfId="5941"/>
    <cellStyle name="Normal 5 2 2 6 3 2" xfId="10956"/>
    <cellStyle name="Normal 5 2 2 6 3 2 2" xfId="23399"/>
    <cellStyle name="Normal 5 2 2 6 3 2 2 2" xfId="48277"/>
    <cellStyle name="Normal 5 2 2 6 3 2 3" xfId="35844"/>
    <cellStyle name="Normal 5 2 2 6 3 3" xfId="18392"/>
    <cellStyle name="Normal 5 2 2 6 3 3 2" xfId="43270"/>
    <cellStyle name="Normal 5 2 2 6 3 4" xfId="30837"/>
    <cellStyle name="Normal 5 2 2 6 4" xfId="8875"/>
    <cellStyle name="Normal 5 2 2 6 4 2" xfId="21318"/>
    <cellStyle name="Normal 5 2 2 6 4 2 2" xfId="46196"/>
    <cellStyle name="Normal 5 2 2 6 4 3" xfId="33763"/>
    <cellStyle name="Normal 5 2 2 6 5" xfId="12410"/>
    <cellStyle name="Normal 5 2 2 6 5 2" xfId="24844"/>
    <cellStyle name="Normal 5 2 2 6 5 2 2" xfId="49722"/>
    <cellStyle name="Normal 5 2 2 6 5 3" xfId="37289"/>
    <cellStyle name="Normal 5 2 2 6 6" xfId="7360"/>
    <cellStyle name="Normal 5 2 2 6 6 2" xfId="19808"/>
    <cellStyle name="Normal 5 2 2 6 6 2 2" xfId="44686"/>
    <cellStyle name="Normal 5 2 2 6 6 3" xfId="32253"/>
    <cellStyle name="Normal 5 2 2 6 7" xfId="3857"/>
    <cellStyle name="Normal 5 2 2 6 7 2" xfId="16311"/>
    <cellStyle name="Normal 5 2 2 6 7 2 2" xfId="41189"/>
    <cellStyle name="Normal 5 2 2 6 7 3" xfId="28756"/>
    <cellStyle name="Normal 5 2 2 6 8" xfId="14595"/>
    <cellStyle name="Normal 5 2 2 6 8 2" xfId="39473"/>
    <cellStyle name="Normal 5 2 2 6 9" xfId="27032"/>
    <cellStyle name="Normal 5 2 2 7" xfId="2108"/>
    <cellStyle name="Normal 5 2 2 7 2" xfId="6147"/>
    <cellStyle name="Normal 5 2 2 7 2 2" xfId="11162"/>
    <cellStyle name="Normal 5 2 2 7 2 2 2" xfId="23605"/>
    <cellStyle name="Normal 5 2 2 7 2 2 2 2" xfId="48483"/>
    <cellStyle name="Normal 5 2 2 7 2 2 3" xfId="36050"/>
    <cellStyle name="Normal 5 2 2 7 2 3" xfId="18598"/>
    <cellStyle name="Normal 5 2 2 7 2 3 2" xfId="43476"/>
    <cellStyle name="Normal 5 2 2 7 2 4" xfId="31043"/>
    <cellStyle name="Normal 5 2 2 7 3" xfId="12616"/>
    <cellStyle name="Normal 5 2 2 7 3 2" xfId="25050"/>
    <cellStyle name="Normal 5 2 2 7 3 2 2" xfId="49928"/>
    <cellStyle name="Normal 5 2 2 7 3 3" xfId="37495"/>
    <cellStyle name="Normal 5 2 2 7 4" xfId="8911"/>
    <cellStyle name="Normal 5 2 2 7 4 2" xfId="21354"/>
    <cellStyle name="Normal 5 2 2 7 4 2 2" xfId="46232"/>
    <cellStyle name="Normal 5 2 2 7 4 3" xfId="33799"/>
    <cellStyle name="Normal 5 2 2 7 5" xfId="3893"/>
    <cellStyle name="Normal 5 2 2 7 5 2" xfId="16347"/>
    <cellStyle name="Normal 5 2 2 7 5 2 2" xfId="41225"/>
    <cellStyle name="Normal 5 2 2 7 5 3" xfId="28792"/>
    <cellStyle name="Normal 5 2 2 7 6" xfId="14801"/>
    <cellStyle name="Normal 5 2 2 7 6 2" xfId="39679"/>
    <cellStyle name="Normal 5 2 2 7 7" xfId="27238"/>
    <cellStyle name="Normal 5 2 2 8" xfId="958"/>
    <cellStyle name="Normal 5 2 2 8 2" xfId="11573"/>
    <cellStyle name="Normal 5 2 2 8 2 2" xfId="24007"/>
    <cellStyle name="Normal 5 2 2 8 2 2 2" xfId="48885"/>
    <cellStyle name="Normal 5 2 2 8 2 3" xfId="36452"/>
    <cellStyle name="Normal 5 2 2 8 3" xfId="10117"/>
    <cellStyle name="Normal 5 2 2 8 3 2" xfId="22560"/>
    <cellStyle name="Normal 5 2 2 8 3 2 2" xfId="47438"/>
    <cellStyle name="Normal 5 2 2 8 3 3" xfId="35005"/>
    <cellStyle name="Normal 5 2 2 8 4" xfId="5101"/>
    <cellStyle name="Normal 5 2 2 8 4 2" xfId="17553"/>
    <cellStyle name="Normal 5 2 2 8 4 2 2" xfId="42431"/>
    <cellStyle name="Normal 5 2 2 8 4 3" xfId="29998"/>
    <cellStyle name="Normal 5 2 2 8 5" xfId="13758"/>
    <cellStyle name="Normal 5 2 2 8 5 2" xfId="38636"/>
    <cellStyle name="Normal 5 2 2 8 6" xfId="26195"/>
    <cellStyle name="Normal 5 2 2 9" xfId="928"/>
    <cellStyle name="Normal 5 2 2 9 2" xfId="7725"/>
    <cellStyle name="Normal 5 2 2 9 2 2" xfId="20171"/>
    <cellStyle name="Normal 5 2 2 9 2 2 2" xfId="45049"/>
    <cellStyle name="Normal 5 2 2 9 2 3" xfId="32616"/>
    <cellStyle name="Normal 5 2 2 9 3" xfId="13728"/>
    <cellStyle name="Normal 5 2 2 9 3 2" xfId="38606"/>
    <cellStyle name="Normal 5 2 2 9 4" xfId="26165"/>
    <cellStyle name="Normal 5 2 2_Degree data" xfId="2014"/>
    <cellStyle name="Normal 5 2 3" xfId="340"/>
    <cellStyle name="Normal 5 2 4" xfId="321"/>
    <cellStyle name="Normal 5 2 4 10" xfId="6551"/>
    <cellStyle name="Normal 5 2 4 10 2" xfId="19000"/>
    <cellStyle name="Normal 5 2 4 10 2 2" xfId="43878"/>
    <cellStyle name="Normal 5 2 4 10 3" xfId="31445"/>
    <cellStyle name="Normal 5 2 4 11" xfId="2719"/>
    <cellStyle name="Normal 5 2 4 11 2" xfId="15237"/>
    <cellStyle name="Normal 5 2 4 11 2 2" xfId="40115"/>
    <cellStyle name="Normal 5 2 4 11 3" xfId="27674"/>
    <cellStyle name="Normal 5 2 4 12" xfId="13138"/>
    <cellStyle name="Normal 5 2 4 12 2" xfId="38016"/>
    <cellStyle name="Normal 5 2 4 13" xfId="25575"/>
    <cellStyle name="Normal 5 2 4 2" xfId="423"/>
    <cellStyle name="Normal 5 2 4 2 10" xfId="13238"/>
    <cellStyle name="Normal 5 2 4 2 10 2" xfId="38116"/>
    <cellStyle name="Normal 5 2 4 2 11" xfId="25675"/>
    <cellStyle name="Normal 5 2 4 2 2" xfId="783"/>
    <cellStyle name="Normal 5 2 4 2 2 2" xfId="1455"/>
    <cellStyle name="Normal 5 2 4 2 2 2 2" xfId="9559"/>
    <cellStyle name="Normal 5 2 4 2 2 2 2 2" xfId="22002"/>
    <cellStyle name="Normal 5 2 4 2 2 2 2 2 2" xfId="46880"/>
    <cellStyle name="Normal 5 2 4 2 2 2 2 3" xfId="34447"/>
    <cellStyle name="Normal 5 2 4 2 2 2 3" xfId="4541"/>
    <cellStyle name="Normal 5 2 4 2 2 2 3 2" xfId="16995"/>
    <cellStyle name="Normal 5 2 4 2 2 2 3 2 2" xfId="41873"/>
    <cellStyle name="Normal 5 2 4 2 2 2 3 3" xfId="29440"/>
    <cellStyle name="Normal 5 2 4 2 2 2 4" xfId="14255"/>
    <cellStyle name="Normal 5 2 4 2 2 2 4 2" xfId="39133"/>
    <cellStyle name="Normal 5 2 4 2 2 2 5" xfId="26692"/>
    <cellStyle name="Normal 5 2 4 2 2 3" xfId="5600"/>
    <cellStyle name="Normal 5 2 4 2 2 3 2" xfId="10616"/>
    <cellStyle name="Normal 5 2 4 2 2 3 2 2" xfId="23059"/>
    <cellStyle name="Normal 5 2 4 2 2 3 2 2 2" xfId="47937"/>
    <cellStyle name="Normal 5 2 4 2 2 3 2 3" xfId="35504"/>
    <cellStyle name="Normal 5 2 4 2 2 3 3" xfId="18052"/>
    <cellStyle name="Normal 5 2 4 2 2 3 3 2" xfId="42930"/>
    <cellStyle name="Normal 5 2 4 2 2 3 4" xfId="30497"/>
    <cellStyle name="Normal 5 2 4 2 2 4" xfId="8675"/>
    <cellStyle name="Normal 5 2 4 2 2 4 2" xfId="21119"/>
    <cellStyle name="Normal 5 2 4 2 2 4 2 2" xfId="45997"/>
    <cellStyle name="Normal 5 2 4 2 2 4 3" xfId="33564"/>
    <cellStyle name="Normal 5 2 4 2 2 5" xfId="12070"/>
    <cellStyle name="Normal 5 2 4 2 2 5 2" xfId="24504"/>
    <cellStyle name="Normal 5 2 4 2 2 5 2 2" xfId="49382"/>
    <cellStyle name="Normal 5 2 4 2 2 5 3" xfId="36949"/>
    <cellStyle name="Normal 5 2 4 2 2 6" xfId="7152"/>
    <cellStyle name="Normal 5 2 4 2 2 6 2" xfId="19601"/>
    <cellStyle name="Normal 5 2 4 2 2 6 2 2" xfId="44479"/>
    <cellStyle name="Normal 5 2 4 2 2 6 3" xfId="32046"/>
    <cellStyle name="Normal 5 2 4 2 2 7" xfId="3606"/>
    <cellStyle name="Normal 5 2 4 2 2 7 2" xfId="16112"/>
    <cellStyle name="Normal 5 2 4 2 2 7 2 2" xfId="40990"/>
    <cellStyle name="Normal 5 2 4 2 2 7 3" xfId="28549"/>
    <cellStyle name="Normal 5 2 4 2 2 8" xfId="13585"/>
    <cellStyle name="Normal 5 2 4 2 2 8 2" xfId="38463"/>
    <cellStyle name="Normal 5 2 4 2 2 9" xfId="26022"/>
    <cellStyle name="Normal 5 2 4 2 3" xfId="1803"/>
    <cellStyle name="Normal 5 2 4 2 3 2" xfId="4967"/>
    <cellStyle name="Normal 5 2 4 2 3 2 2" xfId="9984"/>
    <cellStyle name="Normal 5 2 4 2 3 2 2 2" xfId="22427"/>
    <cellStyle name="Normal 5 2 4 2 3 2 2 2 2" xfId="47305"/>
    <cellStyle name="Normal 5 2 4 2 3 2 2 3" xfId="34872"/>
    <cellStyle name="Normal 5 2 4 2 3 2 3" xfId="17420"/>
    <cellStyle name="Normal 5 2 4 2 3 2 3 2" xfId="42298"/>
    <cellStyle name="Normal 5 2 4 2 3 2 4" xfId="29865"/>
    <cellStyle name="Normal 5 2 4 2 3 3" xfId="5949"/>
    <cellStyle name="Normal 5 2 4 2 3 3 2" xfId="10964"/>
    <cellStyle name="Normal 5 2 4 2 3 3 2 2" xfId="23407"/>
    <cellStyle name="Normal 5 2 4 2 3 3 2 2 2" xfId="48285"/>
    <cellStyle name="Normal 5 2 4 2 3 3 2 3" xfId="35852"/>
    <cellStyle name="Normal 5 2 4 2 3 3 3" xfId="18400"/>
    <cellStyle name="Normal 5 2 4 2 3 3 3 2" xfId="43278"/>
    <cellStyle name="Normal 5 2 4 2 3 3 4" xfId="30845"/>
    <cellStyle name="Normal 5 2 4 2 3 4" xfId="8391"/>
    <cellStyle name="Normal 5 2 4 2 3 4 2" xfId="20835"/>
    <cellStyle name="Normal 5 2 4 2 3 4 2 2" xfId="45713"/>
    <cellStyle name="Normal 5 2 4 2 3 4 3" xfId="33280"/>
    <cellStyle name="Normal 5 2 4 2 3 5" xfId="12418"/>
    <cellStyle name="Normal 5 2 4 2 3 5 2" xfId="24852"/>
    <cellStyle name="Normal 5 2 4 2 3 5 2 2" xfId="49730"/>
    <cellStyle name="Normal 5 2 4 2 3 5 3" xfId="37297"/>
    <cellStyle name="Normal 5 2 4 2 3 6" xfId="7578"/>
    <cellStyle name="Normal 5 2 4 2 3 6 2" xfId="20026"/>
    <cellStyle name="Normal 5 2 4 2 3 6 2 2" xfId="44904"/>
    <cellStyle name="Normal 5 2 4 2 3 6 3" xfId="32471"/>
    <cellStyle name="Normal 5 2 4 2 3 7" xfId="3322"/>
    <cellStyle name="Normal 5 2 4 2 3 7 2" xfId="15828"/>
    <cellStyle name="Normal 5 2 4 2 3 7 2 2" xfId="40706"/>
    <cellStyle name="Normal 5 2 4 2 3 7 3" xfId="28265"/>
    <cellStyle name="Normal 5 2 4 2 3 8" xfId="14603"/>
    <cellStyle name="Normal 5 2 4 2 3 8 2" xfId="39481"/>
    <cellStyle name="Normal 5 2 4 2 3 9" xfId="27040"/>
    <cellStyle name="Normal 5 2 4 2 4" xfId="2341"/>
    <cellStyle name="Normal 5 2 4 2 4 2" xfId="6365"/>
    <cellStyle name="Normal 5 2 4 2 4 2 2" xfId="11380"/>
    <cellStyle name="Normal 5 2 4 2 4 2 2 2" xfId="23823"/>
    <cellStyle name="Normal 5 2 4 2 4 2 2 2 2" xfId="48701"/>
    <cellStyle name="Normal 5 2 4 2 4 2 2 3" xfId="36268"/>
    <cellStyle name="Normal 5 2 4 2 4 2 3" xfId="18816"/>
    <cellStyle name="Normal 5 2 4 2 4 2 3 2" xfId="43694"/>
    <cellStyle name="Normal 5 2 4 2 4 2 4" xfId="31261"/>
    <cellStyle name="Normal 5 2 4 2 4 3" xfId="12834"/>
    <cellStyle name="Normal 5 2 4 2 4 3 2" xfId="25268"/>
    <cellStyle name="Normal 5 2 4 2 4 3 2 2" xfId="50146"/>
    <cellStyle name="Normal 5 2 4 2 4 3 3" xfId="37713"/>
    <cellStyle name="Normal 5 2 4 2 4 4" xfId="9275"/>
    <cellStyle name="Normal 5 2 4 2 4 4 2" xfId="21718"/>
    <cellStyle name="Normal 5 2 4 2 4 4 2 2" xfId="46596"/>
    <cellStyle name="Normal 5 2 4 2 4 4 3" xfId="34163"/>
    <cellStyle name="Normal 5 2 4 2 4 5" xfId="4257"/>
    <cellStyle name="Normal 5 2 4 2 4 5 2" xfId="16711"/>
    <cellStyle name="Normal 5 2 4 2 4 5 2 2" xfId="41589"/>
    <cellStyle name="Normal 5 2 4 2 4 5 3" xfId="29156"/>
    <cellStyle name="Normal 5 2 4 2 4 6" xfId="15019"/>
    <cellStyle name="Normal 5 2 4 2 4 6 2" xfId="39897"/>
    <cellStyle name="Normal 5 2 4 2 4 7" xfId="27456"/>
    <cellStyle name="Normal 5 2 4 2 5" xfId="1176"/>
    <cellStyle name="Normal 5 2 4 2 5 2" xfId="10337"/>
    <cellStyle name="Normal 5 2 4 2 5 2 2" xfId="22780"/>
    <cellStyle name="Normal 5 2 4 2 5 2 2 2" xfId="47658"/>
    <cellStyle name="Normal 5 2 4 2 5 2 3" xfId="35225"/>
    <cellStyle name="Normal 5 2 4 2 5 3" xfId="5321"/>
    <cellStyle name="Normal 5 2 4 2 5 3 2" xfId="17773"/>
    <cellStyle name="Normal 5 2 4 2 5 3 2 2" xfId="42651"/>
    <cellStyle name="Normal 5 2 4 2 5 3 3" xfId="30218"/>
    <cellStyle name="Normal 5 2 4 2 5 4" xfId="13976"/>
    <cellStyle name="Normal 5 2 4 2 5 4 2" xfId="38854"/>
    <cellStyle name="Normal 5 2 4 2 5 5" xfId="26413"/>
    <cellStyle name="Normal 5 2 4 2 6" xfId="7898"/>
    <cellStyle name="Normal 5 2 4 2 6 2" xfId="20344"/>
    <cellStyle name="Normal 5 2 4 2 6 2 2" xfId="45222"/>
    <cellStyle name="Normal 5 2 4 2 6 3" xfId="32789"/>
    <cellStyle name="Normal 5 2 4 2 7" xfId="11791"/>
    <cellStyle name="Normal 5 2 4 2 7 2" xfId="24225"/>
    <cellStyle name="Normal 5 2 4 2 7 2 2" xfId="49103"/>
    <cellStyle name="Normal 5 2 4 2 7 3" xfId="36670"/>
    <cellStyle name="Normal 5 2 4 2 8" xfId="6868"/>
    <cellStyle name="Normal 5 2 4 2 8 2" xfId="19317"/>
    <cellStyle name="Normal 5 2 4 2 8 2 2" xfId="44195"/>
    <cellStyle name="Normal 5 2 4 2 8 3" xfId="31762"/>
    <cellStyle name="Normal 5 2 4 2 9" xfId="2819"/>
    <cellStyle name="Normal 5 2 4 2 9 2" xfId="15337"/>
    <cellStyle name="Normal 5 2 4 2 9 2 2" xfId="40215"/>
    <cellStyle name="Normal 5 2 4 2 9 3" xfId="27774"/>
    <cellStyle name="Normal 5 2 4 2_Degree data" xfId="2058"/>
    <cellStyle name="Normal 5 2 4 3" xfId="682"/>
    <cellStyle name="Normal 5 2 4 3 2" xfId="1454"/>
    <cellStyle name="Normal 5 2 4 3 2 2" xfId="9175"/>
    <cellStyle name="Normal 5 2 4 3 2 2 2" xfId="21618"/>
    <cellStyle name="Normal 5 2 4 3 2 2 2 2" xfId="46496"/>
    <cellStyle name="Normal 5 2 4 3 2 2 3" xfId="34063"/>
    <cellStyle name="Normal 5 2 4 3 2 3" xfId="4157"/>
    <cellStyle name="Normal 5 2 4 3 2 3 2" xfId="16611"/>
    <cellStyle name="Normal 5 2 4 3 2 3 2 2" xfId="41489"/>
    <cellStyle name="Normal 5 2 4 3 2 3 3" xfId="29056"/>
    <cellStyle name="Normal 5 2 4 3 2 4" xfId="14254"/>
    <cellStyle name="Normal 5 2 4 3 2 4 2" xfId="39132"/>
    <cellStyle name="Normal 5 2 4 3 2 5" xfId="26691"/>
    <cellStyle name="Normal 5 2 4 3 3" xfId="5599"/>
    <cellStyle name="Normal 5 2 4 3 3 2" xfId="10615"/>
    <cellStyle name="Normal 5 2 4 3 3 2 2" xfId="23058"/>
    <cellStyle name="Normal 5 2 4 3 3 2 2 2" xfId="47936"/>
    <cellStyle name="Normal 5 2 4 3 3 2 3" xfId="35503"/>
    <cellStyle name="Normal 5 2 4 3 3 3" xfId="18051"/>
    <cellStyle name="Normal 5 2 4 3 3 3 2" xfId="42929"/>
    <cellStyle name="Normal 5 2 4 3 3 4" xfId="30496"/>
    <cellStyle name="Normal 5 2 4 3 4" xfId="8291"/>
    <cellStyle name="Normal 5 2 4 3 4 2" xfId="20735"/>
    <cellStyle name="Normal 5 2 4 3 4 2 2" xfId="45613"/>
    <cellStyle name="Normal 5 2 4 3 4 3" xfId="33180"/>
    <cellStyle name="Normal 5 2 4 3 5" xfId="12069"/>
    <cellStyle name="Normal 5 2 4 3 5 2" xfId="24503"/>
    <cellStyle name="Normal 5 2 4 3 5 2 2" xfId="49381"/>
    <cellStyle name="Normal 5 2 4 3 5 3" xfId="36948"/>
    <cellStyle name="Normal 5 2 4 3 6" xfId="6768"/>
    <cellStyle name="Normal 5 2 4 3 6 2" xfId="19217"/>
    <cellStyle name="Normal 5 2 4 3 6 2 2" xfId="44095"/>
    <cellStyle name="Normal 5 2 4 3 6 3" xfId="31662"/>
    <cellStyle name="Normal 5 2 4 3 7" xfId="3222"/>
    <cellStyle name="Normal 5 2 4 3 7 2" xfId="15728"/>
    <cellStyle name="Normal 5 2 4 3 7 2 2" xfId="40606"/>
    <cellStyle name="Normal 5 2 4 3 7 3" xfId="28165"/>
    <cellStyle name="Normal 5 2 4 3 8" xfId="13485"/>
    <cellStyle name="Normal 5 2 4 3 8 2" xfId="38363"/>
    <cellStyle name="Normal 5 2 4 3 9" xfId="25922"/>
    <cellStyle name="Normal 5 2 4 4" xfId="1802"/>
    <cellStyle name="Normal 5 2 4 4 2" xfId="4540"/>
    <cellStyle name="Normal 5 2 4 4 2 2" xfId="9558"/>
    <cellStyle name="Normal 5 2 4 4 2 2 2" xfId="22001"/>
    <cellStyle name="Normal 5 2 4 4 2 2 2 2" xfId="46879"/>
    <cellStyle name="Normal 5 2 4 4 2 2 3" xfId="34446"/>
    <cellStyle name="Normal 5 2 4 4 2 3" xfId="16994"/>
    <cellStyle name="Normal 5 2 4 4 2 3 2" xfId="41872"/>
    <cellStyle name="Normal 5 2 4 4 2 4" xfId="29439"/>
    <cellStyle name="Normal 5 2 4 4 3" xfId="5948"/>
    <cellStyle name="Normal 5 2 4 4 3 2" xfId="10963"/>
    <cellStyle name="Normal 5 2 4 4 3 2 2" xfId="23406"/>
    <cellStyle name="Normal 5 2 4 4 3 2 2 2" xfId="48284"/>
    <cellStyle name="Normal 5 2 4 4 3 2 3" xfId="35851"/>
    <cellStyle name="Normal 5 2 4 4 3 3" xfId="18399"/>
    <cellStyle name="Normal 5 2 4 4 3 3 2" xfId="43277"/>
    <cellStyle name="Normal 5 2 4 4 3 4" xfId="30844"/>
    <cellStyle name="Normal 5 2 4 4 4" xfId="8674"/>
    <cellStyle name="Normal 5 2 4 4 4 2" xfId="21118"/>
    <cellStyle name="Normal 5 2 4 4 4 2 2" xfId="45996"/>
    <cellStyle name="Normal 5 2 4 4 4 3" xfId="33563"/>
    <cellStyle name="Normal 5 2 4 4 5" xfId="12417"/>
    <cellStyle name="Normal 5 2 4 4 5 2" xfId="24851"/>
    <cellStyle name="Normal 5 2 4 4 5 2 2" xfId="49729"/>
    <cellStyle name="Normal 5 2 4 4 5 3" xfId="37296"/>
    <cellStyle name="Normal 5 2 4 4 6" xfId="7151"/>
    <cellStyle name="Normal 5 2 4 4 6 2" xfId="19600"/>
    <cellStyle name="Normal 5 2 4 4 6 2 2" xfId="44478"/>
    <cellStyle name="Normal 5 2 4 4 6 3" xfId="32045"/>
    <cellStyle name="Normal 5 2 4 4 7" xfId="3605"/>
    <cellStyle name="Normal 5 2 4 4 7 2" xfId="16111"/>
    <cellStyle name="Normal 5 2 4 4 7 2 2" xfId="40989"/>
    <cellStyle name="Normal 5 2 4 4 7 3" xfId="28548"/>
    <cellStyle name="Normal 5 2 4 4 8" xfId="14602"/>
    <cellStyle name="Normal 5 2 4 4 8 2" xfId="39480"/>
    <cellStyle name="Normal 5 2 4 4 9" xfId="27039"/>
    <cellStyle name="Normal 5 2 4 5" xfId="2239"/>
    <cellStyle name="Normal 5 2 4 5 2" xfId="4867"/>
    <cellStyle name="Normal 5 2 4 5 2 2" xfId="9884"/>
    <cellStyle name="Normal 5 2 4 5 2 2 2" xfId="22327"/>
    <cellStyle name="Normal 5 2 4 5 2 2 2 2" xfId="47205"/>
    <cellStyle name="Normal 5 2 4 5 2 2 3" xfId="34772"/>
    <cellStyle name="Normal 5 2 4 5 2 3" xfId="17320"/>
    <cellStyle name="Normal 5 2 4 5 2 3 2" xfId="42198"/>
    <cellStyle name="Normal 5 2 4 5 2 4" xfId="29765"/>
    <cellStyle name="Normal 5 2 4 5 3" xfId="6265"/>
    <cellStyle name="Normal 5 2 4 5 3 2" xfId="11280"/>
    <cellStyle name="Normal 5 2 4 5 3 2 2" xfId="23723"/>
    <cellStyle name="Normal 5 2 4 5 3 2 2 2" xfId="48601"/>
    <cellStyle name="Normal 5 2 4 5 3 2 3" xfId="36168"/>
    <cellStyle name="Normal 5 2 4 5 3 3" xfId="18716"/>
    <cellStyle name="Normal 5 2 4 5 3 3 2" xfId="43594"/>
    <cellStyle name="Normal 5 2 4 5 3 4" xfId="31161"/>
    <cellStyle name="Normal 5 2 4 5 4" xfId="8072"/>
    <cellStyle name="Normal 5 2 4 5 4 2" xfId="20518"/>
    <cellStyle name="Normal 5 2 4 5 4 2 2" xfId="45396"/>
    <cellStyle name="Normal 5 2 4 5 4 3" xfId="32963"/>
    <cellStyle name="Normal 5 2 4 5 5" xfId="12734"/>
    <cellStyle name="Normal 5 2 4 5 5 2" xfId="25168"/>
    <cellStyle name="Normal 5 2 4 5 5 2 2" xfId="50046"/>
    <cellStyle name="Normal 5 2 4 5 5 3" xfId="37613"/>
    <cellStyle name="Normal 5 2 4 5 6" xfId="7478"/>
    <cellStyle name="Normal 5 2 4 5 6 2" xfId="19926"/>
    <cellStyle name="Normal 5 2 4 5 6 2 2" xfId="44804"/>
    <cellStyle name="Normal 5 2 4 5 6 3" xfId="32371"/>
    <cellStyle name="Normal 5 2 4 5 7" xfId="3001"/>
    <cellStyle name="Normal 5 2 4 5 7 2" xfId="15511"/>
    <cellStyle name="Normal 5 2 4 5 7 2 2" xfId="40389"/>
    <cellStyle name="Normal 5 2 4 5 7 3" xfId="27948"/>
    <cellStyle name="Normal 5 2 4 5 8" xfId="14919"/>
    <cellStyle name="Normal 5 2 4 5 8 2" xfId="39797"/>
    <cellStyle name="Normal 5 2 4 5 9" xfId="27356"/>
    <cellStyle name="Normal 5 2 4 6" xfId="1076"/>
    <cellStyle name="Normal 5 2 4 6 2" xfId="8958"/>
    <cellStyle name="Normal 5 2 4 6 2 2" xfId="21401"/>
    <cellStyle name="Normal 5 2 4 6 2 2 2" xfId="46279"/>
    <cellStyle name="Normal 5 2 4 6 2 3" xfId="33846"/>
    <cellStyle name="Normal 5 2 4 6 3" xfId="3940"/>
    <cellStyle name="Normal 5 2 4 6 3 2" xfId="16394"/>
    <cellStyle name="Normal 5 2 4 6 3 2 2" xfId="41272"/>
    <cellStyle name="Normal 5 2 4 6 3 3" xfId="28839"/>
    <cellStyle name="Normal 5 2 4 6 4" xfId="13876"/>
    <cellStyle name="Normal 5 2 4 6 4 2" xfId="38754"/>
    <cellStyle name="Normal 5 2 4 6 5" xfId="26313"/>
    <cellStyle name="Normal 5 2 4 7" xfId="5221"/>
    <cellStyle name="Normal 5 2 4 7 2" xfId="10237"/>
    <cellStyle name="Normal 5 2 4 7 2 2" xfId="22680"/>
    <cellStyle name="Normal 5 2 4 7 2 2 2" xfId="47558"/>
    <cellStyle name="Normal 5 2 4 7 2 3" xfId="35125"/>
    <cellStyle name="Normal 5 2 4 7 3" xfId="17673"/>
    <cellStyle name="Normal 5 2 4 7 3 2" xfId="42551"/>
    <cellStyle name="Normal 5 2 4 7 4" xfId="30118"/>
    <cellStyle name="Normal 5 2 4 8" xfId="7798"/>
    <cellStyle name="Normal 5 2 4 8 2" xfId="20244"/>
    <cellStyle name="Normal 5 2 4 8 2 2" xfId="45122"/>
    <cellStyle name="Normal 5 2 4 8 3" xfId="32689"/>
    <cellStyle name="Normal 5 2 4 9" xfId="11691"/>
    <cellStyle name="Normal 5 2 4 9 2" xfId="24125"/>
    <cellStyle name="Normal 5 2 4 9 2 2" xfId="49003"/>
    <cellStyle name="Normal 5 2 4 9 3" xfId="36570"/>
    <cellStyle name="Normal 5 2 4_Degree data" xfId="2059"/>
    <cellStyle name="Normal 5 2 5" xfId="261"/>
    <cellStyle name="Normal 5 2 5 10" xfId="6601"/>
    <cellStyle name="Normal 5 2 5 10 2" xfId="19050"/>
    <cellStyle name="Normal 5 2 5 10 2 2" xfId="43928"/>
    <cellStyle name="Normal 5 2 5 10 3" xfId="31495"/>
    <cellStyle name="Normal 5 2 5 11" xfId="2664"/>
    <cellStyle name="Normal 5 2 5 11 2" xfId="15182"/>
    <cellStyle name="Normal 5 2 5 11 2 2" xfId="40060"/>
    <cellStyle name="Normal 5 2 5 11 3" xfId="27619"/>
    <cellStyle name="Normal 5 2 5 12" xfId="13083"/>
    <cellStyle name="Normal 5 2 5 12 2" xfId="37961"/>
    <cellStyle name="Normal 5 2 5 13" xfId="25520"/>
    <cellStyle name="Normal 5 2 5 2" xfId="475"/>
    <cellStyle name="Normal 5 2 5 2 10" xfId="13288"/>
    <cellStyle name="Normal 5 2 5 2 10 2" xfId="38166"/>
    <cellStyle name="Normal 5 2 5 2 11" xfId="25725"/>
    <cellStyle name="Normal 5 2 5 2 2" xfId="834"/>
    <cellStyle name="Normal 5 2 5 2 2 2" xfId="1457"/>
    <cellStyle name="Normal 5 2 5 2 2 2 2" xfId="9561"/>
    <cellStyle name="Normal 5 2 5 2 2 2 2 2" xfId="22004"/>
    <cellStyle name="Normal 5 2 5 2 2 2 2 2 2" xfId="46882"/>
    <cellStyle name="Normal 5 2 5 2 2 2 2 3" xfId="34449"/>
    <cellStyle name="Normal 5 2 5 2 2 2 3" xfId="4543"/>
    <cellStyle name="Normal 5 2 5 2 2 2 3 2" xfId="16997"/>
    <cellStyle name="Normal 5 2 5 2 2 2 3 2 2" xfId="41875"/>
    <cellStyle name="Normal 5 2 5 2 2 2 3 3" xfId="29442"/>
    <cellStyle name="Normal 5 2 5 2 2 2 4" xfId="14257"/>
    <cellStyle name="Normal 5 2 5 2 2 2 4 2" xfId="39135"/>
    <cellStyle name="Normal 5 2 5 2 2 2 5" xfId="26694"/>
    <cellStyle name="Normal 5 2 5 2 2 3" xfId="5602"/>
    <cellStyle name="Normal 5 2 5 2 2 3 2" xfId="10618"/>
    <cellStyle name="Normal 5 2 5 2 2 3 2 2" xfId="23061"/>
    <cellStyle name="Normal 5 2 5 2 2 3 2 2 2" xfId="47939"/>
    <cellStyle name="Normal 5 2 5 2 2 3 2 3" xfId="35506"/>
    <cellStyle name="Normal 5 2 5 2 2 3 3" xfId="18054"/>
    <cellStyle name="Normal 5 2 5 2 2 3 3 2" xfId="42932"/>
    <cellStyle name="Normal 5 2 5 2 2 3 4" xfId="30499"/>
    <cellStyle name="Normal 5 2 5 2 2 4" xfId="8677"/>
    <cellStyle name="Normal 5 2 5 2 2 4 2" xfId="21121"/>
    <cellStyle name="Normal 5 2 5 2 2 4 2 2" xfId="45999"/>
    <cellStyle name="Normal 5 2 5 2 2 4 3" xfId="33566"/>
    <cellStyle name="Normal 5 2 5 2 2 5" xfId="12072"/>
    <cellStyle name="Normal 5 2 5 2 2 5 2" xfId="24506"/>
    <cellStyle name="Normal 5 2 5 2 2 5 2 2" xfId="49384"/>
    <cellStyle name="Normal 5 2 5 2 2 5 3" xfId="36951"/>
    <cellStyle name="Normal 5 2 5 2 2 6" xfId="7154"/>
    <cellStyle name="Normal 5 2 5 2 2 6 2" xfId="19603"/>
    <cellStyle name="Normal 5 2 5 2 2 6 2 2" xfId="44481"/>
    <cellStyle name="Normal 5 2 5 2 2 6 3" xfId="32048"/>
    <cellStyle name="Normal 5 2 5 2 2 7" xfId="3608"/>
    <cellStyle name="Normal 5 2 5 2 2 7 2" xfId="16114"/>
    <cellStyle name="Normal 5 2 5 2 2 7 2 2" xfId="40992"/>
    <cellStyle name="Normal 5 2 5 2 2 7 3" xfId="28551"/>
    <cellStyle name="Normal 5 2 5 2 2 8" xfId="13635"/>
    <cellStyle name="Normal 5 2 5 2 2 8 2" xfId="38513"/>
    <cellStyle name="Normal 5 2 5 2 2 9" xfId="26072"/>
    <cellStyle name="Normal 5 2 5 2 3" xfId="1805"/>
    <cellStyle name="Normal 5 2 5 2 3 2" xfId="5017"/>
    <cellStyle name="Normal 5 2 5 2 3 2 2" xfId="10034"/>
    <cellStyle name="Normal 5 2 5 2 3 2 2 2" xfId="22477"/>
    <cellStyle name="Normal 5 2 5 2 3 2 2 2 2" xfId="47355"/>
    <cellStyle name="Normal 5 2 5 2 3 2 2 3" xfId="34922"/>
    <cellStyle name="Normal 5 2 5 2 3 2 3" xfId="17470"/>
    <cellStyle name="Normal 5 2 5 2 3 2 3 2" xfId="42348"/>
    <cellStyle name="Normal 5 2 5 2 3 2 4" xfId="29915"/>
    <cellStyle name="Normal 5 2 5 2 3 3" xfId="5951"/>
    <cellStyle name="Normal 5 2 5 2 3 3 2" xfId="10966"/>
    <cellStyle name="Normal 5 2 5 2 3 3 2 2" xfId="23409"/>
    <cellStyle name="Normal 5 2 5 2 3 3 2 2 2" xfId="48287"/>
    <cellStyle name="Normal 5 2 5 2 3 3 2 3" xfId="35854"/>
    <cellStyle name="Normal 5 2 5 2 3 3 3" xfId="18402"/>
    <cellStyle name="Normal 5 2 5 2 3 3 3 2" xfId="43280"/>
    <cellStyle name="Normal 5 2 5 2 3 3 4" xfId="30847"/>
    <cellStyle name="Normal 5 2 5 2 3 4" xfId="8441"/>
    <cellStyle name="Normal 5 2 5 2 3 4 2" xfId="20885"/>
    <cellStyle name="Normal 5 2 5 2 3 4 2 2" xfId="45763"/>
    <cellStyle name="Normal 5 2 5 2 3 4 3" xfId="33330"/>
    <cellStyle name="Normal 5 2 5 2 3 5" xfId="12420"/>
    <cellStyle name="Normal 5 2 5 2 3 5 2" xfId="24854"/>
    <cellStyle name="Normal 5 2 5 2 3 5 2 2" xfId="49732"/>
    <cellStyle name="Normal 5 2 5 2 3 5 3" xfId="37299"/>
    <cellStyle name="Normal 5 2 5 2 3 6" xfId="7628"/>
    <cellStyle name="Normal 5 2 5 2 3 6 2" xfId="20076"/>
    <cellStyle name="Normal 5 2 5 2 3 6 2 2" xfId="44954"/>
    <cellStyle name="Normal 5 2 5 2 3 6 3" xfId="32521"/>
    <cellStyle name="Normal 5 2 5 2 3 7" xfId="3372"/>
    <cellStyle name="Normal 5 2 5 2 3 7 2" xfId="15878"/>
    <cellStyle name="Normal 5 2 5 2 3 7 2 2" xfId="40756"/>
    <cellStyle name="Normal 5 2 5 2 3 7 3" xfId="28315"/>
    <cellStyle name="Normal 5 2 5 2 3 8" xfId="14605"/>
    <cellStyle name="Normal 5 2 5 2 3 8 2" xfId="39483"/>
    <cellStyle name="Normal 5 2 5 2 3 9" xfId="27042"/>
    <cellStyle name="Normal 5 2 5 2 4" xfId="2393"/>
    <cellStyle name="Normal 5 2 5 2 4 2" xfId="6415"/>
    <cellStyle name="Normal 5 2 5 2 4 2 2" xfId="11430"/>
    <cellStyle name="Normal 5 2 5 2 4 2 2 2" xfId="23873"/>
    <cellStyle name="Normal 5 2 5 2 4 2 2 2 2" xfId="48751"/>
    <cellStyle name="Normal 5 2 5 2 4 2 2 3" xfId="36318"/>
    <cellStyle name="Normal 5 2 5 2 4 2 3" xfId="18866"/>
    <cellStyle name="Normal 5 2 5 2 4 2 3 2" xfId="43744"/>
    <cellStyle name="Normal 5 2 5 2 4 2 4" xfId="31311"/>
    <cellStyle name="Normal 5 2 5 2 4 3" xfId="12884"/>
    <cellStyle name="Normal 5 2 5 2 4 3 2" xfId="25318"/>
    <cellStyle name="Normal 5 2 5 2 4 3 2 2" xfId="50196"/>
    <cellStyle name="Normal 5 2 5 2 4 3 3" xfId="37763"/>
    <cellStyle name="Normal 5 2 5 2 4 4" xfId="9325"/>
    <cellStyle name="Normal 5 2 5 2 4 4 2" xfId="21768"/>
    <cellStyle name="Normal 5 2 5 2 4 4 2 2" xfId="46646"/>
    <cellStyle name="Normal 5 2 5 2 4 4 3" xfId="34213"/>
    <cellStyle name="Normal 5 2 5 2 4 5" xfId="4307"/>
    <cellStyle name="Normal 5 2 5 2 4 5 2" xfId="16761"/>
    <cellStyle name="Normal 5 2 5 2 4 5 2 2" xfId="41639"/>
    <cellStyle name="Normal 5 2 5 2 4 5 3" xfId="29206"/>
    <cellStyle name="Normal 5 2 5 2 4 6" xfId="15069"/>
    <cellStyle name="Normal 5 2 5 2 4 6 2" xfId="39947"/>
    <cellStyle name="Normal 5 2 5 2 4 7" xfId="27506"/>
    <cellStyle name="Normal 5 2 5 2 5" xfId="1226"/>
    <cellStyle name="Normal 5 2 5 2 5 2" xfId="10387"/>
    <cellStyle name="Normal 5 2 5 2 5 2 2" xfId="22830"/>
    <cellStyle name="Normal 5 2 5 2 5 2 2 2" xfId="47708"/>
    <cellStyle name="Normal 5 2 5 2 5 2 3" xfId="35275"/>
    <cellStyle name="Normal 5 2 5 2 5 3" xfId="5371"/>
    <cellStyle name="Normal 5 2 5 2 5 3 2" xfId="17823"/>
    <cellStyle name="Normal 5 2 5 2 5 3 2 2" xfId="42701"/>
    <cellStyle name="Normal 5 2 5 2 5 3 3" xfId="30268"/>
    <cellStyle name="Normal 5 2 5 2 5 4" xfId="14026"/>
    <cellStyle name="Normal 5 2 5 2 5 4 2" xfId="38904"/>
    <cellStyle name="Normal 5 2 5 2 5 5" xfId="26463"/>
    <cellStyle name="Normal 5 2 5 2 6" xfId="7948"/>
    <cellStyle name="Normal 5 2 5 2 6 2" xfId="20394"/>
    <cellStyle name="Normal 5 2 5 2 6 2 2" xfId="45272"/>
    <cellStyle name="Normal 5 2 5 2 6 3" xfId="32839"/>
    <cellStyle name="Normal 5 2 5 2 7" xfId="11841"/>
    <cellStyle name="Normal 5 2 5 2 7 2" xfId="24275"/>
    <cellStyle name="Normal 5 2 5 2 7 2 2" xfId="49153"/>
    <cellStyle name="Normal 5 2 5 2 7 3" xfId="36720"/>
    <cellStyle name="Normal 5 2 5 2 8" xfId="6918"/>
    <cellStyle name="Normal 5 2 5 2 8 2" xfId="19367"/>
    <cellStyle name="Normal 5 2 5 2 8 2 2" xfId="44245"/>
    <cellStyle name="Normal 5 2 5 2 8 3" xfId="31812"/>
    <cellStyle name="Normal 5 2 5 2 9" xfId="2869"/>
    <cellStyle name="Normal 5 2 5 2 9 2" xfId="15387"/>
    <cellStyle name="Normal 5 2 5 2 9 2 2" xfId="40265"/>
    <cellStyle name="Normal 5 2 5 2 9 3" xfId="27824"/>
    <cellStyle name="Normal 5 2 5 2_Degree data" xfId="2028"/>
    <cellStyle name="Normal 5 2 5 3" xfId="623"/>
    <cellStyle name="Normal 5 2 5 3 2" xfId="1456"/>
    <cellStyle name="Normal 5 2 5 3 2 2" xfId="9120"/>
    <cellStyle name="Normal 5 2 5 3 2 2 2" xfId="21563"/>
    <cellStyle name="Normal 5 2 5 3 2 2 2 2" xfId="46441"/>
    <cellStyle name="Normal 5 2 5 3 2 2 3" xfId="34008"/>
    <cellStyle name="Normal 5 2 5 3 2 3" xfId="4102"/>
    <cellStyle name="Normal 5 2 5 3 2 3 2" xfId="16556"/>
    <cellStyle name="Normal 5 2 5 3 2 3 2 2" xfId="41434"/>
    <cellStyle name="Normal 5 2 5 3 2 3 3" xfId="29001"/>
    <cellStyle name="Normal 5 2 5 3 2 4" xfId="14256"/>
    <cellStyle name="Normal 5 2 5 3 2 4 2" xfId="39134"/>
    <cellStyle name="Normal 5 2 5 3 2 5" xfId="26693"/>
    <cellStyle name="Normal 5 2 5 3 3" xfId="5601"/>
    <cellStyle name="Normal 5 2 5 3 3 2" xfId="10617"/>
    <cellStyle name="Normal 5 2 5 3 3 2 2" xfId="23060"/>
    <cellStyle name="Normal 5 2 5 3 3 2 2 2" xfId="47938"/>
    <cellStyle name="Normal 5 2 5 3 3 2 3" xfId="35505"/>
    <cellStyle name="Normal 5 2 5 3 3 3" xfId="18053"/>
    <cellStyle name="Normal 5 2 5 3 3 3 2" xfId="42931"/>
    <cellStyle name="Normal 5 2 5 3 3 4" xfId="30498"/>
    <cellStyle name="Normal 5 2 5 3 4" xfId="8236"/>
    <cellStyle name="Normal 5 2 5 3 4 2" xfId="20680"/>
    <cellStyle name="Normal 5 2 5 3 4 2 2" xfId="45558"/>
    <cellStyle name="Normal 5 2 5 3 4 3" xfId="33125"/>
    <cellStyle name="Normal 5 2 5 3 5" xfId="12071"/>
    <cellStyle name="Normal 5 2 5 3 5 2" xfId="24505"/>
    <cellStyle name="Normal 5 2 5 3 5 2 2" xfId="49383"/>
    <cellStyle name="Normal 5 2 5 3 5 3" xfId="36950"/>
    <cellStyle name="Normal 5 2 5 3 6" xfId="6713"/>
    <cellStyle name="Normal 5 2 5 3 6 2" xfId="19162"/>
    <cellStyle name="Normal 5 2 5 3 6 2 2" xfId="44040"/>
    <cellStyle name="Normal 5 2 5 3 6 3" xfId="31607"/>
    <cellStyle name="Normal 5 2 5 3 7" xfId="3167"/>
    <cellStyle name="Normal 5 2 5 3 7 2" xfId="15673"/>
    <cellStyle name="Normal 5 2 5 3 7 2 2" xfId="40551"/>
    <cellStyle name="Normal 5 2 5 3 7 3" xfId="28110"/>
    <cellStyle name="Normal 5 2 5 3 8" xfId="13430"/>
    <cellStyle name="Normal 5 2 5 3 8 2" xfId="38308"/>
    <cellStyle name="Normal 5 2 5 3 9" xfId="25867"/>
    <cellStyle name="Normal 5 2 5 4" xfId="1804"/>
    <cellStyle name="Normal 5 2 5 4 2" xfId="4542"/>
    <cellStyle name="Normal 5 2 5 4 2 2" xfId="9560"/>
    <cellStyle name="Normal 5 2 5 4 2 2 2" xfId="22003"/>
    <cellStyle name="Normal 5 2 5 4 2 2 2 2" xfId="46881"/>
    <cellStyle name="Normal 5 2 5 4 2 2 3" xfId="34448"/>
    <cellStyle name="Normal 5 2 5 4 2 3" xfId="16996"/>
    <cellStyle name="Normal 5 2 5 4 2 3 2" xfId="41874"/>
    <cellStyle name="Normal 5 2 5 4 2 4" xfId="29441"/>
    <cellStyle name="Normal 5 2 5 4 3" xfId="5950"/>
    <cellStyle name="Normal 5 2 5 4 3 2" xfId="10965"/>
    <cellStyle name="Normal 5 2 5 4 3 2 2" xfId="23408"/>
    <cellStyle name="Normal 5 2 5 4 3 2 2 2" xfId="48286"/>
    <cellStyle name="Normal 5 2 5 4 3 2 3" xfId="35853"/>
    <cellStyle name="Normal 5 2 5 4 3 3" xfId="18401"/>
    <cellStyle name="Normal 5 2 5 4 3 3 2" xfId="43279"/>
    <cellStyle name="Normal 5 2 5 4 3 4" xfId="30846"/>
    <cellStyle name="Normal 5 2 5 4 4" xfId="8676"/>
    <cellStyle name="Normal 5 2 5 4 4 2" xfId="21120"/>
    <cellStyle name="Normal 5 2 5 4 4 2 2" xfId="45998"/>
    <cellStyle name="Normal 5 2 5 4 4 3" xfId="33565"/>
    <cellStyle name="Normal 5 2 5 4 5" xfId="12419"/>
    <cellStyle name="Normal 5 2 5 4 5 2" xfId="24853"/>
    <cellStyle name="Normal 5 2 5 4 5 2 2" xfId="49731"/>
    <cellStyle name="Normal 5 2 5 4 5 3" xfId="37298"/>
    <cellStyle name="Normal 5 2 5 4 6" xfId="7153"/>
    <cellStyle name="Normal 5 2 5 4 6 2" xfId="19602"/>
    <cellStyle name="Normal 5 2 5 4 6 2 2" xfId="44480"/>
    <cellStyle name="Normal 5 2 5 4 6 3" xfId="32047"/>
    <cellStyle name="Normal 5 2 5 4 7" xfId="3607"/>
    <cellStyle name="Normal 5 2 5 4 7 2" xfId="16113"/>
    <cellStyle name="Normal 5 2 5 4 7 2 2" xfId="40991"/>
    <cellStyle name="Normal 5 2 5 4 7 3" xfId="28550"/>
    <cellStyle name="Normal 5 2 5 4 8" xfId="14604"/>
    <cellStyle name="Normal 5 2 5 4 8 2" xfId="39482"/>
    <cellStyle name="Normal 5 2 5 4 9" xfId="27041"/>
    <cellStyle name="Normal 5 2 5 5" xfId="2179"/>
    <cellStyle name="Normal 5 2 5 5 2" xfId="4812"/>
    <cellStyle name="Normal 5 2 5 5 2 2" xfId="9829"/>
    <cellStyle name="Normal 5 2 5 5 2 2 2" xfId="22272"/>
    <cellStyle name="Normal 5 2 5 5 2 2 2 2" xfId="47150"/>
    <cellStyle name="Normal 5 2 5 5 2 2 3" xfId="34717"/>
    <cellStyle name="Normal 5 2 5 5 2 3" xfId="17265"/>
    <cellStyle name="Normal 5 2 5 5 2 3 2" xfId="42143"/>
    <cellStyle name="Normal 5 2 5 5 2 4" xfId="29710"/>
    <cellStyle name="Normal 5 2 5 5 3" xfId="6210"/>
    <cellStyle name="Normal 5 2 5 5 3 2" xfId="11225"/>
    <cellStyle name="Normal 5 2 5 5 3 2 2" xfId="23668"/>
    <cellStyle name="Normal 5 2 5 5 3 2 2 2" xfId="48546"/>
    <cellStyle name="Normal 5 2 5 5 3 2 3" xfId="36113"/>
    <cellStyle name="Normal 5 2 5 5 3 3" xfId="18661"/>
    <cellStyle name="Normal 5 2 5 5 3 3 2" xfId="43539"/>
    <cellStyle name="Normal 5 2 5 5 3 4" xfId="31106"/>
    <cellStyle name="Normal 5 2 5 5 4" xfId="8122"/>
    <cellStyle name="Normal 5 2 5 5 4 2" xfId="20568"/>
    <cellStyle name="Normal 5 2 5 5 4 2 2" xfId="45446"/>
    <cellStyle name="Normal 5 2 5 5 4 3" xfId="33013"/>
    <cellStyle name="Normal 5 2 5 5 5" xfId="12679"/>
    <cellStyle name="Normal 5 2 5 5 5 2" xfId="25113"/>
    <cellStyle name="Normal 5 2 5 5 5 2 2" xfId="49991"/>
    <cellStyle name="Normal 5 2 5 5 5 3" xfId="37558"/>
    <cellStyle name="Normal 5 2 5 5 6" xfId="7423"/>
    <cellStyle name="Normal 5 2 5 5 6 2" xfId="19871"/>
    <cellStyle name="Normal 5 2 5 5 6 2 2" xfId="44749"/>
    <cellStyle name="Normal 5 2 5 5 6 3" xfId="32316"/>
    <cellStyle name="Normal 5 2 5 5 7" xfId="3052"/>
    <cellStyle name="Normal 5 2 5 5 7 2" xfId="15561"/>
    <cellStyle name="Normal 5 2 5 5 7 2 2" xfId="40439"/>
    <cellStyle name="Normal 5 2 5 5 7 3" xfId="27998"/>
    <cellStyle name="Normal 5 2 5 5 8" xfId="14864"/>
    <cellStyle name="Normal 5 2 5 5 8 2" xfId="39742"/>
    <cellStyle name="Normal 5 2 5 5 9" xfId="27301"/>
    <cellStyle name="Normal 5 2 5 6" xfId="1021"/>
    <cellStyle name="Normal 5 2 5 6 2" xfId="9008"/>
    <cellStyle name="Normal 5 2 5 6 2 2" xfId="21451"/>
    <cellStyle name="Normal 5 2 5 6 2 2 2" xfId="46329"/>
    <cellStyle name="Normal 5 2 5 6 2 3" xfId="33896"/>
    <cellStyle name="Normal 5 2 5 6 3" xfId="3990"/>
    <cellStyle name="Normal 5 2 5 6 3 2" xfId="16444"/>
    <cellStyle name="Normal 5 2 5 6 3 2 2" xfId="41322"/>
    <cellStyle name="Normal 5 2 5 6 3 3" xfId="28889"/>
    <cellStyle name="Normal 5 2 5 6 4" xfId="13821"/>
    <cellStyle name="Normal 5 2 5 6 4 2" xfId="38699"/>
    <cellStyle name="Normal 5 2 5 6 5" xfId="26258"/>
    <cellStyle name="Normal 5 2 5 7" xfId="5166"/>
    <cellStyle name="Normal 5 2 5 7 2" xfId="10182"/>
    <cellStyle name="Normal 5 2 5 7 2 2" xfId="22625"/>
    <cellStyle name="Normal 5 2 5 7 2 2 2" xfId="47503"/>
    <cellStyle name="Normal 5 2 5 7 2 3" xfId="35070"/>
    <cellStyle name="Normal 5 2 5 7 3" xfId="17618"/>
    <cellStyle name="Normal 5 2 5 7 3 2" xfId="42496"/>
    <cellStyle name="Normal 5 2 5 7 4" xfId="30063"/>
    <cellStyle name="Normal 5 2 5 8" xfId="7743"/>
    <cellStyle name="Normal 5 2 5 8 2" xfId="20189"/>
    <cellStyle name="Normal 5 2 5 8 2 2" xfId="45067"/>
    <cellStyle name="Normal 5 2 5 8 3" xfId="32634"/>
    <cellStyle name="Normal 5 2 5 9" xfId="11636"/>
    <cellStyle name="Normal 5 2 5 9 2" xfId="24070"/>
    <cellStyle name="Normal 5 2 5 9 2 2" xfId="48948"/>
    <cellStyle name="Normal 5 2 5 9 3" xfId="36515"/>
    <cellStyle name="Normal 5 2 5_Degree data" xfId="2032"/>
    <cellStyle name="Normal 5 2 6" xfId="533"/>
    <cellStyle name="Normal 5 2 6 10" xfId="2924"/>
    <cellStyle name="Normal 5 2 6 10 2" xfId="15442"/>
    <cellStyle name="Normal 5 2 6 10 2 2" xfId="40320"/>
    <cellStyle name="Normal 5 2 6 10 3" xfId="27879"/>
    <cellStyle name="Normal 5 2 6 11" xfId="13343"/>
    <cellStyle name="Normal 5 2 6 11 2" xfId="38221"/>
    <cellStyle name="Normal 5 2 6 12" xfId="25780"/>
    <cellStyle name="Normal 5 2 6 2" xfId="889"/>
    <cellStyle name="Normal 5 2 6 2 2" xfId="1458"/>
    <cellStyle name="Normal 5 2 6 2 2 2" xfId="9380"/>
    <cellStyle name="Normal 5 2 6 2 2 2 2" xfId="21823"/>
    <cellStyle name="Normal 5 2 6 2 2 2 2 2" xfId="46701"/>
    <cellStyle name="Normal 5 2 6 2 2 2 3" xfId="34268"/>
    <cellStyle name="Normal 5 2 6 2 2 3" xfId="4362"/>
    <cellStyle name="Normal 5 2 6 2 2 3 2" xfId="16816"/>
    <cellStyle name="Normal 5 2 6 2 2 3 2 2" xfId="41694"/>
    <cellStyle name="Normal 5 2 6 2 2 3 3" xfId="29261"/>
    <cellStyle name="Normal 5 2 6 2 2 4" xfId="14258"/>
    <cellStyle name="Normal 5 2 6 2 2 4 2" xfId="39136"/>
    <cellStyle name="Normal 5 2 6 2 2 5" xfId="26695"/>
    <cellStyle name="Normal 5 2 6 2 3" xfId="5603"/>
    <cellStyle name="Normal 5 2 6 2 3 2" xfId="10619"/>
    <cellStyle name="Normal 5 2 6 2 3 2 2" xfId="23062"/>
    <cellStyle name="Normal 5 2 6 2 3 2 2 2" xfId="47940"/>
    <cellStyle name="Normal 5 2 6 2 3 2 3" xfId="35507"/>
    <cellStyle name="Normal 5 2 6 2 3 3" xfId="18055"/>
    <cellStyle name="Normal 5 2 6 2 3 3 2" xfId="42933"/>
    <cellStyle name="Normal 5 2 6 2 3 4" xfId="30500"/>
    <cellStyle name="Normal 5 2 6 2 4" xfId="8496"/>
    <cellStyle name="Normal 5 2 6 2 4 2" xfId="20940"/>
    <cellStyle name="Normal 5 2 6 2 4 2 2" xfId="45818"/>
    <cellStyle name="Normal 5 2 6 2 4 3" xfId="33385"/>
    <cellStyle name="Normal 5 2 6 2 5" xfId="12073"/>
    <cellStyle name="Normal 5 2 6 2 5 2" xfId="24507"/>
    <cellStyle name="Normal 5 2 6 2 5 2 2" xfId="49385"/>
    <cellStyle name="Normal 5 2 6 2 5 3" xfId="36952"/>
    <cellStyle name="Normal 5 2 6 2 6" xfId="6973"/>
    <cellStyle name="Normal 5 2 6 2 6 2" xfId="19422"/>
    <cellStyle name="Normal 5 2 6 2 6 2 2" xfId="44300"/>
    <cellStyle name="Normal 5 2 6 2 6 3" xfId="31867"/>
    <cellStyle name="Normal 5 2 6 2 7" xfId="3427"/>
    <cellStyle name="Normal 5 2 6 2 7 2" xfId="15933"/>
    <cellStyle name="Normal 5 2 6 2 7 2 2" xfId="40811"/>
    <cellStyle name="Normal 5 2 6 2 7 3" xfId="28370"/>
    <cellStyle name="Normal 5 2 6 2 8" xfId="13690"/>
    <cellStyle name="Normal 5 2 6 2 8 2" xfId="38568"/>
    <cellStyle name="Normal 5 2 6 2 9" xfId="26127"/>
    <cellStyle name="Normal 5 2 6 3" xfId="1806"/>
    <cellStyle name="Normal 5 2 6 3 2" xfId="4544"/>
    <cellStyle name="Normal 5 2 6 3 2 2" xfId="9562"/>
    <cellStyle name="Normal 5 2 6 3 2 2 2" xfId="22005"/>
    <cellStyle name="Normal 5 2 6 3 2 2 2 2" xfId="46883"/>
    <cellStyle name="Normal 5 2 6 3 2 2 3" xfId="34450"/>
    <cellStyle name="Normal 5 2 6 3 2 3" xfId="16998"/>
    <cellStyle name="Normal 5 2 6 3 2 3 2" xfId="41876"/>
    <cellStyle name="Normal 5 2 6 3 2 4" xfId="29443"/>
    <cellStyle name="Normal 5 2 6 3 3" xfId="5952"/>
    <cellStyle name="Normal 5 2 6 3 3 2" xfId="10967"/>
    <cellStyle name="Normal 5 2 6 3 3 2 2" xfId="23410"/>
    <cellStyle name="Normal 5 2 6 3 3 2 2 2" xfId="48288"/>
    <cellStyle name="Normal 5 2 6 3 3 2 3" xfId="35855"/>
    <cellStyle name="Normal 5 2 6 3 3 3" xfId="18403"/>
    <cellStyle name="Normal 5 2 6 3 3 3 2" xfId="43281"/>
    <cellStyle name="Normal 5 2 6 3 3 4" xfId="30848"/>
    <cellStyle name="Normal 5 2 6 3 4" xfId="8678"/>
    <cellStyle name="Normal 5 2 6 3 4 2" xfId="21122"/>
    <cellStyle name="Normal 5 2 6 3 4 2 2" xfId="46000"/>
    <cellStyle name="Normal 5 2 6 3 4 3" xfId="33567"/>
    <cellStyle name="Normal 5 2 6 3 5" xfId="12421"/>
    <cellStyle name="Normal 5 2 6 3 5 2" xfId="24855"/>
    <cellStyle name="Normal 5 2 6 3 5 2 2" xfId="49733"/>
    <cellStyle name="Normal 5 2 6 3 5 3" xfId="37300"/>
    <cellStyle name="Normal 5 2 6 3 6" xfId="7155"/>
    <cellStyle name="Normal 5 2 6 3 6 2" xfId="19604"/>
    <cellStyle name="Normal 5 2 6 3 6 2 2" xfId="44482"/>
    <cellStyle name="Normal 5 2 6 3 6 3" xfId="32049"/>
    <cellStyle name="Normal 5 2 6 3 7" xfId="3609"/>
    <cellStyle name="Normal 5 2 6 3 7 2" xfId="16115"/>
    <cellStyle name="Normal 5 2 6 3 7 2 2" xfId="40993"/>
    <cellStyle name="Normal 5 2 6 3 7 3" xfId="28552"/>
    <cellStyle name="Normal 5 2 6 3 8" xfId="14606"/>
    <cellStyle name="Normal 5 2 6 3 8 2" xfId="39484"/>
    <cellStyle name="Normal 5 2 6 3 9" xfId="27043"/>
    <cellStyle name="Normal 5 2 6 4" xfId="2451"/>
    <cellStyle name="Normal 5 2 6 4 2" xfId="5072"/>
    <cellStyle name="Normal 5 2 6 4 2 2" xfId="10089"/>
    <cellStyle name="Normal 5 2 6 4 2 2 2" xfId="22532"/>
    <cellStyle name="Normal 5 2 6 4 2 2 2 2" xfId="47410"/>
    <cellStyle name="Normal 5 2 6 4 2 2 3" xfId="34977"/>
    <cellStyle name="Normal 5 2 6 4 2 3" xfId="17525"/>
    <cellStyle name="Normal 5 2 6 4 2 3 2" xfId="42403"/>
    <cellStyle name="Normal 5 2 6 4 2 4" xfId="29970"/>
    <cellStyle name="Normal 5 2 6 4 3" xfId="6470"/>
    <cellStyle name="Normal 5 2 6 4 3 2" xfId="11485"/>
    <cellStyle name="Normal 5 2 6 4 3 2 2" xfId="23928"/>
    <cellStyle name="Normal 5 2 6 4 3 2 2 2" xfId="48806"/>
    <cellStyle name="Normal 5 2 6 4 3 2 3" xfId="36373"/>
    <cellStyle name="Normal 5 2 6 4 3 3" xfId="18921"/>
    <cellStyle name="Normal 5 2 6 4 3 3 2" xfId="43799"/>
    <cellStyle name="Normal 5 2 6 4 3 4" xfId="31366"/>
    <cellStyle name="Normal 5 2 6 4 4" xfId="8177"/>
    <cellStyle name="Normal 5 2 6 4 4 2" xfId="20623"/>
    <cellStyle name="Normal 5 2 6 4 4 2 2" xfId="45501"/>
    <cellStyle name="Normal 5 2 6 4 4 3" xfId="33068"/>
    <cellStyle name="Normal 5 2 6 4 5" xfId="12939"/>
    <cellStyle name="Normal 5 2 6 4 5 2" xfId="25373"/>
    <cellStyle name="Normal 5 2 6 4 5 2 2" xfId="50251"/>
    <cellStyle name="Normal 5 2 6 4 5 3" xfId="37818"/>
    <cellStyle name="Normal 5 2 6 4 6" xfId="7683"/>
    <cellStyle name="Normal 5 2 6 4 6 2" xfId="20131"/>
    <cellStyle name="Normal 5 2 6 4 6 2 2" xfId="45009"/>
    <cellStyle name="Normal 5 2 6 4 6 3" xfId="32576"/>
    <cellStyle name="Normal 5 2 6 4 7" xfId="3108"/>
    <cellStyle name="Normal 5 2 6 4 7 2" xfId="15616"/>
    <cellStyle name="Normal 5 2 6 4 7 2 2" xfId="40494"/>
    <cellStyle name="Normal 5 2 6 4 7 3" xfId="28053"/>
    <cellStyle name="Normal 5 2 6 4 8" xfId="15124"/>
    <cellStyle name="Normal 5 2 6 4 8 2" xfId="40002"/>
    <cellStyle name="Normal 5 2 6 4 9" xfId="27561"/>
    <cellStyle name="Normal 5 2 6 5" xfId="1281"/>
    <cellStyle name="Normal 5 2 6 5 2" xfId="9063"/>
    <cellStyle name="Normal 5 2 6 5 2 2" xfId="21506"/>
    <cellStyle name="Normal 5 2 6 5 2 2 2" xfId="46384"/>
    <cellStyle name="Normal 5 2 6 5 2 3" xfId="33951"/>
    <cellStyle name="Normal 5 2 6 5 3" xfId="4045"/>
    <cellStyle name="Normal 5 2 6 5 3 2" xfId="16499"/>
    <cellStyle name="Normal 5 2 6 5 3 2 2" xfId="41377"/>
    <cellStyle name="Normal 5 2 6 5 3 3" xfId="28944"/>
    <cellStyle name="Normal 5 2 6 5 4" xfId="14081"/>
    <cellStyle name="Normal 5 2 6 5 4 2" xfId="38959"/>
    <cellStyle name="Normal 5 2 6 5 5" xfId="26518"/>
    <cellStyle name="Normal 5 2 6 6" xfId="5426"/>
    <cellStyle name="Normal 5 2 6 6 2" xfId="10442"/>
    <cellStyle name="Normal 5 2 6 6 2 2" xfId="22885"/>
    <cellStyle name="Normal 5 2 6 6 2 2 2" xfId="47763"/>
    <cellStyle name="Normal 5 2 6 6 2 3" xfId="35330"/>
    <cellStyle name="Normal 5 2 6 6 3" xfId="17878"/>
    <cellStyle name="Normal 5 2 6 6 3 2" xfId="42756"/>
    <cellStyle name="Normal 5 2 6 6 4" xfId="30323"/>
    <cellStyle name="Normal 5 2 6 7" xfId="8003"/>
    <cellStyle name="Normal 5 2 6 7 2" xfId="20449"/>
    <cellStyle name="Normal 5 2 6 7 2 2" xfId="45327"/>
    <cellStyle name="Normal 5 2 6 7 3" xfId="32894"/>
    <cellStyle name="Normal 5 2 6 8" xfId="11896"/>
    <cellStyle name="Normal 5 2 6 8 2" xfId="24330"/>
    <cellStyle name="Normal 5 2 6 8 2 2" xfId="49208"/>
    <cellStyle name="Normal 5 2 6 8 3" xfId="36775"/>
    <cellStyle name="Normal 5 2 6 9" xfId="6656"/>
    <cellStyle name="Normal 5 2 6 9 2" xfId="19105"/>
    <cellStyle name="Normal 5 2 6 9 2 2" xfId="43983"/>
    <cellStyle name="Normal 5 2 6 9 3" xfId="31550"/>
    <cellStyle name="Normal 5 2 6_Degree data" xfId="2020"/>
    <cellStyle name="Normal 5 2 7" xfId="367"/>
    <cellStyle name="Normal 5 2 7 10" xfId="13183"/>
    <cellStyle name="Normal 5 2 7 10 2" xfId="38061"/>
    <cellStyle name="Normal 5 2 7 11" xfId="25620"/>
    <cellStyle name="Normal 5 2 7 2" xfId="727"/>
    <cellStyle name="Normal 5 2 7 2 2" xfId="1459"/>
    <cellStyle name="Normal 5 2 7 2 2 2" xfId="9563"/>
    <cellStyle name="Normal 5 2 7 2 2 2 2" xfId="22006"/>
    <cellStyle name="Normal 5 2 7 2 2 2 2 2" xfId="46884"/>
    <cellStyle name="Normal 5 2 7 2 2 2 3" xfId="34451"/>
    <cellStyle name="Normal 5 2 7 2 2 3" xfId="4545"/>
    <cellStyle name="Normal 5 2 7 2 2 3 2" xfId="16999"/>
    <cellStyle name="Normal 5 2 7 2 2 3 2 2" xfId="41877"/>
    <cellStyle name="Normal 5 2 7 2 2 3 3" xfId="29444"/>
    <cellStyle name="Normal 5 2 7 2 2 4" xfId="14259"/>
    <cellStyle name="Normal 5 2 7 2 2 4 2" xfId="39137"/>
    <cellStyle name="Normal 5 2 7 2 2 5" xfId="26696"/>
    <cellStyle name="Normal 5 2 7 2 3" xfId="5604"/>
    <cellStyle name="Normal 5 2 7 2 3 2" xfId="10620"/>
    <cellStyle name="Normal 5 2 7 2 3 2 2" xfId="23063"/>
    <cellStyle name="Normal 5 2 7 2 3 2 2 2" xfId="47941"/>
    <cellStyle name="Normal 5 2 7 2 3 2 3" xfId="35508"/>
    <cellStyle name="Normal 5 2 7 2 3 3" xfId="18056"/>
    <cellStyle name="Normal 5 2 7 2 3 3 2" xfId="42934"/>
    <cellStyle name="Normal 5 2 7 2 3 4" xfId="30501"/>
    <cellStyle name="Normal 5 2 7 2 4" xfId="8679"/>
    <cellStyle name="Normal 5 2 7 2 4 2" xfId="21123"/>
    <cellStyle name="Normal 5 2 7 2 4 2 2" xfId="46001"/>
    <cellStyle name="Normal 5 2 7 2 4 3" xfId="33568"/>
    <cellStyle name="Normal 5 2 7 2 5" xfId="12074"/>
    <cellStyle name="Normal 5 2 7 2 5 2" xfId="24508"/>
    <cellStyle name="Normal 5 2 7 2 5 2 2" xfId="49386"/>
    <cellStyle name="Normal 5 2 7 2 5 3" xfId="36953"/>
    <cellStyle name="Normal 5 2 7 2 6" xfId="7156"/>
    <cellStyle name="Normal 5 2 7 2 6 2" xfId="19605"/>
    <cellStyle name="Normal 5 2 7 2 6 2 2" xfId="44483"/>
    <cellStyle name="Normal 5 2 7 2 6 3" xfId="32050"/>
    <cellStyle name="Normal 5 2 7 2 7" xfId="3610"/>
    <cellStyle name="Normal 5 2 7 2 7 2" xfId="16116"/>
    <cellStyle name="Normal 5 2 7 2 7 2 2" xfId="40994"/>
    <cellStyle name="Normal 5 2 7 2 7 3" xfId="28553"/>
    <cellStyle name="Normal 5 2 7 2 8" xfId="13530"/>
    <cellStyle name="Normal 5 2 7 2 8 2" xfId="38408"/>
    <cellStyle name="Normal 5 2 7 2 9" xfId="25967"/>
    <cellStyle name="Normal 5 2 7 3" xfId="1807"/>
    <cellStyle name="Normal 5 2 7 3 2" xfId="4912"/>
    <cellStyle name="Normal 5 2 7 3 2 2" xfId="9929"/>
    <cellStyle name="Normal 5 2 7 3 2 2 2" xfId="22372"/>
    <cellStyle name="Normal 5 2 7 3 2 2 2 2" xfId="47250"/>
    <cellStyle name="Normal 5 2 7 3 2 2 3" xfId="34817"/>
    <cellStyle name="Normal 5 2 7 3 2 3" xfId="17365"/>
    <cellStyle name="Normal 5 2 7 3 2 3 2" xfId="42243"/>
    <cellStyle name="Normal 5 2 7 3 2 4" xfId="29810"/>
    <cellStyle name="Normal 5 2 7 3 3" xfId="5953"/>
    <cellStyle name="Normal 5 2 7 3 3 2" xfId="10968"/>
    <cellStyle name="Normal 5 2 7 3 3 2 2" xfId="23411"/>
    <cellStyle name="Normal 5 2 7 3 3 2 2 2" xfId="48289"/>
    <cellStyle name="Normal 5 2 7 3 3 2 3" xfId="35856"/>
    <cellStyle name="Normal 5 2 7 3 3 3" xfId="18404"/>
    <cellStyle name="Normal 5 2 7 3 3 3 2" xfId="43282"/>
    <cellStyle name="Normal 5 2 7 3 3 4" xfId="30849"/>
    <cellStyle name="Normal 5 2 7 3 4" xfId="8336"/>
    <cellStyle name="Normal 5 2 7 3 4 2" xfId="20780"/>
    <cellStyle name="Normal 5 2 7 3 4 2 2" xfId="45658"/>
    <cellStyle name="Normal 5 2 7 3 4 3" xfId="33225"/>
    <cellStyle name="Normal 5 2 7 3 5" xfId="12422"/>
    <cellStyle name="Normal 5 2 7 3 5 2" xfId="24856"/>
    <cellStyle name="Normal 5 2 7 3 5 2 2" xfId="49734"/>
    <cellStyle name="Normal 5 2 7 3 5 3" xfId="37301"/>
    <cellStyle name="Normal 5 2 7 3 6" xfId="7523"/>
    <cellStyle name="Normal 5 2 7 3 6 2" xfId="19971"/>
    <cellStyle name="Normal 5 2 7 3 6 2 2" xfId="44849"/>
    <cellStyle name="Normal 5 2 7 3 6 3" xfId="32416"/>
    <cellStyle name="Normal 5 2 7 3 7" xfId="3267"/>
    <cellStyle name="Normal 5 2 7 3 7 2" xfId="15773"/>
    <cellStyle name="Normal 5 2 7 3 7 2 2" xfId="40651"/>
    <cellStyle name="Normal 5 2 7 3 7 3" xfId="28210"/>
    <cellStyle name="Normal 5 2 7 3 8" xfId="14607"/>
    <cellStyle name="Normal 5 2 7 3 8 2" xfId="39485"/>
    <cellStyle name="Normal 5 2 7 3 9" xfId="27044"/>
    <cellStyle name="Normal 5 2 7 4" xfId="2285"/>
    <cellStyle name="Normal 5 2 7 4 2" xfId="6310"/>
    <cellStyle name="Normal 5 2 7 4 2 2" xfId="11325"/>
    <cellStyle name="Normal 5 2 7 4 2 2 2" xfId="23768"/>
    <cellStyle name="Normal 5 2 7 4 2 2 2 2" xfId="48646"/>
    <cellStyle name="Normal 5 2 7 4 2 2 3" xfId="36213"/>
    <cellStyle name="Normal 5 2 7 4 2 3" xfId="18761"/>
    <cellStyle name="Normal 5 2 7 4 2 3 2" xfId="43639"/>
    <cellStyle name="Normal 5 2 7 4 2 4" xfId="31206"/>
    <cellStyle name="Normal 5 2 7 4 3" xfId="12779"/>
    <cellStyle name="Normal 5 2 7 4 3 2" xfId="25213"/>
    <cellStyle name="Normal 5 2 7 4 3 2 2" xfId="50091"/>
    <cellStyle name="Normal 5 2 7 4 3 3" xfId="37658"/>
    <cellStyle name="Normal 5 2 7 4 4" xfId="9220"/>
    <cellStyle name="Normal 5 2 7 4 4 2" xfId="21663"/>
    <cellStyle name="Normal 5 2 7 4 4 2 2" xfId="46541"/>
    <cellStyle name="Normal 5 2 7 4 4 3" xfId="34108"/>
    <cellStyle name="Normal 5 2 7 4 5" xfId="4202"/>
    <cellStyle name="Normal 5 2 7 4 5 2" xfId="16656"/>
    <cellStyle name="Normal 5 2 7 4 5 2 2" xfId="41534"/>
    <cellStyle name="Normal 5 2 7 4 5 3" xfId="29101"/>
    <cellStyle name="Normal 5 2 7 4 6" xfId="14964"/>
    <cellStyle name="Normal 5 2 7 4 6 2" xfId="39842"/>
    <cellStyle name="Normal 5 2 7 4 7" xfId="27401"/>
    <cellStyle name="Normal 5 2 7 5" xfId="1121"/>
    <cellStyle name="Normal 5 2 7 5 2" xfId="10282"/>
    <cellStyle name="Normal 5 2 7 5 2 2" xfId="22725"/>
    <cellStyle name="Normal 5 2 7 5 2 2 2" xfId="47603"/>
    <cellStyle name="Normal 5 2 7 5 2 3" xfId="35170"/>
    <cellStyle name="Normal 5 2 7 5 3" xfId="5266"/>
    <cellStyle name="Normal 5 2 7 5 3 2" xfId="17718"/>
    <cellStyle name="Normal 5 2 7 5 3 2 2" xfId="42596"/>
    <cellStyle name="Normal 5 2 7 5 3 3" xfId="30163"/>
    <cellStyle name="Normal 5 2 7 5 4" xfId="13921"/>
    <cellStyle name="Normal 5 2 7 5 4 2" xfId="38799"/>
    <cellStyle name="Normal 5 2 7 5 5" xfId="26358"/>
    <cellStyle name="Normal 5 2 7 6" xfId="7843"/>
    <cellStyle name="Normal 5 2 7 6 2" xfId="20289"/>
    <cellStyle name="Normal 5 2 7 6 2 2" xfId="45167"/>
    <cellStyle name="Normal 5 2 7 6 3" xfId="32734"/>
    <cellStyle name="Normal 5 2 7 7" xfId="11736"/>
    <cellStyle name="Normal 5 2 7 7 2" xfId="24170"/>
    <cellStyle name="Normal 5 2 7 7 2 2" xfId="49048"/>
    <cellStyle name="Normal 5 2 7 7 3" xfId="36615"/>
    <cellStyle name="Normal 5 2 7 8" xfId="6813"/>
    <cellStyle name="Normal 5 2 7 8 2" xfId="19262"/>
    <cellStyle name="Normal 5 2 7 8 2 2" xfId="44140"/>
    <cellStyle name="Normal 5 2 7 8 3" xfId="31707"/>
    <cellStyle name="Normal 5 2 7 9" xfId="2764"/>
    <cellStyle name="Normal 5 2 7 9 2" xfId="15282"/>
    <cellStyle name="Normal 5 2 7 9 2 2" xfId="40160"/>
    <cellStyle name="Normal 5 2 7 9 3" xfId="27719"/>
    <cellStyle name="Normal 5 2 7_Degree data" xfId="2074"/>
    <cellStyle name="Normal 5 2 8" xfId="897"/>
    <cellStyle name="Normal 5 2 8 2" xfId="8016"/>
    <cellStyle name="Normal 5 2 8 2 2" xfId="20462"/>
    <cellStyle name="Normal 5 2 8 2 2 2" xfId="45340"/>
    <cellStyle name="Normal 5 2 8 2 3" xfId="32907"/>
    <cellStyle name="Normal 5 2 8 3" xfId="2940"/>
    <cellStyle name="Normal 5 2 8 3 2" xfId="15455"/>
    <cellStyle name="Normal 5 2 8 3 2 2" xfId="40333"/>
    <cellStyle name="Normal 5 2 8 3 3" xfId="27892"/>
    <cellStyle name="Normal 5 2 8 4" xfId="13697"/>
    <cellStyle name="Normal 5 2 8 4 2" xfId="38575"/>
    <cellStyle name="Normal 5 2 8 5" xfId="26134"/>
    <cellStyle name="Normal 5 2 9" xfId="3884"/>
    <cellStyle name="Normal 5 2 9 2" xfId="8902"/>
    <cellStyle name="Normal 5 2 9 2 2" xfId="21345"/>
    <cellStyle name="Normal 5 2 9 2 2 2" xfId="46223"/>
    <cellStyle name="Normal 5 2 9 2 3" xfId="33790"/>
    <cellStyle name="Normal 5 2 9 3" xfId="16338"/>
    <cellStyle name="Normal 5 2 9 3 2" xfId="41216"/>
    <cellStyle name="Normal 5 2 9 4" xfId="28783"/>
    <cellStyle name="Normal 5 3" xfId="122"/>
    <cellStyle name="Normal 5 3 10" xfId="950"/>
    <cellStyle name="Normal 5 3 10 2" xfId="11565"/>
    <cellStyle name="Normal 5 3 10 2 2" xfId="23999"/>
    <cellStyle name="Normal 5 3 10 2 2 2" xfId="48877"/>
    <cellStyle name="Normal 5 3 10 2 3" xfId="36444"/>
    <cellStyle name="Normal 5 3 10 3" xfId="10109"/>
    <cellStyle name="Normal 5 3 10 3 2" xfId="22552"/>
    <cellStyle name="Normal 5 3 10 3 2 2" xfId="47430"/>
    <cellStyle name="Normal 5 3 10 3 3" xfId="34997"/>
    <cellStyle name="Normal 5 3 10 4" xfId="5093"/>
    <cellStyle name="Normal 5 3 10 4 2" xfId="17545"/>
    <cellStyle name="Normal 5 3 10 4 2 2" xfId="42423"/>
    <cellStyle name="Normal 5 3 10 4 3" xfId="29990"/>
    <cellStyle name="Normal 5 3 10 5" xfId="13750"/>
    <cellStyle name="Normal 5 3 10 5 2" xfId="38628"/>
    <cellStyle name="Normal 5 3 10 6" xfId="26187"/>
    <cellStyle name="Normal 5 3 11" xfId="920"/>
    <cellStyle name="Normal 5 3 11 2" xfId="7692"/>
    <cellStyle name="Normal 5 3 11 2 2" xfId="20138"/>
    <cellStyle name="Normal 5 3 11 2 2 2" xfId="45016"/>
    <cellStyle name="Normal 5 3 11 2 3" xfId="32583"/>
    <cellStyle name="Normal 5 3 11 3" xfId="13720"/>
    <cellStyle name="Normal 5 3 11 3 2" xfId="38598"/>
    <cellStyle name="Normal 5 3 11 4" xfId="26157"/>
    <cellStyle name="Normal 5 3 12" xfId="11535"/>
    <cellStyle name="Normal 5 3 12 2" xfId="23969"/>
    <cellStyle name="Normal 5 3 12 2 2" xfId="48847"/>
    <cellStyle name="Normal 5 3 12 3" xfId="36414"/>
    <cellStyle name="Normal 5 3 13" xfId="6492"/>
    <cellStyle name="Normal 5 3 13 2" xfId="18941"/>
    <cellStyle name="Normal 5 3 13 2 2" xfId="43819"/>
    <cellStyle name="Normal 5 3 13 3" xfId="31386"/>
    <cellStyle name="Normal 5 3 14" xfId="2611"/>
    <cellStyle name="Normal 5 3 14 2" xfId="15131"/>
    <cellStyle name="Normal 5 3 14 2 2" xfId="40009"/>
    <cellStyle name="Normal 5 3 14 3" xfId="27568"/>
    <cellStyle name="Normal 5 3 15" xfId="12958"/>
    <cellStyle name="Normal 5 3 15 2" xfId="37836"/>
    <cellStyle name="Normal 5 3 16" xfId="25395"/>
    <cellStyle name="Normal 5 3 2" xfId="152"/>
    <cellStyle name="Normal 5 3 2 10" xfId="7717"/>
    <cellStyle name="Normal 5 3 2 10 2" xfId="20163"/>
    <cellStyle name="Normal 5 3 2 10 2 2" xfId="45041"/>
    <cellStyle name="Normal 5 3 2 10 3" xfId="32608"/>
    <cellStyle name="Normal 5 3 2 11" xfId="11610"/>
    <cellStyle name="Normal 5 3 2 11 2" xfId="24044"/>
    <cellStyle name="Normal 5 3 2 11 2 2" xfId="48922"/>
    <cellStyle name="Normal 5 3 2 11 3" xfId="36489"/>
    <cellStyle name="Normal 5 3 2 12" xfId="6527"/>
    <cellStyle name="Normal 5 3 2 12 2" xfId="18976"/>
    <cellStyle name="Normal 5 3 2 12 2 2" xfId="43854"/>
    <cellStyle name="Normal 5 3 2 12 3" xfId="31421"/>
    <cellStyle name="Normal 5 3 2 13" xfId="2638"/>
    <cellStyle name="Normal 5 3 2 13 2" xfId="15156"/>
    <cellStyle name="Normal 5 3 2 13 2 2" xfId="40034"/>
    <cellStyle name="Normal 5 3 2 13 3" xfId="27593"/>
    <cellStyle name="Normal 5 3 2 14" xfId="12982"/>
    <cellStyle name="Normal 5 3 2 14 2" xfId="37860"/>
    <cellStyle name="Normal 5 3 2 15" xfId="25419"/>
    <cellStyle name="Normal 5 3 2 2" xfId="296"/>
    <cellStyle name="Normal 5 3 2 2 10" xfId="6631"/>
    <cellStyle name="Normal 5 3 2 2 10 2" xfId="19080"/>
    <cellStyle name="Normal 5 3 2 2 10 2 2" xfId="43958"/>
    <cellStyle name="Normal 5 3 2 2 10 3" xfId="31525"/>
    <cellStyle name="Normal 5 3 2 2 11" xfId="2695"/>
    <cellStyle name="Normal 5 3 2 2 11 2" xfId="15213"/>
    <cellStyle name="Normal 5 3 2 2 11 2 2" xfId="40091"/>
    <cellStyle name="Normal 5 3 2 2 11 3" xfId="27650"/>
    <cellStyle name="Normal 5 3 2 2 12" xfId="13114"/>
    <cellStyle name="Normal 5 3 2 2 12 2" xfId="37992"/>
    <cellStyle name="Normal 5 3 2 2 13" xfId="25551"/>
    <cellStyle name="Normal 5 3 2 2 2" xfId="505"/>
    <cellStyle name="Normal 5 3 2 2 2 10" xfId="13318"/>
    <cellStyle name="Normal 5 3 2 2 2 10 2" xfId="38196"/>
    <cellStyle name="Normal 5 3 2 2 2 11" xfId="25755"/>
    <cellStyle name="Normal 5 3 2 2 2 2" xfId="864"/>
    <cellStyle name="Normal 5 3 2 2 2 2 2" xfId="1463"/>
    <cellStyle name="Normal 5 3 2 2 2 2 2 2" xfId="9567"/>
    <cellStyle name="Normal 5 3 2 2 2 2 2 2 2" xfId="22010"/>
    <cellStyle name="Normal 5 3 2 2 2 2 2 2 2 2" xfId="46888"/>
    <cellStyle name="Normal 5 3 2 2 2 2 2 2 3" xfId="34455"/>
    <cellStyle name="Normal 5 3 2 2 2 2 2 3" xfId="4549"/>
    <cellStyle name="Normal 5 3 2 2 2 2 2 3 2" xfId="17003"/>
    <cellStyle name="Normal 5 3 2 2 2 2 2 3 2 2" xfId="41881"/>
    <cellStyle name="Normal 5 3 2 2 2 2 2 3 3" xfId="29448"/>
    <cellStyle name="Normal 5 3 2 2 2 2 2 4" xfId="14263"/>
    <cellStyle name="Normal 5 3 2 2 2 2 2 4 2" xfId="39141"/>
    <cellStyle name="Normal 5 3 2 2 2 2 2 5" xfId="26700"/>
    <cellStyle name="Normal 5 3 2 2 2 2 3" xfId="5608"/>
    <cellStyle name="Normal 5 3 2 2 2 2 3 2" xfId="10624"/>
    <cellStyle name="Normal 5 3 2 2 2 2 3 2 2" xfId="23067"/>
    <cellStyle name="Normal 5 3 2 2 2 2 3 2 2 2" xfId="47945"/>
    <cellStyle name="Normal 5 3 2 2 2 2 3 2 3" xfId="35512"/>
    <cellStyle name="Normal 5 3 2 2 2 2 3 3" xfId="18060"/>
    <cellStyle name="Normal 5 3 2 2 2 2 3 3 2" xfId="42938"/>
    <cellStyle name="Normal 5 3 2 2 2 2 3 4" xfId="30505"/>
    <cellStyle name="Normal 5 3 2 2 2 2 4" xfId="8683"/>
    <cellStyle name="Normal 5 3 2 2 2 2 4 2" xfId="21127"/>
    <cellStyle name="Normal 5 3 2 2 2 2 4 2 2" xfId="46005"/>
    <cellStyle name="Normal 5 3 2 2 2 2 4 3" xfId="33572"/>
    <cellStyle name="Normal 5 3 2 2 2 2 5" xfId="12078"/>
    <cellStyle name="Normal 5 3 2 2 2 2 5 2" xfId="24512"/>
    <cellStyle name="Normal 5 3 2 2 2 2 5 2 2" xfId="49390"/>
    <cellStyle name="Normal 5 3 2 2 2 2 5 3" xfId="36957"/>
    <cellStyle name="Normal 5 3 2 2 2 2 6" xfId="7160"/>
    <cellStyle name="Normal 5 3 2 2 2 2 6 2" xfId="19609"/>
    <cellStyle name="Normal 5 3 2 2 2 2 6 2 2" xfId="44487"/>
    <cellStyle name="Normal 5 3 2 2 2 2 6 3" xfId="32054"/>
    <cellStyle name="Normal 5 3 2 2 2 2 7" xfId="3614"/>
    <cellStyle name="Normal 5 3 2 2 2 2 7 2" xfId="16120"/>
    <cellStyle name="Normal 5 3 2 2 2 2 7 2 2" xfId="40998"/>
    <cellStyle name="Normal 5 3 2 2 2 2 7 3" xfId="28557"/>
    <cellStyle name="Normal 5 3 2 2 2 2 8" xfId="13665"/>
    <cellStyle name="Normal 5 3 2 2 2 2 8 2" xfId="38543"/>
    <cellStyle name="Normal 5 3 2 2 2 2 9" xfId="26102"/>
    <cellStyle name="Normal 5 3 2 2 2 3" xfId="1811"/>
    <cellStyle name="Normal 5 3 2 2 2 3 2" xfId="5047"/>
    <cellStyle name="Normal 5 3 2 2 2 3 2 2" xfId="10064"/>
    <cellStyle name="Normal 5 3 2 2 2 3 2 2 2" xfId="22507"/>
    <cellStyle name="Normal 5 3 2 2 2 3 2 2 2 2" xfId="47385"/>
    <cellStyle name="Normal 5 3 2 2 2 3 2 2 3" xfId="34952"/>
    <cellStyle name="Normal 5 3 2 2 2 3 2 3" xfId="17500"/>
    <cellStyle name="Normal 5 3 2 2 2 3 2 3 2" xfId="42378"/>
    <cellStyle name="Normal 5 3 2 2 2 3 2 4" xfId="29945"/>
    <cellStyle name="Normal 5 3 2 2 2 3 3" xfId="5957"/>
    <cellStyle name="Normal 5 3 2 2 2 3 3 2" xfId="10972"/>
    <cellStyle name="Normal 5 3 2 2 2 3 3 2 2" xfId="23415"/>
    <cellStyle name="Normal 5 3 2 2 2 3 3 2 2 2" xfId="48293"/>
    <cellStyle name="Normal 5 3 2 2 2 3 3 2 3" xfId="35860"/>
    <cellStyle name="Normal 5 3 2 2 2 3 3 3" xfId="18408"/>
    <cellStyle name="Normal 5 3 2 2 2 3 3 3 2" xfId="43286"/>
    <cellStyle name="Normal 5 3 2 2 2 3 3 4" xfId="30853"/>
    <cellStyle name="Normal 5 3 2 2 2 3 4" xfId="8471"/>
    <cellStyle name="Normal 5 3 2 2 2 3 4 2" xfId="20915"/>
    <cellStyle name="Normal 5 3 2 2 2 3 4 2 2" xfId="45793"/>
    <cellStyle name="Normal 5 3 2 2 2 3 4 3" xfId="33360"/>
    <cellStyle name="Normal 5 3 2 2 2 3 5" xfId="12426"/>
    <cellStyle name="Normal 5 3 2 2 2 3 5 2" xfId="24860"/>
    <cellStyle name="Normal 5 3 2 2 2 3 5 2 2" xfId="49738"/>
    <cellStyle name="Normal 5 3 2 2 2 3 5 3" xfId="37305"/>
    <cellStyle name="Normal 5 3 2 2 2 3 6" xfId="7658"/>
    <cellStyle name="Normal 5 3 2 2 2 3 6 2" xfId="20106"/>
    <cellStyle name="Normal 5 3 2 2 2 3 6 2 2" xfId="44984"/>
    <cellStyle name="Normal 5 3 2 2 2 3 6 3" xfId="32551"/>
    <cellStyle name="Normal 5 3 2 2 2 3 7" xfId="3402"/>
    <cellStyle name="Normal 5 3 2 2 2 3 7 2" xfId="15908"/>
    <cellStyle name="Normal 5 3 2 2 2 3 7 2 2" xfId="40786"/>
    <cellStyle name="Normal 5 3 2 2 2 3 7 3" xfId="28345"/>
    <cellStyle name="Normal 5 3 2 2 2 3 8" xfId="14611"/>
    <cellStyle name="Normal 5 3 2 2 2 3 8 2" xfId="39489"/>
    <cellStyle name="Normal 5 3 2 2 2 3 9" xfId="27048"/>
    <cellStyle name="Normal 5 3 2 2 2 4" xfId="2423"/>
    <cellStyle name="Normal 5 3 2 2 2 4 2" xfId="6445"/>
    <cellStyle name="Normal 5 3 2 2 2 4 2 2" xfId="11460"/>
    <cellStyle name="Normal 5 3 2 2 2 4 2 2 2" xfId="23903"/>
    <cellStyle name="Normal 5 3 2 2 2 4 2 2 2 2" xfId="48781"/>
    <cellStyle name="Normal 5 3 2 2 2 4 2 2 3" xfId="36348"/>
    <cellStyle name="Normal 5 3 2 2 2 4 2 3" xfId="18896"/>
    <cellStyle name="Normal 5 3 2 2 2 4 2 3 2" xfId="43774"/>
    <cellStyle name="Normal 5 3 2 2 2 4 2 4" xfId="31341"/>
    <cellStyle name="Normal 5 3 2 2 2 4 3" xfId="12914"/>
    <cellStyle name="Normal 5 3 2 2 2 4 3 2" xfId="25348"/>
    <cellStyle name="Normal 5 3 2 2 2 4 3 2 2" xfId="50226"/>
    <cellStyle name="Normal 5 3 2 2 2 4 3 3" xfId="37793"/>
    <cellStyle name="Normal 5 3 2 2 2 4 4" xfId="9355"/>
    <cellStyle name="Normal 5 3 2 2 2 4 4 2" xfId="21798"/>
    <cellStyle name="Normal 5 3 2 2 2 4 4 2 2" xfId="46676"/>
    <cellStyle name="Normal 5 3 2 2 2 4 4 3" xfId="34243"/>
    <cellStyle name="Normal 5 3 2 2 2 4 5" xfId="4337"/>
    <cellStyle name="Normal 5 3 2 2 2 4 5 2" xfId="16791"/>
    <cellStyle name="Normal 5 3 2 2 2 4 5 2 2" xfId="41669"/>
    <cellStyle name="Normal 5 3 2 2 2 4 5 3" xfId="29236"/>
    <cellStyle name="Normal 5 3 2 2 2 4 6" xfId="15099"/>
    <cellStyle name="Normal 5 3 2 2 2 4 6 2" xfId="39977"/>
    <cellStyle name="Normal 5 3 2 2 2 4 7" xfId="27536"/>
    <cellStyle name="Normal 5 3 2 2 2 5" xfId="1256"/>
    <cellStyle name="Normal 5 3 2 2 2 5 2" xfId="10417"/>
    <cellStyle name="Normal 5 3 2 2 2 5 2 2" xfId="22860"/>
    <cellStyle name="Normal 5 3 2 2 2 5 2 2 2" xfId="47738"/>
    <cellStyle name="Normal 5 3 2 2 2 5 2 3" xfId="35305"/>
    <cellStyle name="Normal 5 3 2 2 2 5 3" xfId="5401"/>
    <cellStyle name="Normal 5 3 2 2 2 5 3 2" xfId="17853"/>
    <cellStyle name="Normal 5 3 2 2 2 5 3 2 2" xfId="42731"/>
    <cellStyle name="Normal 5 3 2 2 2 5 3 3" xfId="30298"/>
    <cellStyle name="Normal 5 3 2 2 2 5 4" xfId="14056"/>
    <cellStyle name="Normal 5 3 2 2 2 5 4 2" xfId="38934"/>
    <cellStyle name="Normal 5 3 2 2 2 5 5" xfId="26493"/>
    <cellStyle name="Normal 5 3 2 2 2 6" xfId="7978"/>
    <cellStyle name="Normal 5 3 2 2 2 6 2" xfId="20424"/>
    <cellStyle name="Normal 5 3 2 2 2 6 2 2" xfId="45302"/>
    <cellStyle name="Normal 5 3 2 2 2 6 3" xfId="32869"/>
    <cellStyle name="Normal 5 3 2 2 2 7" xfId="11871"/>
    <cellStyle name="Normal 5 3 2 2 2 7 2" xfId="24305"/>
    <cellStyle name="Normal 5 3 2 2 2 7 2 2" xfId="49183"/>
    <cellStyle name="Normal 5 3 2 2 2 7 3" xfId="36750"/>
    <cellStyle name="Normal 5 3 2 2 2 8" xfId="6948"/>
    <cellStyle name="Normal 5 3 2 2 2 8 2" xfId="19397"/>
    <cellStyle name="Normal 5 3 2 2 2 8 2 2" xfId="44275"/>
    <cellStyle name="Normal 5 3 2 2 2 8 3" xfId="31842"/>
    <cellStyle name="Normal 5 3 2 2 2 9" xfId="2899"/>
    <cellStyle name="Normal 5 3 2 2 2 9 2" xfId="15417"/>
    <cellStyle name="Normal 5 3 2 2 2 9 2 2" xfId="40295"/>
    <cellStyle name="Normal 5 3 2 2 2 9 3" xfId="27854"/>
    <cellStyle name="Normal 5 3 2 2 2_Degree data" xfId="1986"/>
    <cellStyle name="Normal 5 3 2 2 3" xfId="657"/>
    <cellStyle name="Normal 5 3 2 2 3 2" xfId="1462"/>
    <cellStyle name="Normal 5 3 2 2 3 2 2" xfId="9151"/>
    <cellStyle name="Normal 5 3 2 2 3 2 2 2" xfId="21594"/>
    <cellStyle name="Normal 5 3 2 2 3 2 2 2 2" xfId="46472"/>
    <cellStyle name="Normal 5 3 2 2 3 2 2 3" xfId="34039"/>
    <cellStyle name="Normal 5 3 2 2 3 2 3" xfId="4133"/>
    <cellStyle name="Normal 5 3 2 2 3 2 3 2" xfId="16587"/>
    <cellStyle name="Normal 5 3 2 2 3 2 3 2 2" xfId="41465"/>
    <cellStyle name="Normal 5 3 2 2 3 2 3 3" xfId="29032"/>
    <cellStyle name="Normal 5 3 2 2 3 2 4" xfId="14262"/>
    <cellStyle name="Normal 5 3 2 2 3 2 4 2" xfId="39140"/>
    <cellStyle name="Normal 5 3 2 2 3 2 5" xfId="26699"/>
    <cellStyle name="Normal 5 3 2 2 3 3" xfId="5607"/>
    <cellStyle name="Normal 5 3 2 2 3 3 2" xfId="10623"/>
    <cellStyle name="Normal 5 3 2 2 3 3 2 2" xfId="23066"/>
    <cellStyle name="Normal 5 3 2 2 3 3 2 2 2" xfId="47944"/>
    <cellStyle name="Normal 5 3 2 2 3 3 2 3" xfId="35511"/>
    <cellStyle name="Normal 5 3 2 2 3 3 3" xfId="18059"/>
    <cellStyle name="Normal 5 3 2 2 3 3 3 2" xfId="42937"/>
    <cellStyle name="Normal 5 3 2 2 3 3 4" xfId="30504"/>
    <cellStyle name="Normal 5 3 2 2 3 4" xfId="8267"/>
    <cellStyle name="Normal 5 3 2 2 3 4 2" xfId="20711"/>
    <cellStyle name="Normal 5 3 2 2 3 4 2 2" xfId="45589"/>
    <cellStyle name="Normal 5 3 2 2 3 4 3" xfId="33156"/>
    <cellStyle name="Normal 5 3 2 2 3 5" xfId="12077"/>
    <cellStyle name="Normal 5 3 2 2 3 5 2" xfId="24511"/>
    <cellStyle name="Normal 5 3 2 2 3 5 2 2" xfId="49389"/>
    <cellStyle name="Normal 5 3 2 2 3 5 3" xfId="36956"/>
    <cellStyle name="Normal 5 3 2 2 3 6" xfId="6744"/>
    <cellStyle name="Normal 5 3 2 2 3 6 2" xfId="19193"/>
    <cellStyle name="Normal 5 3 2 2 3 6 2 2" xfId="44071"/>
    <cellStyle name="Normal 5 3 2 2 3 6 3" xfId="31638"/>
    <cellStyle name="Normal 5 3 2 2 3 7" xfId="3198"/>
    <cellStyle name="Normal 5 3 2 2 3 7 2" xfId="15704"/>
    <cellStyle name="Normal 5 3 2 2 3 7 2 2" xfId="40582"/>
    <cellStyle name="Normal 5 3 2 2 3 7 3" xfId="28141"/>
    <cellStyle name="Normal 5 3 2 2 3 8" xfId="13461"/>
    <cellStyle name="Normal 5 3 2 2 3 8 2" xfId="38339"/>
    <cellStyle name="Normal 5 3 2 2 3 9" xfId="25898"/>
    <cellStyle name="Normal 5 3 2 2 4" xfId="1810"/>
    <cellStyle name="Normal 5 3 2 2 4 2" xfId="4548"/>
    <cellStyle name="Normal 5 3 2 2 4 2 2" xfId="9566"/>
    <cellStyle name="Normal 5 3 2 2 4 2 2 2" xfId="22009"/>
    <cellStyle name="Normal 5 3 2 2 4 2 2 2 2" xfId="46887"/>
    <cellStyle name="Normal 5 3 2 2 4 2 2 3" xfId="34454"/>
    <cellStyle name="Normal 5 3 2 2 4 2 3" xfId="17002"/>
    <cellStyle name="Normal 5 3 2 2 4 2 3 2" xfId="41880"/>
    <cellStyle name="Normal 5 3 2 2 4 2 4" xfId="29447"/>
    <cellStyle name="Normal 5 3 2 2 4 3" xfId="5956"/>
    <cellStyle name="Normal 5 3 2 2 4 3 2" xfId="10971"/>
    <cellStyle name="Normal 5 3 2 2 4 3 2 2" xfId="23414"/>
    <cellStyle name="Normal 5 3 2 2 4 3 2 2 2" xfId="48292"/>
    <cellStyle name="Normal 5 3 2 2 4 3 2 3" xfId="35859"/>
    <cellStyle name="Normal 5 3 2 2 4 3 3" xfId="18407"/>
    <cellStyle name="Normal 5 3 2 2 4 3 3 2" xfId="43285"/>
    <cellStyle name="Normal 5 3 2 2 4 3 4" xfId="30852"/>
    <cellStyle name="Normal 5 3 2 2 4 4" xfId="8682"/>
    <cellStyle name="Normal 5 3 2 2 4 4 2" xfId="21126"/>
    <cellStyle name="Normal 5 3 2 2 4 4 2 2" xfId="46004"/>
    <cellStyle name="Normal 5 3 2 2 4 4 3" xfId="33571"/>
    <cellStyle name="Normal 5 3 2 2 4 5" xfId="12425"/>
    <cellStyle name="Normal 5 3 2 2 4 5 2" xfId="24859"/>
    <cellStyle name="Normal 5 3 2 2 4 5 2 2" xfId="49737"/>
    <cellStyle name="Normal 5 3 2 2 4 5 3" xfId="37304"/>
    <cellStyle name="Normal 5 3 2 2 4 6" xfId="7159"/>
    <cellStyle name="Normal 5 3 2 2 4 6 2" xfId="19608"/>
    <cellStyle name="Normal 5 3 2 2 4 6 2 2" xfId="44486"/>
    <cellStyle name="Normal 5 3 2 2 4 6 3" xfId="32053"/>
    <cellStyle name="Normal 5 3 2 2 4 7" xfId="3613"/>
    <cellStyle name="Normal 5 3 2 2 4 7 2" xfId="16119"/>
    <cellStyle name="Normal 5 3 2 2 4 7 2 2" xfId="40997"/>
    <cellStyle name="Normal 5 3 2 2 4 7 3" xfId="28556"/>
    <cellStyle name="Normal 5 3 2 2 4 8" xfId="14610"/>
    <cellStyle name="Normal 5 3 2 2 4 8 2" xfId="39488"/>
    <cellStyle name="Normal 5 3 2 2 4 9" xfId="27047"/>
    <cellStyle name="Normal 5 3 2 2 5" xfId="2214"/>
    <cellStyle name="Normal 5 3 2 2 5 2" xfId="4843"/>
    <cellStyle name="Normal 5 3 2 2 5 2 2" xfId="9860"/>
    <cellStyle name="Normal 5 3 2 2 5 2 2 2" xfId="22303"/>
    <cellStyle name="Normal 5 3 2 2 5 2 2 2 2" xfId="47181"/>
    <cellStyle name="Normal 5 3 2 2 5 2 2 3" xfId="34748"/>
    <cellStyle name="Normal 5 3 2 2 5 2 3" xfId="17296"/>
    <cellStyle name="Normal 5 3 2 2 5 2 3 2" xfId="42174"/>
    <cellStyle name="Normal 5 3 2 2 5 2 4" xfId="29741"/>
    <cellStyle name="Normal 5 3 2 2 5 3" xfId="6241"/>
    <cellStyle name="Normal 5 3 2 2 5 3 2" xfId="11256"/>
    <cellStyle name="Normal 5 3 2 2 5 3 2 2" xfId="23699"/>
    <cellStyle name="Normal 5 3 2 2 5 3 2 2 2" xfId="48577"/>
    <cellStyle name="Normal 5 3 2 2 5 3 2 3" xfId="36144"/>
    <cellStyle name="Normal 5 3 2 2 5 3 3" xfId="18692"/>
    <cellStyle name="Normal 5 3 2 2 5 3 3 2" xfId="43570"/>
    <cellStyle name="Normal 5 3 2 2 5 3 4" xfId="31137"/>
    <cellStyle name="Normal 5 3 2 2 5 4" xfId="8152"/>
    <cellStyle name="Normal 5 3 2 2 5 4 2" xfId="20598"/>
    <cellStyle name="Normal 5 3 2 2 5 4 2 2" xfId="45476"/>
    <cellStyle name="Normal 5 3 2 2 5 4 3" xfId="33043"/>
    <cellStyle name="Normal 5 3 2 2 5 5" xfId="12710"/>
    <cellStyle name="Normal 5 3 2 2 5 5 2" xfId="25144"/>
    <cellStyle name="Normal 5 3 2 2 5 5 2 2" xfId="50022"/>
    <cellStyle name="Normal 5 3 2 2 5 5 3" xfId="37589"/>
    <cellStyle name="Normal 5 3 2 2 5 6" xfId="7454"/>
    <cellStyle name="Normal 5 3 2 2 5 6 2" xfId="19902"/>
    <cellStyle name="Normal 5 3 2 2 5 6 2 2" xfId="44780"/>
    <cellStyle name="Normal 5 3 2 2 5 6 3" xfId="32347"/>
    <cellStyle name="Normal 5 3 2 2 5 7" xfId="3082"/>
    <cellStyle name="Normal 5 3 2 2 5 7 2" xfId="15591"/>
    <cellStyle name="Normal 5 3 2 2 5 7 2 2" xfId="40469"/>
    <cellStyle name="Normal 5 3 2 2 5 7 3" xfId="28028"/>
    <cellStyle name="Normal 5 3 2 2 5 8" xfId="14895"/>
    <cellStyle name="Normal 5 3 2 2 5 8 2" xfId="39773"/>
    <cellStyle name="Normal 5 3 2 2 5 9" xfId="27332"/>
    <cellStyle name="Normal 5 3 2 2 6" xfId="1052"/>
    <cellStyle name="Normal 5 3 2 2 6 2" xfId="9038"/>
    <cellStyle name="Normal 5 3 2 2 6 2 2" xfId="21481"/>
    <cellStyle name="Normal 5 3 2 2 6 2 2 2" xfId="46359"/>
    <cellStyle name="Normal 5 3 2 2 6 2 3" xfId="33926"/>
    <cellStyle name="Normal 5 3 2 2 6 3" xfId="4020"/>
    <cellStyle name="Normal 5 3 2 2 6 3 2" xfId="16474"/>
    <cellStyle name="Normal 5 3 2 2 6 3 2 2" xfId="41352"/>
    <cellStyle name="Normal 5 3 2 2 6 3 3" xfId="28919"/>
    <cellStyle name="Normal 5 3 2 2 6 4" xfId="13852"/>
    <cellStyle name="Normal 5 3 2 2 6 4 2" xfId="38730"/>
    <cellStyle name="Normal 5 3 2 2 6 5" xfId="26289"/>
    <cellStyle name="Normal 5 3 2 2 7" xfId="5197"/>
    <cellStyle name="Normal 5 3 2 2 7 2" xfId="10213"/>
    <cellStyle name="Normal 5 3 2 2 7 2 2" xfId="22656"/>
    <cellStyle name="Normal 5 3 2 2 7 2 2 2" xfId="47534"/>
    <cellStyle name="Normal 5 3 2 2 7 2 3" xfId="35101"/>
    <cellStyle name="Normal 5 3 2 2 7 3" xfId="17649"/>
    <cellStyle name="Normal 5 3 2 2 7 3 2" xfId="42527"/>
    <cellStyle name="Normal 5 3 2 2 7 4" xfId="30094"/>
    <cellStyle name="Normal 5 3 2 2 8" xfId="7774"/>
    <cellStyle name="Normal 5 3 2 2 8 2" xfId="20220"/>
    <cellStyle name="Normal 5 3 2 2 8 2 2" xfId="45098"/>
    <cellStyle name="Normal 5 3 2 2 8 3" xfId="32665"/>
    <cellStyle name="Normal 5 3 2 2 9" xfId="11667"/>
    <cellStyle name="Normal 5 3 2 2 9 2" xfId="24101"/>
    <cellStyle name="Normal 5 3 2 2 9 2 2" xfId="48979"/>
    <cellStyle name="Normal 5 3 2 2 9 3" xfId="36546"/>
    <cellStyle name="Normal 5 3 2 2_Degree data" xfId="1987"/>
    <cellStyle name="Normal 5 3 2 3" xfId="462"/>
    <cellStyle name="Normal 5 3 2 3 10" xfId="2856"/>
    <cellStyle name="Normal 5 3 2 3 10 2" xfId="15374"/>
    <cellStyle name="Normal 5 3 2 3 10 2 2" xfId="40252"/>
    <cellStyle name="Normal 5 3 2 3 10 3" xfId="27811"/>
    <cellStyle name="Normal 5 3 2 3 11" xfId="13275"/>
    <cellStyle name="Normal 5 3 2 3 11 2" xfId="38153"/>
    <cellStyle name="Normal 5 3 2 3 12" xfId="25712"/>
    <cellStyle name="Normal 5 3 2 3 2" xfId="821"/>
    <cellStyle name="Normal 5 3 2 3 2 2" xfId="1464"/>
    <cellStyle name="Normal 5 3 2 3 2 2 2" xfId="9312"/>
    <cellStyle name="Normal 5 3 2 3 2 2 2 2" xfId="21755"/>
    <cellStyle name="Normal 5 3 2 3 2 2 2 2 2" xfId="46633"/>
    <cellStyle name="Normal 5 3 2 3 2 2 2 3" xfId="34200"/>
    <cellStyle name="Normal 5 3 2 3 2 2 3" xfId="4294"/>
    <cellStyle name="Normal 5 3 2 3 2 2 3 2" xfId="16748"/>
    <cellStyle name="Normal 5 3 2 3 2 2 3 2 2" xfId="41626"/>
    <cellStyle name="Normal 5 3 2 3 2 2 3 3" xfId="29193"/>
    <cellStyle name="Normal 5 3 2 3 2 2 4" xfId="14264"/>
    <cellStyle name="Normal 5 3 2 3 2 2 4 2" xfId="39142"/>
    <cellStyle name="Normal 5 3 2 3 2 2 5" xfId="26701"/>
    <cellStyle name="Normal 5 3 2 3 2 3" xfId="5609"/>
    <cellStyle name="Normal 5 3 2 3 2 3 2" xfId="10625"/>
    <cellStyle name="Normal 5 3 2 3 2 3 2 2" xfId="23068"/>
    <cellStyle name="Normal 5 3 2 3 2 3 2 2 2" xfId="47946"/>
    <cellStyle name="Normal 5 3 2 3 2 3 2 3" xfId="35513"/>
    <cellStyle name="Normal 5 3 2 3 2 3 3" xfId="18061"/>
    <cellStyle name="Normal 5 3 2 3 2 3 3 2" xfId="42939"/>
    <cellStyle name="Normal 5 3 2 3 2 3 4" xfId="30506"/>
    <cellStyle name="Normal 5 3 2 3 2 4" xfId="8428"/>
    <cellStyle name="Normal 5 3 2 3 2 4 2" xfId="20872"/>
    <cellStyle name="Normal 5 3 2 3 2 4 2 2" xfId="45750"/>
    <cellStyle name="Normal 5 3 2 3 2 4 3" xfId="33317"/>
    <cellStyle name="Normal 5 3 2 3 2 5" xfId="12079"/>
    <cellStyle name="Normal 5 3 2 3 2 5 2" xfId="24513"/>
    <cellStyle name="Normal 5 3 2 3 2 5 2 2" xfId="49391"/>
    <cellStyle name="Normal 5 3 2 3 2 5 3" xfId="36958"/>
    <cellStyle name="Normal 5 3 2 3 2 6" xfId="6905"/>
    <cellStyle name="Normal 5 3 2 3 2 6 2" xfId="19354"/>
    <cellStyle name="Normal 5 3 2 3 2 6 2 2" xfId="44232"/>
    <cellStyle name="Normal 5 3 2 3 2 6 3" xfId="31799"/>
    <cellStyle name="Normal 5 3 2 3 2 7" xfId="3359"/>
    <cellStyle name="Normal 5 3 2 3 2 7 2" xfId="15865"/>
    <cellStyle name="Normal 5 3 2 3 2 7 2 2" xfId="40743"/>
    <cellStyle name="Normal 5 3 2 3 2 7 3" xfId="28302"/>
    <cellStyle name="Normal 5 3 2 3 2 8" xfId="13622"/>
    <cellStyle name="Normal 5 3 2 3 2 8 2" xfId="38500"/>
    <cellStyle name="Normal 5 3 2 3 2 9" xfId="26059"/>
    <cellStyle name="Normal 5 3 2 3 3" xfId="1812"/>
    <cellStyle name="Normal 5 3 2 3 3 2" xfId="4550"/>
    <cellStyle name="Normal 5 3 2 3 3 2 2" xfId="9568"/>
    <cellStyle name="Normal 5 3 2 3 3 2 2 2" xfId="22011"/>
    <cellStyle name="Normal 5 3 2 3 3 2 2 2 2" xfId="46889"/>
    <cellStyle name="Normal 5 3 2 3 3 2 2 3" xfId="34456"/>
    <cellStyle name="Normal 5 3 2 3 3 2 3" xfId="17004"/>
    <cellStyle name="Normal 5 3 2 3 3 2 3 2" xfId="41882"/>
    <cellStyle name="Normal 5 3 2 3 3 2 4" xfId="29449"/>
    <cellStyle name="Normal 5 3 2 3 3 3" xfId="5958"/>
    <cellStyle name="Normal 5 3 2 3 3 3 2" xfId="10973"/>
    <cellStyle name="Normal 5 3 2 3 3 3 2 2" xfId="23416"/>
    <cellStyle name="Normal 5 3 2 3 3 3 2 2 2" xfId="48294"/>
    <cellStyle name="Normal 5 3 2 3 3 3 2 3" xfId="35861"/>
    <cellStyle name="Normal 5 3 2 3 3 3 3" xfId="18409"/>
    <cellStyle name="Normal 5 3 2 3 3 3 3 2" xfId="43287"/>
    <cellStyle name="Normal 5 3 2 3 3 3 4" xfId="30854"/>
    <cellStyle name="Normal 5 3 2 3 3 4" xfId="8684"/>
    <cellStyle name="Normal 5 3 2 3 3 4 2" xfId="21128"/>
    <cellStyle name="Normal 5 3 2 3 3 4 2 2" xfId="46006"/>
    <cellStyle name="Normal 5 3 2 3 3 4 3" xfId="33573"/>
    <cellStyle name="Normal 5 3 2 3 3 5" xfId="12427"/>
    <cellStyle name="Normal 5 3 2 3 3 5 2" xfId="24861"/>
    <cellStyle name="Normal 5 3 2 3 3 5 2 2" xfId="49739"/>
    <cellStyle name="Normal 5 3 2 3 3 5 3" xfId="37306"/>
    <cellStyle name="Normal 5 3 2 3 3 6" xfId="7161"/>
    <cellStyle name="Normal 5 3 2 3 3 6 2" xfId="19610"/>
    <cellStyle name="Normal 5 3 2 3 3 6 2 2" xfId="44488"/>
    <cellStyle name="Normal 5 3 2 3 3 6 3" xfId="32055"/>
    <cellStyle name="Normal 5 3 2 3 3 7" xfId="3615"/>
    <cellStyle name="Normal 5 3 2 3 3 7 2" xfId="16121"/>
    <cellStyle name="Normal 5 3 2 3 3 7 2 2" xfId="40999"/>
    <cellStyle name="Normal 5 3 2 3 3 7 3" xfId="28558"/>
    <cellStyle name="Normal 5 3 2 3 3 8" xfId="14612"/>
    <cellStyle name="Normal 5 3 2 3 3 8 2" xfId="39490"/>
    <cellStyle name="Normal 5 3 2 3 3 9" xfId="27049"/>
    <cellStyle name="Normal 5 3 2 3 4" xfId="2380"/>
    <cellStyle name="Normal 5 3 2 3 4 2" xfId="5004"/>
    <cellStyle name="Normal 5 3 2 3 4 2 2" xfId="10021"/>
    <cellStyle name="Normal 5 3 2 3 4 2 2 2" xfId="22464"/>
    <cellStyle name="Normal 5 3 2 3 4 2 2 2 2" xfId="47342"/>
    <cellStyle name="Normal 5 3 2 3 4 2 2 3" xfId="34909"/>
    <cellStyle name="Normal 5 3 2 3 4 2 3" xfId="17457"/>
    <cellStyle name="Normal 5 3 2 3 4 2 3 2" xfId="42335"/>
    <cellStyle name="Normal 5 3 2 3 4 2 4" xfId="29902"/>
    <cellStyle name="Normal 5 3 2 3 4 3" xfId="6402"/>
    <cellStyle name="Normal 5 3 2 3 4 3 2" xfId="11417"/>
    <cellStyle name="Normal 5 3 2 3 4 3 2 2" xfId="23860"/>
    <cellStyle name="Normal 5 3 2 3 4 3 2 2 2" xfId="48738"/>
    <cellStyle name="Normal 5 3 2 3 4 3 2 3" xfId="36305"/>
    <cellStyle name="Normal 5 3 2 3 4 3 3" xfId="18853"/>
    <cellStyle name="Normal 5 3 2 3 4 3 3 2" xfId="43731"/>
    <cellStyle name="Normal 5 3 2 3 4 3 4" xfId="31298"/>
    <cellStyle name="Normal 5 3 2 3 4 4" xfId="8109"/>
    <cellStyle name="Normal 5 3 2 3 4 4 2" xfId="20555"/>
    <cellStyle name="Normal 5 3 2 3 4 4 2 2" xfId="45433"/>
    <cellStyle name="Normal 5 3 2 3 4 4 3" xfId="33000"/>
    <cellStyle name="Normal 5 3 2 3 4 5" xfId="12871"/>
    <cellStyle name="Normal 5 3 2 3 4 5 2" xfId="25305"/>
    <cellStyle name="Normal 5 3 2 3 4 5 2 2" xfId="50183"/>
    <cellStyle name="Normal 5 3 2 3 4 5 3" xfId="37750"/>
    <cellStyle name="Normal 5 3 2 3 4 6" xfId="7615"/>
    <cellStyle name="Normal 5 3 2 3 4 6 2" xfId="20063"/>
    <cellStyle name="Normal 5 3 2 3 4 6 2 2" xfId="44941"/>
    <cellStyle name="Normal 5 3 2 3 4 6 3" xfId="32508"/>
    <cellStyle name="Normal 5 3 2 3 4 7" xfId="3039"/>
    <cellStyle name="Normal 5 3 2 3 4 7 2" xfId="15548"/>
    <cellStyle name="Normal 5 3 2 3 4 7 2 2" xfId="40426"/>
    <cellStyle name="Normal 5 3 2 3 4 7 3" xfId="27985"/>
    <cellStyle name="Normal 5 3 2 3 4 8" xfId="15056"/>
    <cellStyle name="Normal 5 3 2 3 4 8 2" xfId="39934"/>
    <cellStyle name="Normal 5 3 2 3 4 9" xfId="27493"/>
    <cellStyle name="Normal 5 3 2 3 5" xfId="1213"/>
    <cellStyle name="Normal 5 3 2 3 5 2" xfId="8995"/>
    <cellStyle name="Normal 5 3 2 3 5 2 2" xfId="21438"/>
    <cellStyle name="Normal 5 3 2 3 5 2 2 2" xfId="46316"/>
    <cellStyle name="Normal 5 3 2 3 5 2 3" xfId="33883"/>
    <cellStyle name="Normal 5 3 2 3 5 3" xfId="3977"/>
    <cellStyle name="Normal 5 3 2 3 5 3 2" xfId="16431"/>
    <cellStyle name="Normal 5 3 2 3 5 3 2 2" xfId="41309"/>
    <cellStyle name="Normal 5 3 2 3 5 3 3" xfId="28876"/>
    <cellStyle name="Normal 5 3 2 3 5 4" xfId="14013"/>
    <cellStyle name="Normal 5 3 2 3 5 4 2" xfId="38891"/>
    <cellStyle name="Normal 5 3 2 3 5 5" xfId="26450"/>
    <cellStyle name="Normal 5 3 2 3 6" xfId="5358"/>
    <cellStyle name="Normal 5 3 2 3 6 2" xfId="10374"/>
    <cellStyle name="Normal 5 3 2 3 6 2 2" xfId="22817"/>
    <cellStyle name="Normal 5 3 2 3 6 2 2 2" xfId="47695"/>
    <cellStyle name="Normal 5 3 2 3 6 2 3" xfId="35262"/>
    <cellStyle name="Normal 5 3 2 3 6 3" xfId="17810"/>
    <cellStyle name="Normal 5 3 2 3 6 3 2" xfId="42688"/>
    <cellStyle name="Normal 5 3 2 3 6 4" xfId="30255"/>
    <cellStyle name="Normal 5 3 2 3 7" xfId="7935"/>
    <cellStyle name="Normal 5 3 2 3 7 2" xfId="20381"/>
    <cellStyle name="Normal 5 3 2 3 7 2 2" xfId="45259"/>
    <cellStyle name="Normal 5 3 2 3 7 3" xfId="32826"/>
    <cellStyle name="Normal 5 3 2 3 8" xfId="11828"/>
    <cellStyle name="Normal 5 3 2 3 8 2" xfId="24262"/>
    <cellStyle name="Normal 5 3 2 3 8 2 2" xfId="49140"/>
    <cellStyle name="Normal 5 3 2 3 8 3" xfId="36707"/>
    <cellStyle name="Normal 5 3 2 3 9" xfId="6588"/>
    <cellStyle name="Normal 5 3 2 3 9 2" xfId="19037"/>
    <cellStyle name="Normal 5 3 2 3 9 2 2" xfId="43915"/>
    <cellStyle name="Normal 5 3 2 3 9 3" xfId="31482"/>
    <cellStyle name="Normal 5 3 2 3_Degree data" xfId="1985"/>
    <cellStyle name="Normal 5 3 2 4" xfId="398"/>
    <cellStyle name="Normal 5 3 2 4 10" xfId="13214"/>
    <cellStyle name="Normal 5 3 2 4 10 2" xfId="38092"/>
    <cellStyle name="Normal 5 3 2 4 11" xfId="25651"/>
    <cellStyle name="Normal 5 3 2 4 2" xfId="758"/>
    <cellStyle name="Normal 5 3 2 4 2 2" xfId="1465"/>
    <cellStyle name="Normal 5 3 2 4 2 2 2" xfId="9569"/>
    <cellStyle name="Normal 5 3 2 4 2 2 2 2" xfId="22012"/>
    <cellStyle name="Normal 5 3 2 4 2 2 2 2 2" xfId="46890"/>
    <cellStyle name="Normal 5 3 2 4 2 2 2 3" xfId="34457"/>
    <cellStyle name="Normal 5 3 2 4 2 2 3" xfId="4551"/>
    <cellStyle name="Normal 5 3 2 4 2 2 3 2" xfId="17005"/>
    <cellStyle name="Normal 5 3 2 4 2 2 3 2 2" xfId="41883"/>
    <cellStyle name="Normal 5 3 2 4 2 2 3 3" xfId="29450"/>
    <cellStyle name="Normal 5 3 2 4 2 2 4" xfId="14265"/>
    <cellStyle name="Normal 5 3 2 4 2 2 4 2" xfId="39143"/>
    <cellStyle name="Normal 5 3 2 4 2 2 5" xfId="26702"/>
    <cellStyle name="Normal 5 3 2 4 2 3" xfId="5610"/>
    <cellStyle name="Normal 5 3 2 4 2 3 2" xfId="10626"/>
    <cellStyle name="Normal 5 3 2 4 2 3 2 2" xfId="23069"/>
    <cellStyle name="Normal 5 3 2 4 2 3 2 2 2" xfId="47947"/>
    <cellStyle name="Normal 5 3 2 4 2 3 2 3" xfId="35514"/>
    <cellStyle name="Normal 5 3 2 4 2 3 3" xfId="18062"/>
    <cellStyle name="Normal 5 3 2 4 2 3 3 2" xfId="42940"/>
    <cellStyle name="Normal 5 3 2 4 2 3 4" xfId="30507"/>
    <cellStyle name="Normal 5 3 2 4 2 4" xfId="8685"/>
    <cellStyle name="Normal 5 3 2 4 2 4 2" xfId="21129"/>
    <cellStyle name="Normal 5 3 2 4 2 4 2 2" xfId="46007"/>
    <cellStyle name="Normal 5 3 2 4 2 4 3" xfId="33574"/>
    <cellStyle name="Normal 5 3 2 4 2 5" xfId="12080"/>
    <cellStyle name="Normal 5 3 2 4 2 5 2" xfId="24514"/>
    <cellStyle name="Normal 5 3 2 4 2 5 2 2" xfId="49392"/>
    <cellStyle name="Normal 5 3 2 4 2 5 3" xfId="36959"/>
    <cellStyle name="Normal 5 3 2 4 2 6" xfId="7162"/>
    <cellStyle name="Normal 5 3 2 4 2 6 2" xfId="19611"/>
    <cellStyle name="Normal 5 3 2 4 2 6 2 2" xfId="44489"/>
    <cellStyle name="Normal 5 3 2 4 2 6 3" xfId="32056"/>
    <cellStyle name="Normal 5 3 2 4 2 7" xfId="3616"/>
    <cellStyle name="Normal 5 3 2 4 2 7 2" xfId="16122"/>
    <cellStyle name="Normal 5 3 2 4 2 7 2 2" xfId="41000"/>
    <cellStyle name="Normal 5 3 2 4 2 7 3" xfId="28559"/>
    <cellStyle name="Normal 5 3 2 4 2 8" xfId="13561"/>
    <cellStyle name="Normal 5 3 2 4 2 8 2" xfId="38439"/>
    <cellStyle name="Normal 5 3 2 4 2 9" xfId="25998"/>
    <cellStyle name="Normal 5 3 2 4 3" xfId="1813"/>
    <cellStyle name="Normal 5 3 2 4 3 2" xfId="4943"/>
    <cellStyle name="Normal 5 3 2 4 3 2 2" xfId="9960"/>
    <cellStyle name="Normal 5 3 2 4 3 2 2 2" xfId="22403"/>
    <cellStyle name="Normal 5 3 2 4 3 2 2 2 2" xfId="47281"/>
    <cellStyle name="Normal 5 3 2 4 3 2 2 3" xfId="34848"/>
    <cellStyle name="Normal 5 3 2 4 3 2 3" xfId="17396"/>
    <cellStyle name="Normal 5 3 2 4 3 2 3 2" xfId="42274"/>
    <cellStyle name="Normal 5 3 2 4 3 2 4" xfId="29841"/>
    <cellStyle name="Normal 5 3 2 4 3 3" xfId="5959"/>
    <cellStyle name="Normal 5 3 2 4 3 3 2" xfId="10974"/>
    <cellStyle name="Normal 5 3 2 4 3 3 2 2" xfId="23417"/>
    <cellStyle name="Normal 5 3 2 4 3 3 2 2 2" xfId="48295"/>
    <cellStyle name="Normal 5 3 2 4 3 3 2 3" xfId="35862"/>
    <cellStyle name="Normal 5 3 2 4 3 3 3" xfId="18410"/>
    <cellStyle name="Normal 5 3 2 4 3 3 3 2" xfId="43288"/>
    <cellStyle name="Normal 5 3 2 4 3 3 4" xfId="30855"/>
    <cellStyle name="Normal 5 3 2 4 3 4" xfId="8367"/>
    <cellStyle name="Normal 5 3 2 4 3 4 2" xfId="20811"/>
    <cellStyle name="Normal 5 3 2 4 3 4 2 2" xfId="45689"/>
    <cellStyle name="Normal 5 3 2 4 3 4 3" xfId="33256"/>
    <cellStyle name="Normal 5 3 2 4 3 5" xfId="12428"/>
    <cellStyle name="Normal 5 3 2 4 3 5 2" xfId="24862"/>
    <cellStyle name="Normal 5 3 2 4 3 5 2 2" xfId="49740"/>
    <cellStyle name="Normal 5 3 2 4 3 5 3" xfId="37307"/>
    <cellStyle name="Normal 5 3 2 4 3 6" xfId="7554"/>
    <cellStyle name="Normal 5 3 2 4 3 6 2" xfId="20002"/>
    <cellStyle name="Normal 5 3 2 4 3 6 2 2" xfId="44880"/>
    <cellStyle name="Normal 5 3 2 4 3 6 3" xfId="32447"/>
    <cellStyle name="Normal 5 3 2 4 3 7" xfId="3298"/>
    <cellStyle name="Normal 5 3 2 4 3 7 2" xfId="15804"/>
    <cellStyle name="Normal 5 3 2 4 3 7 2 2" xfId="40682"/>
    <cellStyle name="Normal 5 3 2 4 3 7 3" xfId="28241"/>
    <cellStyle name="Normal 5 3 2 4 3 8" xfId="14613"/>
    <cellStyle name="Normal 5 3 2 4 3 8 2" xfId="39491"/>
    <cellStyle name="Normal 5 3 2 4 3 9" xfId="27050"/>
    <cellStyle name="Normal 5 3 2 4 4" xfId="2316"/>
    <cellStyle name="Normal 5 3 2 4 4 2" xfId="6341"/>
    <cellStyle name="Normal 5 3 2 4 4 2 2" xfId="11356"/>
    <cellStyle name="Normal 5 3 2 4 4 2 2 2" xfId="23799"/>
    <cellStyle name="Normal 5 3 2 4 4 2 2 2 2" xfId="48677"/>
    <cellStyle name="Normal 5 3 2 4 4 2 2 3" xfId="36244"/>
    <cellStyle name="Normal 5 3 2 4 4 2 3" xfId="18792"/>
    <cellStyle name="Normal 5 3 2 4 4 2 3 2" xfId="43670"/>
    <cellStyle name="Normal 5 3 2 4 4 2 4" xfId="31237"/>
    <cellStyle name="Normal 5 3 2 4 4 3" xfId="12810"/>
    <cellStyle name="Normal 5 3 2 4 4 3 2" xfId="25244"/>
    <cellStyle name="Normal 5 3 2 4 4 3 2 2" xfId="50122"/>
    <cellStyle name="Normal 5 3 2 4 4 3 3" xfId="37689"/>
    <cellStyle name="Normal 5 3 2 4 4 4" xfId="9251"/>
    <cellStyle name="Normal 5 3 2 4 4 4 2" xfId="21694"/>
    <cellStyle name="Normal 5 3 2 4 4 4 2 2" xfId="46572"/>
    <cellStyle name="Normal 5 3 2 4 4 4 3" xfId="34139"/>
    <cellStyle name="Normal 5 3 2 4 4 5" xfId="4233"/>
    <cellStyle name="Normal 5 3 2 4 4 5 2" xfId="16687"/>
    <cellStyle name="Normal 5 3 2 4 4 5 2 2" xfId="41565"/>
    <cellStyle name="Normal 5 3 2 4 4 5 3" xfId="29132"/>
    <cellStyle name="Normal 5 3 2 4 4 6" xfId="14995"/>
    <cellStyle name="Normal 5 3 2 4 4 6 2" xfId="39873"/>
    <cellStyle name="Normal 5 3 2 4 4 7" xfId="27432"/>
    <cellStyle name="Normal 5 3 2 4 5" xfId="1152"/>
    <cellStyle name="Normal 5 3 2 4 5 2" xfId="10313"/>
    <cellStyle name="Normal 5 3 2 4 5 2 2" xfId="22756"/>
    <cellStyle name="Normal 5 3 2 4 5 2 2 2" xfId="47634"/>
    <cellStyle name="Normal 5 3 2 4 5 2 3" xfId="35201"/>
    <cellStyle name="Normal 5 3 2 4 5 3" xfId="5297"/>
    <cellStyle name="Normal 5 3 2 4 5 3 2" xfId="17749"/>
    <cellStyle name="Normal 5 3 2 4 5 3 2 2" xfId="42627"/>
    <cellStyle name="Normal 5 3 2 4 5 3 3" xfId="30194"/>
    <cellStyle name="Normal 5 3 2 4 5 4" xfId="13952"/>
    <cellStyle name="Normal 5 3 2 4 5 4 2" xfId="38830"/>
    <cellStyle name="Normal 5 3 2 4 5 5" xfId="26389"/>
    <cellStyle name="Normal 5 3 2 4 6" xfId="7874"/>
    <cellStyle name="Normal 5 3 2 4 6 2" xfId="20320"/>
    <cellStyle name="Normal 5 3 2 4 6 2 2" xfId="45198"/>
    <cellStyle name="Normal 5 3 2 4 6 3" xfId="32765"/>
    <cellStyle name="Normal 5 3 2 4 7" xfId="11767"/>
    <cellStyle name="Normal 5 3 2 4 7 2" xfId="24201"/>
    <cellStyle name="Normal 5 3 2 4 7 2 2" xfId="49079"/>
    <cellStyle name="Normal 5 3 2 4 7 3" xfId="36646"/>
    <cellStyle name="Normal 5 3 2 4 8" xfId="6844"/>
    <cellStyle name="Normal 5 3 2 4 8 2" xfId="19293"/>
    <cellStyle name="Normal 5 3 2 4 8 2 2" xfId="44171"/>
    <cellStyle name="Normal 5 3 2 4 8 3" xfId="31738"/>
    <cellStyle name="Normal 5 3 2 4 9" xfId="2795"/>
    <cellStyle name="Normal 5 3 2 4 9 2" xfId="15313"/>
    <cellStyle name="Normal 5 3 2 4 9 2 2" xfId="40191"/>
    <cellStyle name="Normal 5 3 2 4 9 3" xfId="27750"/>
    <cellStyle name="Normal 5 3 2 4_Degree data" xfId="2080"/>
    <cellStyle name="Normal 5 3 2 5" xfId="230"/>
    <cellStyle name="Normal 5 3 2 5 2" xfId="1461"/>
    <cellStyle name="Normal 5 3 2 5 2 2" xfId="9094"/>
    <cellStyle name="Normal 5 3 2 5 2 2 2" xfId="21537"/>
    <cellStyle name="Normal 5 3 2 5 2 2 2 2" xfId="46415"/>
    <cellStyle name="Normal 5 3 2 5 2 2 3" xfId="33982"/>
    <cellStyle name="Normal 5 3 2 5 2 3" xfId="4076"/>
    <cellStyle name="Normal 5 3 2 5 2 3 2" xfId="16530"/>
    <cellStyle name="Normal 5 3 2 5 2 3 2 2" xfId="41408"/>
    <cellStyle name="Normal 5 3 2 5 2 3 3" xfId="28975"/>
    <cellStyle name="Normal 5 3 2 5 2 4" xfId="14261"/>
    <cellStyle name="Normal 5 3 2 5 2 4 2" xfId="39139"/>
    <cellStyle name="Normal 5 3 2 5 2 5" xfId="26698"/>
    <cellStyle name="Normal 5 3 2 5 3" xfId="5606"/>
    <cellStyle name="Normal 5 3 2 5 3 2" xfId="10622"/>
    <cellStyle name="Normal 5 3 2 5 3 2 2" xfId="23065"/>
    <cellStyle name="Normal 5 3 2 5 3 2 2 2" xfId="47943"/>
    <cellStyle name="Normal 5 3 2 5 3 2 3" xfId="35510"/>
    <cellStyle name="Normal 5 3 2 5 3 3" xfId="18058"/>
    <cellStyle name="Normal 5 3 2 5 3 3 2" xfId="42936"/>
    <cellStyle name="Normal 5 3 2 5 3 4" xfId="30503"/>
    <cellStyle name="Normal 5 3 2 5 4" xfId="8210"/>
    <cellStyle name="Normal 5 3 2 5 4 2" xfId="20654"/>
    <cellStyle name="Normal 5 3 2 5 4 2 2" xfId="45532"/>
    <cellStyle name="Normal 5 3 2 5 4 3" xfId="33099"/>
    <cellStyle name="Normal 5 3 2 5 5" xfId="12076"/>
    <cellStyle name="Normal 5 3 2 5 5 2" xfId="24510"/>
    <cellStyle name="Normal 5 3 2 5 5 2 2" xfId="49388"/>
    <cellStyle name="Normal 5 3 2 5 5 3" xfId="36955"/>
    <cellStyle name="Normal 5 3 2 5 6" xfId="6687"/>
    <cellStyle name="Normal 5 3 2 5 6 2" xfId="19136"/>
    <cellStyle name="Normal 5 3 2 5 6 2 2" xfId="44014"/>
    <cellStyle name="Normal 5 3 2 5 6 3" xfId="31581"/>
    <cellStyle name="Normal 5 3 2 5 7" xfId="3141"/>
    <cellStyle name="Normal 5 3 2 5 7 2" xfId="15647"/>
    <cellStyle name="Normal 5 3 2 5 7 2 2" xfId="40525"/>
    <cellStyle name="Normal 5 3 2 5 7 3" xfId="28084"/>
    <cellStyle name="Normal 5 3 2 5 8" xfId="13057"/>
    <cellStyle name="Normal 5 3 2 5 8 2" xfId="37935"/>
    <cellStyle name="Normal 5 3 2 5 9" xfId="25494"/>
    <cellStyle name="Normal 5 3 2 6" xfId="595"/>
    <cellStyle name="Normal 5 3 2 6 2" xfId="1809"/>
    <cellStyle name="Normal 5 3 2 6 2 2" xfId="9565"/>
    <cellStyle name="Normal 5 3 2 6 2 2 2" xfId="22008"/>
    <cellStyle name="Normal 5 3 2 6 2 2 2 2" xfId="46886"/>
    <cellStyle name="Normal 5 3 2 6 2 2 3" xfId="34453"/>
    <cellStyle name="Normal 5 3 2 6 2 3" xfId="4547"/>
    <cellStyle name="Normal 5 3 2 6 2 3 2" xfId="17001"/>
    <cellStyle name="Normal 5 3 2 6 2 3 2 2" xfId="41879"/>
    <cellStyle name="Normal 5 3 2 6 2 3 3" xfId="29446"/>
    <cellStyle name="Normal 5 3 2 6 2 4" xfId="14609"/>
    <cellStyle name="Normal 5 3 2 6 2 4 2" xfId="39487"/>
    <cellStyle name="Normal 5 3 2 6 2 5" xfId="27046"/>
    <cellStyle name="Normal 5 3 2 6 3" xfId="5955"/>
    <cellStyle name="Normal 5 3 2 6 3 2" xfId="10970"/>
    <cellStyle name="Normal 5 3 2 6 3 2 2" xfId="23413"/>
    <cellStyle name="Normal 5 3 2 6 3 2 2 2" xfId="48291"/>
    <cellStyle name="Normal 5 3 2 6 3 2 3" xfId="35858"/>
    <cellStyle name="Normal 5 3 2 6 3 3" xfId="18406"/>
    <cellStyle name="Normal 5 3 2 6 3 3 2" xfId="43284"/>
    <cellStyle name="Normal 5 3 2 6 3 4" xfId="30851"/>
    <cellStyle name="Normal 5 3 2 6 4" xfId="8681"/>
    <cellStyle name="Normal 5 3 2 6 4 2" xfId="21125"/>
    <cellStyle name="Normal 5 3 2 6 4 2 2" xfId="46003"/>
    <cellStyle name="Normal 5 3 2 6 4 3" xfId="33570"/>
    <cellStyle name="Normal 5 3 2 6 5" xfId="12424"/>
    <cellStyle name="Normal 5 3 2 6 5 2" xfId="24858"/>
    <cellStyle name="Normal 5 3 2 6 5 2 2" xfId="49736"/>
    <cellStyle name="Normal 5 3 2 6 5 3" xfId="37303"/>
    <cellStyle name="Normal 5 3 2 6 6" xfId="7158"/>
    <cellStyle name="Normal 5 3 2 6 6 2" xfId="19607"/>
    <cellStyle name="Normal 5 3 2 6 6 2 2" xfId="44485"/>
    <cellStyle name="Normal 5 3 2 6 6 3" xfId="32052"/>
    <cellStyle name="Normal 5 3 2 6 7" xfId="3612"/>
    <cellStyle name="Normal 5 3 2 6 7 2" xfId="16118"/>
    <cellStyle name="Normal 5 3 2 6 7 2 2" xfId="40996"/>
    <cellStyle name="Normal 5 3 2 6 7 3" xfId="28555"/>
    <cellStyle name="Normal 5 3 2 6 8" xfId="13404"/>
    <cellStyle name="Normal 5 3 2 6 8 2" xfId="38282"/>
    <cellStyle name="Normal 5 3 2 6 9" xfId="25841"/>
    <cellStyle name="Normal 5 3 2 7" xfId="2148"/>
    <cellStyle name="Normal 5 3 2 7 2" xfId="4786"/>
    <cellStyle name="Normal 5 3 2 7 2 2" xfId="9803"/>
    <cellStyle name="Normal 5 3 2 7 2 2 2" xfId="22246"/>
    <cellStyle name="Normal 5 3 2 7 2 2 2 2" xfId="47124"/>
    <cellStyle name="Normal 5 3 2 7 2 2 3" xfId="34691"/>
    <cellStyle name="Normal 5 3 2 7 2 3" xfId="17239"/>
    <cellStyle name="Normal 5 3 2 7 2 3 2" xfId="42117"/>
    <cellStyle name="Normal 5 3 2 7 2 4" xfId="29684"/>
    <cellStyle name="Normal 5 3 2 7 3" xfId="6184"/>
    <cellStyle name="Normal 5 3 2 7 3 2" xfId="11199"/>
    <cellStyle name="Normal 5 3 2 7 3 2 2" xfId="23642"/>
    <cellStyle name="Normal 5 3 2 7 3 2 2 2" xfId="48520"/>
    <cellStyle name="Normal 5 3 2 7 3 2 3" xfId="36087"/>
    <cellStyle name="Normal 5 3 2 7 3 3" xfId="18635"/>
    <cellStyle name="Normal 5 3 2 7 3 3 2" xfId="43513"/>
    <cellStyle name="Normal 5 3 2 7 3 4" xfId="31080"/>
    <cellStyle name="Normal 5 3 2 7 4" xfId="8048"/>
    <cellStyle name="Normal 5 3 2 7 4 2" xfId="20494"/>
    <cellStyle name="Normal 5 3 2 7 4 2 2" xfId="45372"/>
    <cellStyle name="Normal 5 3 2 7 4 3" xfId="32939"/>
    <cellStyle name="Normal 5 3 2 7 5" xfId="12653"/>
    <cellStyle name="Normal 5 3 2 7 5 2" xfId="25087"/>
    <cellStyle name="Normal 5 3 2 7 5 2 2" xfId="49965"/>
    <cellStyle name="Normal 5 3 2 7 5 3" xfId="37532"/>
    <cellStyle name="Normal 5 3 2 7 6" xfId="7397"/>
    <cellStyle name="Normal 5 3 2 7 6 2" xfId="19845"/>
    <cellStyle name="Normal 5 3 2 7 6 2 2" xfId="44723"/>
    <cellStyle name="Normal 5 3 2 7 6 3" xfId="32290"/>
    <cellStyle name="Normal 5 3 2 7 7" xfId="2975"/>
    <cellStyle name="Normal 5 3 2 7 7 2" xfId="15487"/>
    <cellStyle name="Normal 5 3 2 7 7 2 2" xfId="40365"/>
    <cellStyle name="Normal 5 3 2 7 7 3" xfId="27924"/>
    <cellStyle name="Normal 5 3 2 7 8" xfId="14838"/>
    <cellStyle name="Normal 5 3 2 7 8 2" xfId="39716"/>
    <cellStyle name="Normal 5 3 2 7 9" xfId="27275"/>
    <cellStyle name="Normal 5 3 2 8" xfId="995"/>
    <cellStyle name="Normal 5 3 2 8 2" xfId="8934"/>
    <cellStyle name="Normal 5 3 2 8 2 2" xfId="21377"/>
    <cellStyle name="Normal 5 3 2 8 2 2 2" xfId="46255"/>
    <cellStyle name="Normal 5 3 2 8 2 3" xfId="33822"/>
    <cellStyle name="Normal 5 3 2 8 3" xfId="3916"/>
    <cellStyle name="Normal 5 3 2 8 3 2" xfId="16370"/>
    <cellStyle name="Normal 5 3 2 8 3 2 2" xfId="41248"/>
    <cellStyle name="Normal 5 3 2 8 3 3" xfId="28815"/>
    <cellStyle name="Normal 5 3 2 8 4" xfId="13795"/>
    <cellStyle name="Normal 5 3 2 8 4 2" xfId="38673"/>
    <cellStyle name="Normal 5 3 2 8 5" xfId="26232"/>
    <cellStyle name="Normal 5 3 2 9" xfId="5138"/>
    <cellStyle name="Normal 5 3 2 9 2" xfId="10154"/>
    <cellStyle name="Normal 5 3 2 9 2 2" xfId="22597"/>
    <cellStyle name="Normal 5 3 2 9 2 2 2" xfId="47475"/>
    <cellStyle name="Normal 5 3 2 9 2 3" xfId="35042"/>
    <cellStyle name="Normal 5 3 2 9 3" xfId="17590"/>
    <cellStyle name="Normal 5 3 2 9 3 2" xfId="42468"/>
    <cellStyle name="Normal 5 3 2 9 4" xfId="30035"/>
    <cellStyle name="Normal 5 3 2_Degree data" xfId="2010"/>
    <cellStyle name="Normal 5 3 3" xfId="182"/>
    <cellStyle name="Normal 5 3 3 10" xfId="6570"/>
    <cellStyle name="Normal 5 3 3 10 2" xfId="19019"/>
    <cellStyle name="Normal 5 3 3 10 2 2" xfId="43897"/>
    <cellStyle name="Normal 5 3 3 10 3" xfId="31464"/>
    <cellStyle name="Normal 5 3 3 11" xfId="2738"/>
    <cellStyle name="Normal 5 3 3 11 2" xfId="15256"/>
    <cellStyle name="Normal 5 3 3 11 2 2" xfId="40134"/>
    <cellStyle name="Normal 5 3 3 11 3" xfId="27693"/>
    <cellStyle name="Normal 5 3 3 12" xfId="13012"/>
    <cellStyle name="Normal 5 3 3 12 2" xfId="37890"/>
    <cellStyle name="Normal 5 3 3 13" xfId="25449"/>
    <cellStyle name="Normal 5 3 3 2" xfId="443"/>
    <cellStyle name="Normal 5 3 3 2 10" xfId="13257"/>
    <cellStyle name="Normal 5 3 3 2 10 2" xfId="38135"/>
    <cellStyle name="Normal 5 3 3 2 11" xfId="25694"/>
    <cellStyle name="Normal 5 3 3 2 2" xfId="803"/>
    <cellStyle name="Normal 5 3 3 2 2 2" xfId="1467"/>
    <cellStyle name="Normal 5 3 3 2 2 2 2" xfId="9571"/>
    <cellStyle name="Normal 5 3 3 2 2 2 2 2" xfId="22014"/>
    <cellStyle name="Normal 5 3 3 2 2 2 2 2 2" xfId="46892"/>
    <cellStyle name="Normal 5 3 3 2 2 2 2 3" xfId="34459"/>
    <cellStyle name="Normal 5 3 3 2 2 2 3" xfId="4553"/>
    <cellStyle name="Normal 5 3 3 2 2 2 3 2" xfId="17007"/>
    <cellStyle name="Normal 5 3 3 2 2 2 3 2 2" xfId="41885"/>
    <cellStyle name="Normal 5 3 3 2 2 2 3 3" xfId="29452"/>
    <cellStyle name="Normal 5 3 3 2 2 2 4" xfId="14267"/>
    <cellStyle name="Normal 5 3 3 2 2 2 4 2" xfId="39145"/>
    <cellStyle name="Normal 5 3 3 2 2 2 5" xfId="26704"/>
    <cellStyle name="Normal 5 3 3 2 2 3" xfId="5612"/>
    <cellStyle name="Normal 5 3 3 2 2 3 2" xfId="10628"/>
    <cellStyle name="Normal 5 3 3 2 2 3 2 2" xfId="23071"/>
    <cellStyle name="Normal 5 3 3 2 2 3 2 2 2" xfId="47949"/>
    <cellStyle name="Normal 5 3 3 2 2 3 2 3" xfId="35516"/>
    <cellStyle name="Normal 5 3 3 2 2 3 3" xfId="18064"/>
    <cellStyle name="Normal 5 3 3 2 2 3 3 2" xfId="42942"/>
    <cellStyle name="Normal 5 3 3 2 2 3 4" xfId="30509"/>
    <cellStyle name="Normal 5 3 3 2 2 4" xfId="8687"/>
    <cellStyle name="Normal 5 3 3 2 2 4 2" xfId="21131"/>
    <cellStyle name="Normal 5 3 3 2 2 4 2 2" xfId="46009"/>
    <cellStyle name="Normal 5 3 3 2 2 4 3" xfId="33576"/>
    <cellStyle name="Normal 5 3 3 2 2 5" xfId="12082"/>
    <cellStyle name="Normal 5 3 3 2 2 5 2" xfId="24516"/>
    <cellStyle name="Normal 5 3 3 2 2 5 2 2" xfId="49394"/>
    <cellStyle name="Normal 5 3 3 2 2 5 3" xfId="36961"/>
    <cellStyle name="Normal 5 3 3 2 2 6" xfId="7164"/>
    <cellStyle name="Normal 5 3 3 2 2 6 2" xfId="19613"/>
    <cellStyle name="Normal 5 3 3 2 2 6 2 2" xfId="44491"/>
    <cellStyle name="Normal 5 3 3 2 2 6 3" xfId="32058"/>
    <cellStyle name="Normal 5 3 3 2 2 7" xfId="3618"/>
    <cellStyle name="Normal 5 3 3 2 2 7 2" xfId="16124"/>
    <cellStyle name="Normal 5 3 3 2 2 7 2 2" xfId="41002"/>
    <cellStyle name="Normal 5 3 3 2 2 7 3" xfId="28561"/>
    <cellStyle name="Normal 5 3 3 2 2 8" xfId="13604"/>
    <cellStyle name="Normal 5 3 3 2 2 8 2" xfId="38482"/>
    <cellStyle name="Normal 5 3 3 2 2 9" xfId="26041"/>
    <cellStyle name="Normal 5 3 3 2 3" xfId="1815"/>
    <cellStyle name="Normal 5 3 3 2 3 2" xfId="4986"/>
    <cellStyle name="Normal 5 3 3 2 3 2 2" xfId="10003"/>
    <cellStyle name="Normal 5 3 3 2 3 2 2 2" xfId="22446"/>
    <cellStyle name="Normal 5 3 3 2 3 2 2 2 2" xfId="47324"/>
    <cellStyle name="Normal 5 3 3 2 3 2 2 3" xfId="34891"/>
    <cellStyle name="Normal 5 3 3 2 3 2 3" xfId="17439"/>
    <cellStyle name="Normal 5 3 3 2 3 2 3 2" xfId="42317"/>
    <cellStyle name="Normal 5 3 3 2 3 2 4" xfId="29884"/>
    <cellStyle name="Normal 5 3 3 2 3 3" xfId="5961"/>
    <cellStyle name="Normal 5 3 3 2 3 3 2" xfId="10976"/>
    <cellStyle name="Normal 5 3 3 2 3 3 2 2" xfId="23419"/>
    <cellStyle name="Normal 5 3 3 2 3 3 2 2 2" xfId="48297"/>
    <cellStyle name="Normal 5 3 3 2 3 3 2 3" xfId="35864"/>
    <cellStyle name="Normal 5 3 3 2 3 3 3" xfId="18412"/>
    <cellStyle name="Normal 5 3 3 2 3 3 3 2" xfId="43290"/>
    <cellStyle name="Normal 5 3 3 2 3 3 4" xfId="30857"/>
    <cellStyle name="Normal 5 3 3 2 3 4" xfId="8410"/>
    <cellStyle name="Normal 5 3 3 2 3 4 2" xfId="20854"/>
    <cellStyle name="Normal 5 3 3 2 3 4 2 2" xfId="45732"/>
    <cellStyle name="Normal 5 3 3 2 3 4 3" xfId="33299"/>
    <cellStyle name="Normal 5 3 3 2 3 5" xfId="12430"/>
    <cellStyle name="Normal 5 3 3 2 3 5 2" xfId="24864"/>
    <cellStyle name="Normal 5 3 3 2 3 5 2 2" xfId="49742"/>
    <cellStyle name="Normal 5 3 3 2 3 5 3" xfId="37309"/>
    <cellStyle name="Normal 5 3 3 2 3 6" xfId="7597"/>
    <cellStyle name="Normal 5 3 3 2 3 6 2" xfId="20045"/>
    <cellStyle name="Normal 5 3 3 2 3 6 2 2" xfId="44923"/>
    <cellStyle name="Normal 5 3 3 2 3 6 3" xfId="32490"/>
    <cellStyle name="Normal 5 3 3 2 3 7" xfId="3341"/>
    <cellStyle name="Normal 5 3 3 2 3 7 2" xfId="15847"/>
    <cellStyle name="Normal 5 3 3 2 3 7 2 2" xfId="40725"/>
    <cellStyle name="Normal 5 3 3 2 3 7 3" xfId="28284"/>
    <cellStyle name="Normal 5 3 3 2 3 8" xfId="14615"/>
    <cellStyle name="Normal 5 3 3 2 3 8 2" xfId="39493"/>
    <cellStyle name="Normal 5 3 3 2 3 9" xfId="27052"/>
    <cellStyle name="Normal 5 3 3 2 4" xfId="2361"/>
    <cellStyle name="Normal 5 3 3 2 4 2" xfId="6384"/>
    <cellStyle name="Normal 5 3 3 2 4 2 2" xfId="11399"/>
    <cellStyle name="Normal 5 3 3 2 4 2 2 2" xfId="23842"/>
    <cellStyle name="Normal 5 3 3 2 4 2 2 2 2" xfId="48720"/>
    <cellStyle name="Normal 5 3 3 2 4 2 2 3" xfId="36287"/>
    <cellStyle name="Normal 5 3 3 2 4 2 3" xfId="18835"/>
    <cellStyle name="Normal 5 3 3 2 4 2 3 2" xfId="43713"/>
    <cellStyle name="Normal 5 3 3 2 4 2 4" xfId="31280"/>
    <cellStyle name="Normal 5 3 3 2 4 3" xfId="12853"/>
    <cellStyle name="Normal 5 3 3 2 4 3 2" xfId="25287"/>
    <cellStyle name="Normal 5 3 3 2 4 3 2 2" xfId="50165"/>
    <cellStyle name="Normal 5 3 3 2 4 3 3" xfId="37732"/>
    <cellStyle name="Normal 5 3 3 2 4 4" xfId="9294"/>
    <cellStyle name="Normal 5 3 3 2 4 4 2" xfId="21737"/>
    <cellStyle name="Normal 5 3 3 2 4 4 2 2" xfId="46615"/>
    <cellStyle name="Normal 5 3 3 2 4 4 3" xfId="34182"/>
    <cellStyle name="Normal 5 3 3 2 4 5" xfId="4276"/>
    <cellStyle name="Normal 5 3 3 2 4 5 2" xfId="16730"/>
    <cellStyle name="Normal 5 3 3 2 4 5 2 2" xfId="41608"/>
    <cellStyle name="Normal 5 3 3 2 4 5 3" xfId="29175"/>
    <cellStyle name="Normal 5 3 3 2 4 6" xfId="15038"/>
    <cellStyle name="Normal 5 3 3 2 4 6 2" xfId="39916"/>
    <cellStyle name="Normal 5 3 3 2 4 7" xfId="27475"/>
    <cellStyle name="Normal 5 3 3 2 5" xfId="1195"/>
    <cellStyle name="Normal 5 3 3 2 5 2" xfId="10356"/>
    <cellStyle name="Normal 5 3 3 2 5 2 2" xfId="22799"/>
    <cellStyle name="Normal 5 3 3 2 5 2 2 2" xfId="47677"/>
    <cellStyle name="Normal 5 3 3 2 5 2 3" xfId="35244"/>
    <cellStyle name="Normal 5 3 3 2 5 3" xfId="5340"/>
    <cellStyle name="Normal 5 3 3 2 5 3 2" xfId="17792"/>
    <cellStyle name="Normal 5 3 3 2 5 3 2 2" xfId="42670"/>
    <cellStyle name="Normal 5 3 3 2 5 3 3" xfId="30237"/>
    <cellStyle name="Normal 5 3 3 2 5 4" xfId="13995"/>
    <cellStyle name="Normal 5 3 3 2 5 4 2" xfId="38873"/>
    <cellStyle name="Normal 5 3 3 2 5 5" xfId="26432"/>
    <cellStyle name="Normal 5 3 3 2 6" xfId="7917"/>
    <cellStyle name="Normal 5 3 3 2 6 2" xfId="20363"/>
    <cellStyle name="Normal 5 3 3 2 6 2 2" xfId="45241"/>
    <cellStyle name="Normal 5 3 3 2 6 3" xfId="32808"/>
    <cellStyle name="Normal 5 3 3 2 7" xfId="11810"/>
    <cellStyle name="Normal 5 3 3 2 7 2" xfId="24244"/>
    <cellStyle name="Normal 5 3 3 2 7 2 2" xfId="49122"/>
    <cellStyle name="Normal 5 3 3 2 7 3" xfId="36689"/>
    <cellStyle name="Normal 5 3 3 2 8" xfId="6887"/>
    <cellStyle name="Normal 5 3 3 2 8 2" xfId="19336"/>
    <cellStyle name="Normal 5 3 3 2 8 2 2" xfId="44214"/>
    <cellStyle name="Normal 5 3 3 2 8 3" xfId="31781"/>
    <cellStyle name="Normal 5 3 3 2 9" xfId="2838"/>
    <cellStyle name="Normal 5 3 3 2 9 2" xfId="15356"/>
    <cellStyle name="Normal 5 3 3 2 9 2 2" xfId="40234"/>
    <cellStyle name="Normal 5 3 3 2 9 3" xfId="27793"/>
    <cellStyle name="Normal 5 3 3 2_Degree data" xfId="2097"/>
    <cellStyle name="Normal 5 3 3 3" xfId="341"/>
    <cellStyle name="Normal 5 3 3 3 2" xfId="1466"/>
    <cellStyle name="Normal 5 3 3 3 2 2" xfId="9194"/>
    <cellStyle name="Normal 5 3 3 3 2 2 2" xfId="21637"/>
    <cellStyle name="Normal 5 3 3 3 2 2 2 2" xfId="46515"/>
    <cellStyle name="Normal 5 3 3 3 2 2 3" xfId="34082"/>
    <cellStyle name="Normal 5 3 3 3 2 3" xfId="4176"/>
    <cellStyle name="Normal 5 3 3 3 2 3 2" xfId="16630"/>
    <cellStyle name="Normal 5 3 3 3 2 3 2 2" xfId="41508"/>
    <cellStyle name="Normal 5 3 3 3 2 3 3" xfId="29075"/>
    <cellStyle name="Normal 5 3 3 3 2 4" xfId="14266"/>
    <cellStyle name="Normal 5 3 3 3 2 4 2" xfId="39144"/>
    <cellStyle name="Normal 5 3 3 3 2 5" xfId="26703"/>
    <cellStyle name="Normal 5 3 3 3 3" xfId="5611"/>
    <cellStyle name="Normal 5 3 3 3 3 2" xfId="10627"/>
    <cellStyle name="Normal 5 3 3 3 3 2 2" xfId="23070"/>
    <cellStyle name="Normal 5 3 3 3 3 2 2 2" xfId="47948"/>
    <cellStyle name="Normal 5 3 3 3 3 2 3" xfId="35515"/>
    <cellStyle name="Normal 5 3 3 3 3 3" xfId="18063"/>
    <cellStyle name="Normal 5 3 3 3 3 3 2" xfId="42941"/>
    <cellStyle name="Normal 5 3 3 3 3 4" xfId="30508"/>
    <cellStyle name="Normal 5 3 3 3 4" xfId="8310"/>
    <cellStyle name="Normal 5 3 3 3 4 2" xfId="20754"/>
    <cellStyle name="Normal 5 3 3 3 4 2 2" xfId="45632"/>
    <cellStyle name="Normal 5 3 3 3 4 3" xfId="33199"/>
    <cellStyle name="Normal 5 3 3 3 5" xfId="12081"/>
    <cellStyle name="Normal 5 3 3 3 5 2" xfId="24515"/>
    <cellStyle name="Normal 5 3 3 3 5 2 2" xfId="49393"/>
    <cellStyle name="Normal 5 3 3 3 5 3" xfId="36960"/>
    <cellStyle name="Normal 5 3 3 3 6" xfId="6787"/>
    <cellStyle name="Normal 5 3 3 3 6 2" xfId="19236"/>
    <cellStyle name="Normal 5 3 3 3 6 2 2" xfId="44114"/>
    <cellStyle name="Normal 5 3 3 3 6 3" xfId="31681"/>
    <cellStyle name="Normal 5 3 3 3 7" xfId="3241"/>
    <cellStyle name="Normal 5 3 3 3 7 2" xfId="15747"/>
    <cellStyle name="Normal 5 3 3 3 7 2 2" xfId="40625"/>
    <cellStyle name="Normal 5 3 3 3 7 3" xfId="28184"/>
    <cellStyle name="Normal 5 3 3 3 8" xfId="13157"/>
    <cellStyle name="Normal 5 3 3 3 8 2" xfId="38035"/>
    <cellStyle name="Normal 5 3 3 3 9" xfId="25594"/>
    <cellStyle name="Normal 5 3 3 4" xfId="701"/>
    <cellStyle name="Normal 5 3 3 4 2" xfId="1814"/>
    <cellStyle name="Normal 5 3 3 4 2 2" xfId="9570"/>
    <cellStyle name="Normal 5 3 3 4 2 2 2" xfId="22013"/>
    <cellStyle name="Normal 5 3 3 4 2 2 2 2" xfId="46891"/>
    <cellStyle name="Normal 5 3 3 4 2 2 3" xfId="34458"/>
    <cellStyle name="Normal 5 3 3 4 2 3" xfId="4552"/>
    <cellStyle name="Normal 5 3 3 4 2 3 2" xfId="17006"/>
    <cellStyle name="Normal 5 3 3 4 2 3 2 2" xfId="41884"/>
    <cellStyle name="Normal 5 3 3 4 2 3 3" xfId="29451"/>
    <cellStyle name="Normal 5 3 3 4 2 4" xfId="14614"/>
    <cellStyle name="Normal 5 3 3 4 2 4 2" xfId="39492"/>
    <cellStyle name="Normal 5 3 3 4 2 5" xfId="27051"/>
    <cellStyle name="Normal 5 3 3 4 3" xfId="5960"/>
    <cellStyle name="Normal 5 3 3 4 3 2" xfId="10975"/>
    <cellStyle name="Normal 5 3 3 4 3 2 2" xfId="23418"/>
    <cellStyle name="Normal 5 3 3 4 3 2 2 2" xfId="48296"/>
    <cellStyle name="Normal 5 3 3 4 3 2 3" xfId="35863"/>
    <cellStyle name="Normal 5 3 3 4 3 3" xfId="18411"/>
    <cellStyle name="Normal 5 3 3 4 3 3 2" xfId="43289"/>
    <cellStyle name="Normal 5 3 3 4 3 4" xfId="30856"/>
    <cellStyle name="Normal 5 3 3 4 4" xfId="8686"/>
    <cellStyle name="Normal 5 3 3 4 4 2" xfId="21130"/>
    <cellStyle name="Normal 5 3 3 4 4 2 2" xfId="46008"/>
    <cellStyle name="Normal 5 3 3 4 4 3" xfId="33575"/>
    <cellStyle name="Normal 5 3 3 4 5" xfId="12429"/>
    <cellStyle name="Normal 5 3 3 4 5 2" xfId="24863"/>
    <cellStyle name="Normal 5 3 3 4 5 2 2" xfId="49741"/>
    <cellStyle name="Normal 5 3 3 4 5 3" xfId="37308"/>
    <cellStyle name="Normal 5 3 3 4 6" xfId="7163"/>
    <cellStyle name="Normal 5 3 3 4 6 2" xfId="19612"/>
    <cellStyle name="Normal 5 3 3 4 6 2 2" xfId="44490"/>
    <cellStyle name="Normal 5 3 3 4 6 3" xfId="32057"/>
    <cellStyle name="Normal 5 3 3 4 7" xfId="3617"/>
    <cellStyle name="Normal 5 3 3 4 7 2" xfId="16123"/>
    <cellStyle name="Normal 5 3 3 4 7 2 2" xfId="41001"/>
    <cellStyle name="Normal 5 3 3 4 7 3" xfId="28560"/>
    <cellStyle name="Normal 5 3 3 4 8" xfId="13504"/>
    <cellStyle name="Normal 5 3 3 4 8 2" xfId="38382"/>
    <cellStyle name="Normal 5 3 3 4 9" xfId="25941"/>
    <cellStyle name="Normal 5 3 3 5" xfId="2259"/>
    <cellStyle name="Normal 5 3 3 5 2" xfId="4886"/>
    <cellStyle name="Normal 5 3 3 5 2 2" xfId="9903"/>
    <cellStyle name="Normal 5 3 3 5 2 2 2" xfId="22346"/>
    <cellStyle name="Normal 5 3 3 5 2 2 2 2" xfId="47224"/>
    <cellStyle name="Normal 5 3 3 5 2 2 3" xfId="34791"/>
    <cellStyle name="Normal 5 3 3 5 2 3" xfId="17339"/>
    <cellStyle name="Normal 5 3 3 5 2 3 2" xfId="42217"/>
    <cellStyle name="Normal 5 3 3 5 2 4" xfId="29784"/>
    <cellStyle name="Normal 5 3 3 5 3" xfId="6284"/>
    <cellStyle name="Normal 5 3 3 5 3 2" xfId="11299"/>
    <cellStyle name="Normal 5 3 3 5 3 2 2" xfId="23742"/>
    <cellStyle name="Normal 5 3 3 5 3 2 2 2" xfId="48620"/>
    <cellStyle name="Normal 5 3 3 5 3 2 3" xfId="36187"/>
    <cellStyle name="Normal 5 3 3 5 3 3" xfId="18735"/>
    <cellStyle name="Normal 5 3 3 5 3 3 2" xfId="43613"/>
    <cellStyle name="Normal 5 3 3 5 3 4" xfId="31180"/>
    <cellStyle name="Normal 5 3 3 5 4" xfId="8091"/>
    <cellStyle name="Normal 5 3 3 5 4 2" xfId="20537"/>
    <cellStyle name="Normal 5 3 3 5 4 2 2" xfId="45415"/>
    <cellStyle name="Normal 5 3 3 5 4 3" xfId="32982"/>
    <cellStyle name="Normal 5 3 3 5 5" xfId="12753"/>
    <cellStyle name="Normal 5 3 3 5 5 2" xfId="25187"/>
    <cellStyle name="Normal 5 3 3 5 5 2 2" xfId="50065"/>
    <cellStyle name="Normal 5 3 3 5 5 3" xfId="37632"/>
    <cellStyle name="Normal 5 3 3 5 6" xfId="7497"/>
    <cellStyle name="Normal 5 3 3 5 6 2" xfId="19945"/>
    <cellStyle name="Normal 5 3 3 5 6 2 2" xfId="44823"/>
    <cellStyle name="Normal 5 3 3 5 6 3" xfId="32390"/>
    <cellStyle name="Normal 5 3 3 5 7" xfId="3021"/>
    <cellStyle name="Normal 5 3 3 5 7 2" xfId="15530"/>
    <cellStyle name="Normal 5 3 3 5 7 2 2" xfId="40408"/>
    <cellStyle name="Normal 5 3 3 5 7 3" xfId="27967"/>
    <cellStyle name="Normal 5 3 3 5 8" xfId="14938"/>
    <cellStyle name="Normal 5 3 3 5 8 2" xfId="39816"/>
    <cellStyle name="Normal 5 3 3 5 9" xfId="27375"/>
    <cellStyle name="Normal 5 3 3 6" xfId="1095"/>
    <cellStyle name="Normal 5 3 3 6 2" xfId="8977"/>
    <cellStyle name="Normal 5 3 3 6 2 2" xfId="21420"/>
    <cellStyle name="Normal 5 3 3 6 2 2 2" xfId="46298"/>
    <cellStyle name="Normal 5 3 3 6 2 3" xfId="33865"/>
    <cellStyle name="Normal 5 3 3 6 3" xfId="3959"/>
    <cellStyle name="Normal 5 3 3 6 3 2" xfId="16413"/>
    <cellStyle name="Normal 5 3 3 6 3 2 2" xfId="41291"/>
    <cellStyle name="Normal 5 3 3 6 3 3" xfId="28858"/>
    <cellStyle name="Normal 5 3 3 6 4" xfId="13895"/>
    <cellStyle name="Normal 5 3 3 6 4 2" xfId="38773"/>
    <cellStyle name="Normal 5 3 3 6 5" xfId="26332"/>
    <cellStyle name="Normal 5 3 3 7" xfId="5240"/>
    <cellStyle name="Normal 5 3 3 7 2" xfId="10256"/>
    <cellStyle name="Normal 5 3 3 7 2 2" xfId="22699"/>
    <cellStyle name="Normal 5 3 3 7 2 2 2" xfId="47577"/>
    <cellStyle name="Normal 5 3 3 7 2 3" xfId="35144"/>
    <cellStyle name="Normal 5 3 3 7 3" xfId="17692"/>
    <cellStyle name="Normal 5 3 3 7 3 2" xfId="42570"/>
    <cellStyle name="Normal 5 3 3 7 4" xfId="30137"/>
    <cellStyle name="Normal 5 3 3 8" xfId="7817"/>
    <cellStyle name="Normal 5 3 3 8 2" xfId="20263"/>
    <cellStyle name="Normal 5 3 3 8 2 2" xfId="45141"/>
    <cellStyle name="Normal 5 3 3 8 3" xfId="32708"/>
    <cellStyle name="Normal 5 3 3 9" xfId="11710"/>
    <cellStyle name="Normal 5 3 3 9 2" xfId="24144"/>
    <cellStyle name="Normal 5 3 3 9 2 2" xfId="49022"/>
    <cellStyle name="Normal 5 3 3 9 3" xfId="36589"/>
    <cellStyle name="Normal 5 3 3_Degree data" xfId="2079"/>
    <cellStyle name="Normal 5 3 4" xfId="257"/>
    <cellStyle name="Normal 5 3 4 10" xfId="6597"/>
    <cellStyle name="Normal 5 3 4 10 2" xfId="19046"/>
    <cellStyle name="Normal 5 3 4 10 2 2" xfId="43924"/>
    <cellStyle name="Normal 5 3 4 10 3" xfId="31491"/>
    <cellStyle name="Normal 5 3 4 11" xfId="2660"/>
    <cellStyle name="Normal 5 3 4 11 2" xfId="15178"/>
    <cellStyle name="Normal 5 3 4 11 2 2" xfId="40056"/>
    <cellStyle name="Normal 5 3 4 11 3" xfId="27615"/>
    <cellStyle name="Normal 5 3 4 12" xfId="13079"/>
    <cellStyle name="Normal 5 3 4 12 2" xfId="37957"/>
    <cellStyle name="Normal 5 3 4 13" xfId="25516"/>
    <cellStyle name="Normal 5 3 4 2" xfId="471"/>
    <cellStyle name="Normal 5 3 4 2 10" xfId="13284"/>
    <cellStyle name="Normal 5 3 4 2 10 2" xfId="38162"/>
    <cellStyle name="Normal 5 3 4 2 11" xfId="25721"/>
    <cellStyle name="Normal 5 3 4 2 2" xfId="830"/>
    <cellStyle name="Normal 5 3 4 2 2 2" xfId="1469"/>
    <cellStyle name="Normal 5 3 4 2 2 2 2" xfId="9573"/>
    <cellStyle name="Normal 5 3 4 2 2 2 2 2" xfId="22016"/>
    <cellStyle name="Normal 5 3 4 2 2 2 2 2 2" xfId="46894"/>
    <cellStyle name="Normal 5 3 4 2 2 2 2 3" xfId="34461"/>
    <cellStyle name="Normal 5 3 4 2 2 2 3" xfId="4555"/>
    <cellStyle name="Normal 5 3 4 2 2 2 3 2" xfId="17009"/>
    <cellStyle name="Normal 5 3 4 2 2 2 3 2 2" xfId="41887"/>
    <cellStyle name="Normal 5 3 4 2 2 2 3 3" xfId="29454"/>
    <cellStyle name="Normal 5 3 4 2 2 2 4" xfId="14269"/>
    <cellStyle name="Normal 5 3 4 2 2 2 4 2" xfId="39147"/>
    <cellStyle name="Normal 5 3 4 2 2 2 5" xfId="26706"/>
    <cellStyle name="Normal 5 3 4 2 2 3" xfId="5614"/>
    <cellStyle name="Normal 5 3 4 2 2 3 2" xfId="10630"/>
    <cellStyle name="Normal 5 3 4 2 2 3 2 2" xfId="23073"/>
    <cellStyle name="Normal 5 3 4 2 2 3 2 2 2" xfId="47951"/>
    <cellStyle name="Normal 5 3 4 2 2 3 2 3" xfId="35518"/>
    <cellStyle name="Normal 5 3 4 2 2 3 3" xfId="18066"/>
    <cellStyle name="Normal 5 3 4 2 2 3 3 2" xfId="42944"/>
    <cellStyle name="Normal 5 3 4 2 2 3 4" xfId="30511"/>
    <cellStyle name="Normal 5 3 4 2 2 4" xfId="8689"/>
    <cellStyle name="Normal 5 3 4 2 2 4 2" xfId="21133"/>
    <cellStyle name="Normal 5 3 4 2 2 4 2 2" xfId="46011"/>
    <cellStyle name="Normal 5 3 4 2 2 4 3" xfId="33578"/>
    <cellStyle name="Normal 5 3 4 2 2 5" xfId="12084"/>
    <cellStyle name="Normal 5 3 4 2 2 5 2" xfId="24518"/>
    <cellStyle name="Normal 5 3 4 2 2 5 2 2" xfId="49396"/>
    <cellStyle name="Normal 5 3 4 2 2 5 3" xfId="36963"/>
    <cellStyle name="Normal 5 3 4 2 2 6" xfId="7166"/>
    <cellStyle name="Normal 5 3 4 2 2 6 2" xfId="19615"/>
    <cellStyle name="Normal 5 3 4 2 2 6 2 2" xfId="44493"/>
    <cellStyle name="Normal 5 3 4 2 2 6 3" xfId="32060"/>
    <cellStyle name="Normal 5 3 4 2 2 7" xfId="3620"/>
    <cellStyle name="Normal 5 3 4 2 2 7 2" xfId="16126"/>
    <cellStyle name="Normal 5 3 4 2 2 7 2 2" xfId="41004"/>
    <cellStyle name="Normal 5 3 4 2 2 7 3" xfId="28563"/>
    <cellStyle name="Normal 5 3 4 2 2 8" xfId="13631"/>
    <cellStyle name="Normal 5 3 4 2 2 8 2" xfId="38509"/>
    <cellStyle name="Normal 5 3 4 2 2 9" xfId="26068"/>
    <cellStyle name="Normal 5 3 4 2 3" xfId="1817"/>
    <cellStyle name="Normal 5 3 4 2 3 2" xfId="5013"/>
    <cellStyle name="Normal 5 3 4 2 3 2 2" xfId="10030"/>
    <cellStyle name="Normal 5 3 4 2 3 2 2 2" xfId="22473"/>
    <cellStyle name="Normal 5 3 4 2 3 2 2 2 2" xfId="47351"/>
    <cellStyle name="Normal 5 3 4 2 3 2 2 3" xfId="34918"/>
    <cellStyle name="Normal 5 3 4 2 3 2 3" xfId="17466"/>
    <cellStyle name="Normal 5 3 4 2 3 2 3 2" xfId="42344"/>
    <cellStyle name="Normal 5 3 4 2 3 2 4" xfId="29911"/>
    <cellStyle name="Normal 5 3 4 2 3 3" xfId="5963"/>
    <cellStyle name="Normal 5 3 4 2 3 3 2" xfId="10978"/>
    <cellStyle name="Normal 5 3 4 2 3 3 2 2" xfId="23421"/>
    <cellStyle name="Normal 5 3 4 2 3 3 2 2 2" xfId="48299"/>
    <cellStyle name="Normal 5 3 4 2 3 3 2 3" xfId="35866"/>
    <cellStyle name="Normal 5 3 4 2 3 3 3" xfId="18414"/>
    <cellStyle name="Normal 5 3 4 2 3 3 3 2" xfId="43292"/>
    <cellStyle name="Normal 5 3 4 2 3 3 4" xfId="30859"/>
    <cellStyle name="Normal 5 3 4 2 3 4" xfId="8437"/>
    <cellStyle name="Normal 5 3 4 2 3 4 2" xfId="20881"/>
    <cellStyle name="Normal 5 3 4 2 3 4 2 2" xfId="45759"/>
    <cellStyle name="Normal 5 3 4 2 3 4 3" xfId="33326"/>
    <cellStyle name="Normal 5 3 4 2 3 5" xfId="12432"/>
    <cellStyle name="Normal 5 3 4 2 3 5 2" xfId="24866"/>
    <cellStyle name="Normal 5 3 4 2 3 5 2 2" xfId="49744"/>
    <cellStyle name="Normal 5 3 4 2 3 5 3" xfId="37311"/>
    <cellStyle name="Normal 5 3 4 2 3 6" xfId="7624"/>
    <cellStyle name="Normal 5 3 4 2 3 6 2" xfId="20072"/>
    <cellStyle name="Normal 5 3 4 2 3 6 2 2" xfId="44950"/>
    <cellStyle name="Normal 5 3 4 2 3 6 3" xfId="32517"/>
    <cellStyle name="Normal 5 3 4 2 3 7" xfId="3368"/>
    <cellStyle name="Normal 5 3 4 2 3 7 2" xfId="15874"/>
    <cellStyle name="Normal 5 3 4 2 3 7 2 2" xfId="40752"/>
    <cellStyle name="Normal 5 3 4 2 3 7 3" xfId="28311"/>
    <cellStyle name="Normal 5 3 4 2 3 8" xfId="14617"/>
    <cellStyle name="Normal 5 3 4 2 3 8 2" xfId="39495"/>
    <cellStyle name="Normal 5 3 4 2 3 9" xfId="27054"/>
    <cellStyle name="Normal 5 3 4 2 4" xfId="2389"/>
    <cellStyle name="Normal 5 3 4 2 4 2" xfId="6411"/>
    <cellStyle name="Normal 5 3 4 2 4 2 2" xfId="11426"/>
    <cellStyle name="Normal 5 3 4 2 4 2 2 2" xfId="23869"/>
    <cellStyle name="Normal 5 3 4 2 4 2 2 2 2" xfId="48747"/>
    <cellStyle name="Normal 5 3 4 2 4 2 2 3" xfId="36314"/>
    <cellStyle name="Normal 5 3 4 2 4 2 3" xfId="18862"/>
    <cellStyle name="Normal 5 3 4 2 4 2 3 2" xfId="43740"/>
    <cellStyle name="Normal 5 3 4 2 4 2 4" xfId="31307"/>
    <cellStyle name="Normal 5 3 4 2 4 3" xfId="12880"/>
    <cellStyle name="Normal 5 3 4 2 4 3 2" xfId="25314"/>
    <cellStyle name="Normal 5 3 4 2 4 3 2 2" xfId="50192"/>
    <cellStyle name="Normal 5 3 4 2 4 3 3" xfId="37759"/>
    <cellStyle name="Normal 5 3 4 2 4 4" xfId="9321"/>
    <cellStyle name="Normal 5 3 4 2 4 4 2" xfId="21764"/>
    <cellStyle name="Normal 5 3 4 2 4 4 2 2" xfId="46642"/>
    <cellStyle name="Normal 5 3 4 2 4 4 3" xfId="34209"/>
    <cellStyle name="Normal 5 3 4 2 4 5" xfId="4303"/>
    <cellStyle name="Normal 5 3 4 2 4 5 2" xfId="16757"/>
    <cellStyle name="Normal 5 3 4 2 4 5 2 2" xfId="41635"/>
    <cellStyle name="Normal 5 3 4 2 4 5 3" xfId="29202"/>
    <cellStyle name="Normal 5 3 4 2 4 6" xfId="15065"/>
    <cellStyle name="Normal 5 3 4 2 4 6 2" xfId="39943"/>
    <cellStyle name="Normal 5 3 4 2 4 7" xfId="27502"/>
    <cellStyle name="Normal 5 3 4 2 5" xfId="1222"/>
    <cellStyle name="Normal 5 3 4 2 5 2" xfId="10383"/>
    <cellStyle name="Normal 5 3 4 2 5 2 2" xfId="22826"/>
    <cellStyle name="Normal 5 3 4 2 5 2 2 2" xfId="47704"/>
    <cellStyle name="Normal 5 3 4 2 5 2 3" xfId="35271"/>
    <cellStyle name="Normal 5 3 4 2 5 3" xfId="5367"/>
    <cellStyle name="Normal 5 3 4 2 5 3 2" xfId="17819"/>
    <cellStyle name="Normal 5 3 4 2 5 3 2 2" xfId="42697"/>
    <cellStyle name="Normal 5 3 4 2 5 3 3" xfId="30264"/>
    <cellStyle name="Normal 5 3 4 2 5 4" xfId="14022"/>
    <cellStyle name="Normal 5 3 4 2 5 4 2" xfId="38900"/>
    <cellStyle name="Normal 5 3 4 2 5 5" xfId="26459"/>
    <cellStyle name="Normal 5 3 4 2 6" xfId="7944"/>
    <cellStyle name="Normal 5 3 4 2 6 2" xfId="20390"/>
    <cellStyle name="Normal 5 3 4 2 6 2 2" xfId="45268"/>
    <cellStyle name="Normal 5 3 4 2 6 3" xfId="32835"/>
    <cellStyle name="Normal 5 3 4 2 7" xfId="11837"/>
    <cellStyle name="Normal 5 3 4 2 7 2" xfId="24271"/>
    <cellStyle name="Normal 5 3 4 2 7 2 2" xfId="49149"/>
    <cellStyle name="Normal 5 3 4 2 7 3" xfId="36716"/>
    <cellStyle name="Normal 5 3 4 2 8" xfId="6914"/>
    <cellStyle name="Normal 5 3 4 2 8 2" xfId="19363"/>
    <cellStyle name="Normal 5 3 4 2 8 2 2" xfId="44241"/>
    <cellStyle name="Normal 5 3 4 2 8 3" xfId="31808"/>
    <cellStyle name="Normal 5 3 4 2 9" xfId="2865"/>
    <cellStyle name="Normal 5 3 4 2 9 2" xfId="15383"/>
    <cellStyle name="Normal 5 3 4 2 9 2 2" xfId="40261"/>
    <cellStyle name="Normal 5 3 4 2 9 3" xfId="27820"/>
    <cellStyle name="Normal 5 3 4 2_Degree data" xfId="2167"/>
    <cellStyle name="Normal 5 3 4 3" xfId="619"/>
    <cellStyle name="Normal 5 3 4 3 2" xfId="1468"/>
    <cellStyle name="Normal 5 3 4 3 2 2" xfId="9116"/>
    <cellStyle name="Normal 5 3 4 3 2 2 2" xfId="21559"/>
    <cellStyle name="Normal 5 3 4 3 2 2 2 2" xfId="46437"/>
    <cellStyle name="Normal 5 3 4 3 2 2 3" xfId="34004"/>
    <cellStyle name="Normal 5 3 4 3 2 3" xfId="4098"/>
    <cellStyle name="Normal 5 3 4 3 2 3 2" xfId="16552"/>
    <cellStyle name="Normal 5 3 4 3 2 3 2 2" xfId="41430"/>
    <cellStyle name="Normal 5 3 4 3 2 3 3" xfId="28997"/>
    <cellStyle name="Normal 5 3 4 3 2 4" xfId="14268"/>
    <cellStyle name="Normal 5 3 4 3 2 4 2" xfId="39146"/>
    <cellStyle name="Normal 5 3 4 3 2 5" xfId="26705"/>
    <cellStyle name="Normal 5 3 4 3 3" xfId="5613"/>
    <cellStyle name="Normal 5 3 4 3 3 2" xfId="10629"/>
    <cellStyle name="Normal 5 3 4 3 3 2 2" xfId="23072"/>
    <cellStyle name="Normal 5 3 4 3 3 2 2 2" xfId="47950"/>
    <cellStyle name="Normal 5 3 4 3 3 2 3" xfId="35517"/>
    <cellStyle name="Normal 5 3 4 3 3 3" xfId="18065"/>
    <cellStyle name="Normal 5 3 4 3 3 3 2" xfId="42943"/>
    <cellStyle name="Normal 5 3 4 3 3 4" xfId="30510"/>
    <cellStyle name="Normal 5 3 4 3 4" xfId="8232"/>
    <cellStyle name="Normal 5 3 4 3 4 2" xfId="20676"/>
    <cellStyle name="Normal 5 3 4 3 4 2 2" xfId="45554"/>
    <cellStyle name="Normal 5 3 4 3 4 3" xfId="33121"/>
    <cellStyle name="Normal 5 3 4 3 5" xfId="12083"/>
    <cellStyle name="Normal 5 3 4 3 5 2" xfId="24517"/>
    <cellStyle name="Normal 5 3 4 3 5 2 2" xfId="49395"/>
    <cellStyle name="Normal 5 3 4 3 5 3" xfId="36962"/>
    <cellStyle name="Normal 5 3 4 3 6" xfId="6709"/>
    <cellStyle name="Normal 5 3 4 3 6 2" xfId="19158"/>
    <cellStyle name="Normal 5 3 4 3 6 2 2" xfId="44036"/>
    <cellStyle name="Normal 5 3 4 3 6 3" xfId="31603"/>
    <cellStyle name="Normal 5 3 4 3 7" xfId="3163"/>
    <cellStyle name="Normal 5 3 4 3 7 2" xfId="15669"/>
    <cellStyle name="Normal 5 3 4 3 7 2 2" xfId="40547"/>
    <cellStyle name="Normal 5 3 4 3 7 3" xfId="28106"/>
    <cellStyle name="Normal 5 3 4 3 8" xfId="13426"/>
    <cellStyle name="Normal 5 3 4 3 8 2" xfId="38304"/>
    <cellStyle name="Normal 5 3 4 3 9" xfId="25863"/>
    <cellStyle name="Normal 5 3 4 4" xfId="1816"/>
    <cellStyle name="Normal 5 3 4 4 2" xfId="4554"/>
    <cellStyle name="Normal 5 3 4 4 2 2" xfId="9572"/>
    <cellStyle name="Normal 5 3 4 4 2 2 2" xfId="22015"/>
    <cellStyle name="Normal 5 3 4 4 2 2 2 2" xfId="46893"/>
    <cellStyle name="Normal 5 3 4 4 2 2 3" xfId="34460"/>
    <cellStyle name="Normal 5 3 4 4 2 3" xfId="17008"/>
    <cellStyle name="Normal 5 3 4 4 2 3 2" xfId="41886"/>
    <cellStyle name="Normal 5 3 4 4 2 4" xfId="29453"/>
    <cellStyle name="Normal 5 3 4 4 3" xfId="5962"/>
    <cellStyle name="Normal 5 3 4 4 3 2" xfId="10977"/>
    <cellStyle name="Normal 5 3 4 4 3 2 2" xfId="23420"/>
    <cellStyle name="Normal 5 3 4 4 3 2 2 2" xfId="48298"/>
    <cellStyle name="Normal 5 3 4 4 3 2 3" xfId="35865"/>
    <cellStyle name="Normal 5 3 4 4 3 3" xfId="18413"/>
    <cellStyle name="Normal 5 3 4 4 3 3 2" xfId="43291"/>
    <cellStyle name="Normal 5 3 4 4 3 4" xfId="30858"/>
    <cellStyle name="Normal 5 3 4 4 4" xfId="8688"/>
    <cellStyle name="Normal 5 3 4 4 4 2" xfId="21132"/>
    <cellStyle name="Normal 5 3 4 4 4 2 2" xfId="46010"/>
    <cellStyle name="Normal 5 3 4 4 4 3" xfId="33577"/>
    <cellStyle name="Normal 5 3 4 4 5" xfId="12431"/>
    <cellStyle name="Normal 5 3 4 4 5 2" xfId="24865"/>
    <cellStyle name="Normal 5 3 4 4 5 2 2" xfId="49743"/>
    <cellStyle name="Normal 5 3 4 4 5 3" xfId="37310"/>
    <cellStyle name="Normal 5 3 4 4 6" xfId="7165"/>
    <cellStyle name="Normal 5 3 4 4 6 2" xfId="19614"/>
    <cellStyle name="Normal 5 3 4 4 6 2 2" xfId="44492"/>
    <cellStyle name="Normal 5 3 4 4 6 3" xfId="32059"/>
    <cellStyle name="Normal 5 3 4 4 7" xfId="3619"/>
    <cellStyle name="Normal 5 3 4 4 7 2" xfId="16125"/>
    <cellStyle name="Normal 5 3 4 4 7 2 2" xfId="41003"/>
    <cellStyle name="Normal 5 3 4 4 7 3" xfId="28562"/>
    <cellStyle name="Normal 5 3 4 4 8" xfId="14616"/>
    <cellStyle name="Normal 5 3 4 4 8 2" xfId="39494"/>
    <cellStyle name="Normal 5 3 4 4 9" xfId="27053"/>
    <cellStyle name="Normal 5 3 4 5" xfId="2175"/>
    <cellStyle name="Normal 5 3 4 5 2" xfId="4808"/>
    <cellStyle name="Normal 5 3 4 5 2 2" xfId="9825"/>
    <cellStyle name="Normal 5 3 4 5 2 2 2" xfId="22268"/>
    <cellStyle name="Normal 5 3 4 5 2 2 2 2" xfId="47146"/>
    <cellStyle name="Normal 5 3 4 5 2 2 3" xfId="34713"/>
    <cellStyle name="Normal 5 3 4 5 2 3" xfId="17261"/>
    <cellStyle name="Normal 5 3 4 5 2 3 2" xfId="42139"/>
    <cellStyle name="Normal 5 3 4 5 2 4" xfId="29706"/>
    <cellStyle name="Normal 5 3 4 5 3" xfId="6206"/>
    <cellStyle name="Normal 5 3 4 5 3 2" xfId="11221"/>
    <cellStyle name="Normal 5 3 4 5 3 2 2" xfId="23664"/>
    <cellStyle name="Normal 5 3 4 5 3 2 2 2" xfId="48542"/>
    <cellStyle name="Normal 5 3 4 5 3 2 3" xfId="36109"/>
    <cellStyle name="Normal 5 3 4 5 3 3" xfId="18657"/>
    <cellStyle name="Normal 5 3 4 5 3 3 2" xfId="43535"/>
    <cellStyle name="Normal 5 3 4 5 3 4" xfId="31102"/>
    <cellStyle name="Normal 5 3 4 5 4" xfId="8118"/>
    <cellStyle name="Normal 5 3 4 5 4 2" xfId="20564"/>
    <cellStyle name="Normal 5 3 4 5 4 2 2" xfId="45442"/>
    <cellStyle name="Normal 5 3 4 5 4 3" xfId="33009"/>
    <cellStyle name="Normal 5 3 4 5 5" xfId="12675"/>
    <cellStyle name="Normal 5 3 4 5 5 2" xfId="25109"/>
    <cellStyle name="Normal 5 3 4 5 5 2 2" xfId="49987"/>
    <cellStyle name="Normal 5 3 4 5 5 3" xfId="37554"/>
    <cellStyle name="Normal 5 3 4 5 6" xfId="7419"/>
    <cellStyle name="Normal 5 3 4 5 6 2" xfId="19867"/>
    <cellStyle name="Normal 5 3 4 5 6 2 2" xfId="44745"/>
    <cellStyle name="Normal 5 3 4 5 6 3" xfId="32312"/>
    <cellStyle name="Normal 5 3 4 5 7" xfId="3048"/>
    <cellStyle name="Normal 5 3 4 5 7 2" xfId="15557"/>
    <cellStyle name="Normal 5 3 4 5 7 2 2" xfId="40435"/>
    <cellStyle name="Normal 5 3 4 5 7 3" xfId="27994"/>
    <cellStyle name="Normal 5 3 4 5 8" xfId="14860"/>
    <cellStyle name="Normal 5 3 4 5 8 2" xfId="39738"/>
    <cellStyle name="Normal 5 3 4 5 9" xfId="27297"/>
    <cellStyle name="Normal 5 3 4 6" xfId="1017"/>
    <cellStyle name="Normal 5 3 4 6 2" xfId="9004"/>
    <cellStyle name="Normal 5 3 4 6 2 2" xfId="21447"/>
    <cellStyle name="Normal 5 3 4 6 2 2 2" xfId="46325"/>
    <cellStyle name="Normal 5 3 4 6 2 3" xfId="33892"/>
    <cellStyle name="Normal 5 3 4 6 3" xfId="3986"/>
    <cellStyle name="Normal 5 3 4 6 3 2" xfId="16440"/>
    <cellStyle name="Normal 5 3 4 6 3 2 2" xfId="41318"/>
    <cellStyle name="Normal 5 3 4 6 3 3" xfId="28885"/>
    <cellStyle name="Normal 5 3 4 6 4" xfId="13817"/>
    <cellStyle name="Normal 5 3 4 6 4 2" xfId="38695"/>
    <cellStyle name="Normal 5 3 4 6 5" xfId="26254"/>
    <cellStyle name="Normal 5 3 4 7" xfId="5162"/>
    <cellStyle name="Normal 5 3 4 7 2" xfId="10178"/>
    <cellStyle name="Normal 5 3 4 7 2 2" xfId="22621"/>
    <cellStyle name="Normal 5 3 4 7 2 2 2" xfId="47499"/>
    <cellStyle name="Normal 5 3 4 7 2 3" xfId="35066"/>
    <cellStyle name="Normal 5 3 4 7 3" xfId="17614"/>
    <cellStyle name="Normal 5 3 4 7 3 2" xfId="42492"/>
    <cellStyle name="Normal 5 3 4 7 4" xfId="30059"/>
    <cellStyle name="Normal 5 3 4 8" xfId="7739"/>
    <cellStyle name="Normal 5 3 4 8 2" xfId="20185"/>
    <cellStyle name="Normal 5 3 4 8 2 2" xfId="45063"/>
    <cellStyle name="Normal 5 3 4 8 3" xfId="32630"/>
    <cellStyle name="Normal 5 3 4 9" xfId="11632"/>
    <cellStyle name="Normal 5 3 4 9 2" xfId="24066"/>
    <cellStyle name="Normal 5 3 4 9 2 2" xfId="48944"/>
    <cellStyle name="Normal 5 3 4 9 3" xfId="36511"/>
    <cellStyle name="Normal 5 3 4_Degree data" xfId="2042"/>
    <cellStyle name="Normal 5 3 5" xfId="363"/>
    <cellStyle name="Normal 5 3 5 10" xfId="13179"/>
    <cellStyle name="Normal 5 3 5 10 2" xfId="38057"/>
    <cellStyle name="Normal 5 3 5 11" xfId="25616"/>
    <cellStyle name="Normal 5 3 5 2" xfId="723"/>
    <cellStyle name="Normal 5 3 5 2 2" xfId="1470"/>
    <cellStyle name="Normal 5 3 5 2 2 2" xfId="9574"/>
    <cellStyle name="Normal 5 3 5 2 2 2 2" xfId="22017"/>
    <cellStyle name="Normal 5 3 5 2 2 2 2 2" xfId="46895"/>
    <cellStyle name="Normal 5 3 5 2 2 2 3" xfId="34462"/>
    <cellStyle name="Normal 5 3 5 2 2 3" xfId="4556"/>
    <cellStyle name="Normal 5 3 5 2 2 3 2" xfId="17010"/>
    <cellStyle name="Normal 5 3 5 2 2 3 2 2" xfId="41888"/>
    <cellStyle name="Normal 5 3 5 2 2 3 3" xfId="29455"/>
    <cellStyle name="Normal 5 3 5 2 2 4" xfId="14270"/>
    <cellStyle name="Normal 5 3 5 2 2 4 2" xfId="39148"/>
    <cellStyle name="Normal 5 3 5 2 2 5" xfId="26707"/>
    <cellStyle name="Normal 5 3 5 2 3" xfId="5615"/>
    <cellStyle name="Normal 5 3 5 2 3 2" xfId="10631"/>
    <cellStyle name="Normal 5 3 5 2 3 2 2" xfId="23074"/>
    <cellStyle name="Normal 5 3 5 2 3 2 2 2" xfId="47952"/>
    <cellStyle name="Normal 5 3 5 2 3 2 3" xfId="35519"/>
    <cellStyle name="Normal 5 3 5 2 3 3" xfId="18067"/>
    <cellStyle name="Normal 5 3 5 2 3 3 2" xfId="42945"/>
    <cellStyle name="Normal 5 3 5 2 3 4" xfId="30512"/>
    <cellStyle name="Normal 5 3 5 2 4" xfId="8690"/>
    <cellStyle name="Normal 5 3 5 2 4 2" xfId="21134"/>
    <cellStyle name="Normal 5 3 5 2 4 2 2" xfId="46012"/>
    <cellStyle name="Normal 5 3 5 2 4 3" xfId="33579"/>
    <cellStyle name="Normal 5 3 5 2 5" xfId="12085"/>
    <cellStyle name="Normal 5 3 5 2 5 2" xfId="24519"/>
    <cellStyle name="Normal 5 3 5 2 5 2 2" xfId="49397"/>
    <cellStyle name="Normal 5 3 5 2 5 3" xfId="36964"/>
    <cellStyle name="Normal 5 3 5 2 6" xfId="7167"/>
    <cellStyle name="Normal 5 3 5 2 6 2" xfId="19616"/>
    <cellStyle name="Normal 5 3 5 2 6 2 2" xfId="44494"/>
    <cellStyle name="Normal 5 3 5 2 6 3" xfId="32061"/>
    <cellStyle name="Normal 5 3 5 2 7" xfId="3621"/>
    <cellStyle name="Normal 5 3 5 2 7 2" xfId="16127"/>
    <cellStyle name="Normal 5 3 5 2 7 2 2" xfId="41005"/>
    <cellStyle name="Normal 5 3 5 2 7 3" xfId="28564"/>
    <cellStyle name="Normal 5 3 5 2 8" xfId="13526"/>
    <cellStyle name="Normal 5 3 5 2 8 2" xfId="38404"/>
    <cellStyle name="Normal 5 3 5 2 9" xfId="25963"/>
    <cellStyle name="Normal 5 3 5 3" xfId="1818"/>
    <cellStyle name="Normal 5 3 5 3 2" xfId="4908"/>
    <cellStyle name="Normal 5 3 5 3 2 2" xfId="9925"/>
    <cellStyle name="Normal 5 3 5 3 2 2 2" xfId="22368"/>
    <cellStyle name="Normal 5 3 5 3 2 2 2 2" xfId="47246"/>
    <cellStyle name="Normal 5 3 5 3 2 2 3" xfId="34813"/>
    <cellStyle name="Normal 5 3 5 3 2 3" xfId="17361"/>
    <cellStyle name="Normal 5 3 5 3 2 3 2" xfId="42239"/>
    <cellStyle name="Normal 5 3 5 3 2 4" xfId="29806"/>
    <cellStyle name="Normal 5 3 5 3 3" xfId="5964"/>
    <cellStyle name="Normal 5 3 5 3 3 2" xfId="10979"/>
    <cellStyle name="Normal 5 3 5 3 3 2 2" xfId="23422"/>
    <cellStyle name="Normal 5 3 5 3 3 2 2 2" xfId="48300"/>
    <cellStyle name="Normal 5 3 5 3 3 2 3" xfId="35867"/>
    <cellStyle name="Normal 5 3 5 3 3 3" xfId="18415"/>
    <cellStyle name="Normal 5 3 5 3 3 3 2" xfId="43293"/>
    <cellStyle name="Normal 5 3 5 3 3 4" xfId="30860"/>
    <cellStyle name="Normal 5 3 5 3 4" xfId="8332"/>
    <cellStyle name="Normal 5 3 5 3 4 2" xfId="20776"/>
    <cellStyle name="Normal 5 3 5 3 4 2 2" xfId="45654"/>
    <cellStyle name="Normal 5 3 5 3 4 3" xfId="33221"/>
    <cellStyle name="Normal 5 3 5 3 5" xfId="12433"/>
    <cellStyle name="Normal 5 3 5 3 5 2" xfId="24867"/>
    <cellStyle name="Normal 5 3 5 3 5 2 2" xfId="49745"/>
    <cellStyle name="Normal 5 3 5 3 5 3" xfId="37312"/>
    <cellStyle name="Normal 5 3 5 3 6" xfId="7519"/>
    <cellStyle name="Normal 5 3 5 3 6 2" xfId="19967"/>
    <cellStyle name="Normal 5 3 5 3 6 2 2" xfId="44845"/>
    <cellStyle name="Normal 5 3 5 3 6 3" xfId="32412"/>
    <cellStyle name="Normal 5 3 5 3 7" xfId="3263"/>
    <cellStyle name="Normal 5 3 5 3 7 2" xfId="15769"/>
    <cellStyle name="Normal 5 3 5 3 7 2 2" xfId="40647"/>
    <cellStyle name="Normal 5 3 5 3 7 3" xfId="28206"/>
    <cellStyle name="Normal 5 3 5 3 8" xfId="14618"/>
    <cellStyle name="Normal 5 3 5 3 8 2" xfId="39496"/>
    <cellStyle name="Normal 5 3 5 3 9" xfId="27055"/>
    <cellStyle name="Normal 5 3 5 4" xfId="2281"/>
    <cellStyle name="Normal 5 3 5 4 2" xfId="6306"/>
    <cellStyle name="Normal 5 3 5 4 2 2" xfId="11321"/>
    <cellStyle name="Normal 5 3 5 4 2 2 2" xfId="23764"/>
    <cellStyle name="Normal 5 3 5 4 2 2 2 2" xfId="48642"/>
    <cellStyle name="Normal 5 3 5 4 2 2 3" xfId="36209"/>
    <cellStyle name="Normal 5 3 5 4 2 3" xfId="18757"/>
    <cellStyle name="Normal 5 3 5 4 2 3 2" xfId="43635"/>
    <cellStyle name="Normal 5 3 5 4 2 4" xfId="31202"/>
    <cellStyle name="Normal 5 3 5 4 3" xfId="12775"/>
    <cellStyle name="Normal 5 3 5 4 3 2" xfId="25209"/>
    <cellStyle name="Normal 5 3 5 4 3 2 2" xfId="50087"/>
    <cellStyle name="Normal 5 3 5 4 3 3" xfId="37654"/>
    <cellStyle name="Normal 5 3 5 4 4" xfId="9216"/>
    <cellStyle name="Normal 5 3 5 4 4 2" xfId="21659"/>
    <cellStyle name="Normal 5 3 5 4 4 2 2" xfId="46537"/>
    <cellStyle name="Normal 5 3 5 4 4 3" xfId="34104"/>
    <cellStyle name="Normal 5 3 5 4 5" xfId="4198"/>
    <cellStyle name="Normal 5 3 5 4 5 2" xfId="16652"/>
    <cellStyle name="Normal 5 3 5 4 5 2 2" xfId="41530"/>
    <cellStyle name="Normal 5 3 5 4 5 3" xfId="29097"/>
    <cellStyle name="Normal 5 3 5 4 6" xfId="14960"/>
    <cellStyle name="Normal 5 3 5 4 6 2" xfId="39838"/>
    <cellStyle name="Normal 5 3 5 4 7" xfId="27397"/>
    <cellStyle name="Normal 5 3 5 5" xfId="1117"/>
    <cellStyle name="Normal 5 3 5 5 2" xfId="10278"/>
    <cellStyle name="Normal 5 3 5 5 2 2" xfId="22721"/>
    <cellStyle name="Normal 5 3 5 5 2 2 2" xfId="47599"/>
    <cellStyle name="Normal 5 3 5 5 2 3" xfId="35166"/>
    <cellStyle name="Normal 5 3 5 5 3" xfId="5262"/>
    <cellStyle name="Normal 5 3 5 5 3 2" xfId="17714"/>
    <cellStyle name="Normal 5 3 5 5 3 2 2" xfId="42592"/>
    <cellStyle name="Normal 5 3 5 5 3 3" xfId="30159"/>
    <cellStyle name="Normal 5 3 5 5 4" xfId="13917"/>
    <cellStyle name="Normal 5 3 5 5 4 2" xfId="38795"/>
    <cellStyle name="Normal 5 3 5 5 5" xfId="26354"/>
    <cellStyle name="Normal 5 3 5 6" xfId="7839"/>
    <cellStyle name="Normal 5 3 5 6 2" xfId="20285"/>
    <cellStyle name="Normal 5 3 5 6 2 2" xfId="45163"/>
    <cellStyle name="Normal 5 3 5 6 3" xfId="32730"/>
    <cellStyle name="Normal 5 3 5 7" xfId="11732"/>
    <cellStyle name="Normal 5 3 5 7 2" xfId="24166"/>
    <cellStyle name="Normal 5 3 5 7 2 2" xfId="49044"/>
    <cellStyle name="Normal 5 3 5 7 3" xfId="36611"/>
    <cellStyle name="Normal 5 3 5 8" xfId="6809"/>
    <cellStyle name="Normal 5 3 5 8 2" xfId="19258"/>
    <cellStyle name="Normal 5 3 5 8 2 2" xfId="44136"/>
    <cellStyle name="Normal 5 3 5 8 3" xfId="31703"/>
    <cellStyle name="Normal 5 3 5 9" xfId="2760"/>
    <cellStyle name="Normal 5 3 5 9 2" xfId="15278"/>
    <cellStyle name="Normal 5 3 5 9 2 2" xfId="40156"/>
    <cellStyle name="Normal 5 3 5 9 3" xfId="27715"/>
    <cellStyle name="Normal 5 3 5_Degree data" xfId="2129"/>
    <cellStyle name="Normal 5 3 6" xfId="202"/>
    <cellStyle name="Normal 5 3 6 10" xfId="13032"/>
    <cellStyle name="Normal 5 3 6 10 2" xfId="37910"/>
    <cellStyle name="Normal 5 3 6 11" xfId="25469"/>
    <cellStyle name="Normal 5 3 6 2" xfId="569"/>
    <cellStyle name="Normal 5 3 6 2 2" xfId="1471"/>
    <cellStyle name="Normal 5 3 6 2 2 2" xfId="9575"/>
    <cellStyle name="Normal 5 3 6 2 2 2 2" xfId="22018"/>
    <cellStyle name="Normal 5 3 6 2 2 2 2 2" xfId="46896"/>
    <cellStyle name="Normal 5 3 6 2 2 2 3" xfId="34463"/>
    <cellStyle name="Normal 5 3 6 2 2 3" xfId="4557"/>
    <cellStyle name="Normal 5 3 6 2 2 3 2" xfId="17011"/>
    <cellStyle name="Normal 5 3 6 2 2 3 2 2" xfId="41889"/>
    <cellStyle name="Normal 5 3 6 2 2 3 3" xfId="29456"/>
    <cellStyle name="Normal 5 3 6 2 2 4" xfId="14271"/>
    <cellStyle name="Normal 5 3 6 2 2 4 2" xfId="39149"/>
    <cellStyle name="Normal 5 3 6 2 2 5" xfId="26708"/>
    <cellStyle name="Normal 5 3 6 2 3" xfId="5616"/>
    <cellStyle name="Normal 5 3 6 2 3 2" xfId="10632"/>
    <cellStyle name="Normal 5 3 6 2 3 2 2" xfId="23075"/>
    <cellStyle name="Normal 5 3 6 2 3 2 2 2" xfId="47953"/>
    <cellStyle name="Normal 5 3 6 2 3 2 3" xfId="35520"/>
    <cellStyle name="Normal 5 3 6 2 3 3" xfId="18068"/>
    <cellStyle name="Normal 5 3 6 2 3 3 2" xfId="42946"/>
    <cellStyle name="Normal 5 3 6 2 3 4" xfId="30513"/>
    <cellStyle name="Normal 5 3 6 2 4" xfId="8691"/>
    <cellStyle name="Normal 5 3 6 2 4 2" xfId="21135"/>
    <cellStyle name="Normal 5 3 6 2 4 2 2" xfId="46013"/>
    <cellStyle name="Normal 5 3 6 2 4 3" xfId="33580"/>
    <cellStyle name="Normal 5 3 6 2 5" xfId="12086"/>
    <cellStyle name="Normal 5 3 6 2 5 2" xfId="24520"/>
    <cellStyle name="Normal 5 3 6 2 5 2 2" xfId="49398"/>
    <cellStyle name="Normal 5 3 6 2 5 3" xfId="36965"/>
    <cellStyle name="Normal 5 3 6 2 6" xfId="7168"/>
    <cellStyle name="Normal 5 3 6 2 6 2" xfId="19617"/>
    <cellStyle name="Normal 5 3 6 2 6 2 2" xfId="44495"/>
    <cellStyle name="Normal 5 3 6 2 6 3" xfId="32062"/>
    <cellStyle name="Normal 5 3 6 2 7" xfId="3622"/>
    <cellStyle name="Normal 5 3 6 2 7 2" xfId="16128"/>
    <cellStyle name="Normal 5 3 6 2 7 2 2" xfId="41006"/>
    <cellStyle name="Normal 5 3 6 2 7 3" xfId="28565"/>
    <cellStyle name="Normal 5 3 6 2 8" xfId="13379"/>
    <cellStyle name="Normal 5 3 6 2 8 2" xfId="38257"/>
    <cellStyle name="Normal 5 3 6 2 9" xfId="25816"/>
    <cellStyle name="Normal 5 3 6 3" xfId="1819"/>
    <cellStyle name="Normal 5 3 6 3 2" xfId="4761"/>
    <cellStyle name="Normal 5 3 6 3 2 2" xfId="9778"/>
    <cellStyle name="Normal 5 3 6 3 2 2 2" xfId="22221"/>
    <cellStyle name="Normal 5 3 6 3 2 2 2 2" xfId="47099"/>
    <cellStyle name="Normal 5 3 6 3 2 2 3" xfId="34666"/>
    <cellStyle name="Normal 5 3 6 3 2 3" xfId="17214"/>
    <cellStyle name="Normal 5 3 6 3 2 3 2" xfId="42092"/>
    <cellStyle name="Normal 5 3 6 3 2 4" xfId="29659"/>
    <cellStyle name="Normal 5 3 6 3 3" xfId="5965"/>
    <cellStyle name="Normal 5 3 6 3 3 2" xfId="10980"/>
    <cellStyle name="Normal 5 3 6 3 3 2 2" xfId="23423"/>
    <cellStyle name="Normal 5 3 6 3 3 2 2 2" xfId="48301"/>
    <cellStyle name="Normal 5 3 6 3 3 2 3" xfId="35868"/>
    <cellStyle name="Normal 5 3 6 3 3 3" xfId="18416"/>
    <cellStyle name="Normal 5 3 6 3 3 3 2" xfId="43294"/>
    <cellStyle name="Normal 5 3 6 3 3 4" xfId="30861"/>
    <cellStyle name="Normal 5 3 6 3 4" xfId="8005"/>
    <cellStyle name="Normal 5 3 6 3 4 2" xfId="20451"/>
    <cellStyle name="Normal 5 3 6 3 4 2 2" xfId="45329"/>
    <cellStyle name="Normal 5 3 6 3 4 3" xfId="32896"/>
    <cellStyle name="Normal 5 3 6 3 5" xfId="12434"/>
    <cellStyle name="Normal 5 3 6 3 5 2" xfId="24868"/>
    <cellStyle name="Normal 5 3 6 3 5 2 2" xfId="49746"/>
    <cellStyle name="Normal 5 3 6 3 5 3" xfId="37313"/>
    <cellStyle name="Normal 5 3 6 3 6" xfId="7372"/>
    <cellStyle name="Normal 5 3 6 3 6 2" xfId="19820"/>
    <cellStyle name="Normal 5 3 6 3 6 2 2" xfId="44698"/>
    <cellStyle name="Normal 5 3 6 3 6 3" xfId="32265"/>
    <cellStyle name="Normal 5 3 6 3 7" xfId="2926"/>
    <cellStyle name="Normal 5 3 6 3 7 2" xfId="15444"/>
    <cellStyle name="Normal 5 3 6 3 7 2 2" xfId="40322"/>
    <cellStyle name="Normal 5 3 6 3 7 3" xfId="27881"/>
    <cellStyle name="Normal 5 3 6 3 8" xfId="14619"/>
    <cellStyle name="Normal 5 3 6 3 8 2" xfId="39497"/>
    <cellStyle name="Normal 5 3 6 3 9" xfId="27056"/>
    <cellStyle name="Normal 5 3 6 4" xfId="2120"/>
    <cellStyle name="Normal 5 3 6 4 2" xfId="6159"/>
    <cellStyle name="Normal 5 3 6 4 2 2" xfId="11174"/>
    <cellStyle name="Normal 5 3 6 4 2 2 2" xfId="23617"/>
    <cellStyle name="Normal 5 3 6 4 2 2 2 2" xfId="48495"/>
    <cellStyle name="Normal 5 3 6 4 2 2 3" xfId="36062"/>
    <cellStyle name="Normal 5 3 6 4 2 3" xfId="18610"/>
    <cellStyle name="Normal 5 3 6 4 2 3 2" xfId="43488"/>
    <cellStyle name="Normal 5 3 6 4 2 4" xfId="31055"/>
    <cellStyle name="Normal 5 3 6 4 3" xfId="12628"/>
    <cellStyle name="Normal 5 3 6 4 3 2" xfId="25062"/>
    <cellStyle name="Normal 5 3 6 4 3 2 2" xfId="49940"/>
    <cellStyle name="Normal 5 3 6 4 3 3" xfId="37507"/>
    <cellStyle name="Normal 5 3 6 4 4" xfId="9069"/>
    <cellStyle name="Normal 5 3 6 4 4 2" xfId="21512"/>
    <cellStyle name="Normal 5 3 6 4 4 2 2" xfId="46390"/>
    <cellStyle name="Normal 5 3 6 4 4 3" xfId="33957"/>
    <cellStyle name="Normal 5 3 6 4 5" xfId="4051"/>
    <cellStyle name="Normal 5 3 6 4 5 2" xfId="16505"/>
    <cellStyle name="Normal 5 3 6 4 5 2 2" xfId="41383"/>
    <cellStyle name="Normal 5 3 6 4 5 3" xfId="28950"/>
    <cellStyle name="Normal 5 3 6 4 6" xfId="14813"/>
    <cellStyle name="Normal 5 3 6 4 6 2" xfId="39691"/>
    <cellStyle name="Normal 5 3 6 4 7" xfId="27250"/>
    <cellStyle name="Normal 5 3 6 5" xfId="970"/>
    <cellStyle name="Normal 5 3 6 5 2" xfId="10129"/>
    <cellStyle name="Normal 5 3 6 5 2 2" xfId="22572"/>
    <cellStyle name="Normal 5 3 6 5 2 2 2" xfId="47450"/>
    <cellStyle name="Normal 5 3 6 5 2 3" xfId="35017"/>
    <cellStyle name="Normal 5 3 6 5 3" xfId="5113"/>
    <cellStyle name="Normal 5 3 6 5 3 2" xfId="17565"/>
    <cellStyle name="Normal 5 3 6 5 3 2 2" xfId="42443"/>
    <cellStyle name="Normal 5 3 6 5 3 3" xfId="30010"/>
    <cellStyle name="Normal 5 3 6 5 4" xfId="13770"/>
    <cellStyle name="Normal 5 3 6 5 4 2" xfId="38648"/>
    <cellStyle name="Normal 5 3 6 5 5" xfId="26207"/>
    <cellStyle name="Normal 5 3 6 6" xfId="8185"/>
    <cellStyle name="Normal 5 3 6 6 2" xfId="20629"/>
    <cellStyle name="Normal 5 3 6 6 2 2" xfId="45507"/>
    <cellStyle name="Normal 5 3 6 6 3" xfId="33074"/>
    <cellStyle name="Normal 5 3 6 7" xfId="11585"/>
    <cellStyle name="Normal 5 3 6 7 2" xfId="24019"/>
    <cellStyle name="Normal 5 3 6 7 2 2" xfId="48897"/>
    <cellStyle name="Normal 5 3 6 7 3" xfId="36464"/>
    <cellStyle name="Normal 5 3 6 8" xfId="6662"/>
    <cellStyle name="Normal 5 3 6 8 2" xfId="19111"/>
    <cellStyle name="Normal 5 3 6 8 2 2" xfId="43989"/>
    <cellStyle name="Normal 5 3 6 8 3" xfId="31556"/>
    <cellStyle name="Normal 5 3 6 9" xfId="3116"/>
    <cellStyle name="Normal 5 3 6 9 2" xfId="15622"/>
    <cellStyle name="Normal 5 3 6 9 2 2" xfId="40500"/>
    <cellStyle name="Normal 5 3 6 9 3" xfId="28059"/>
    <cellStyle name="Normal 5 3 6_Degree data" xfId="2092"/>
    <cellStyle name="Normal 5 3 7" xfId="549"/>
    <cellStyle name="Normal 5 3 7 2" xfId="1460"/>
    <cellStyle name="Normal 5 3 7 2 2" xfId="9564"/>
    <cellStyle name="Normal 5 3 7 2 2 2" xfId="22007"/>
    <cellStyle name="Normal 5 3 7 2 2 2 2" xfId="46885"/>
    <cellStyle name="Normal 5 3 7 2 2 3" xfId="34452"/>
    <cellStyle name="Normal 5 3 7 2 3" xfId="4546"/>
    <cellStyle name="Normal 5 3 7 2 3 2" xfId="17000"/>
    <cellStyle name="Normal 5 3 7 2 3 2 2" xfId="41878"/>
    <cellStyle name="Normal 5 3 7 2 3 3" xfId="29445"/>
    <cellStyle name="Normal 5 3 7 2 4" xfId="14260"/>
    <cellStyle name="Normal 5 3 7 2 4 2" xfId="39138"/>
    <cellStyle name="Normal 5 3 7 2 5" xfId="26697"/>
    <cellStyle name="Normal 5 3 7 3" xfId="5605"/>
    <cellStyle name="Normal 5 3 7 3 2" xfId="10621"/>
    <cellStyle name="Normal 5 3 7 3 2 2" xfId="23064"/>
    <cellStyle name="Normal 5 3 7 3 2 2 2" xfId="47942"/>
    <cellStyle name="Normal 5 3 7 3 2 3" xfId="35509"/>
    <cellStyle name="Normal 5 3 7 3 3" xfId="18057"/>
    <cellStyle name="Normal 5 3 7 3 3 2" xfId="42935"/>
    <cellStyle name="Normal 5 3 7 3 4" xfId="30502"/>
    <cellStyle name="Normal 5 3 7 4" xfId="8680"/>
    <cellStyle name="Normal 5 3 7 4 2" xfId="21124"/>
    <cellStyle name="Normal 5 3 7 4 2 2" xfId="46002"/>
    <cellStyle name="Normal 5 3 7 4 3" xfId="33569"/>
    <cellStyle name="Normal 5 3 7 5" xfId="12075"/>
    <cellStyle name="Normal 5 3 7 5 2" xfId="24509"/>
    <cellStyle name="Normal 5 3 7 5 2 2" xfId="49387"/>
    <cellStyle name="Normal 5 3 7 5 3" xfId="36954"/>
    <cellStyle name="Normal 5 3 7 6" xfId="7157"/>
    <cellStyle name="Normal 5 3 7 6 2" xfId="19606"/>
    <cellStyle name="Normal 5 3 7 6 2 2" xfId="44484"/>
    <cellStyle name="Normal 5 3 7 6 3" xfId="32051"/>
    <cellStyle name="Normal 5 3 7 7" xfId="3611"/>
    <cellStyle name="Normal 5 3 7 7 2" xfId="16117"/>
    <cellStyle name="Normal 5 3 7 7 2 2" xfId="40995"/>
    <cellStyle name="Normal 5 3 7 7 3" xfId="28554"/>
    <cellStyle name="Normal 5 3 7 8" xfId="13359"/>
    <cellStyle name="Normal 5 3 7 8 2" xfId="38237"/>
    <cellStyle name="Normal 5 3 7 9" xfId="25796"/>
    <cellStyle name="Normal 5 3 8" xfId="1808"/>
    <cellStyle name="Normal 5 3 8 2" xfId="4741"/>
    <cellStyle name="Normal 5 3 8 2 2" xfId="9758"/>
    <cellStyle name="Normal 5 3 8 2 2 2" xfId="22201"/>
    <cellStyle name="Normal 5 3 8 2 2 2 2" xfId="47079"/>
    <cellStyle name="Normal 5 3 8 2 2 3" xfId="34646"/>
    <cellStyle name="Normal 5 3 8 2 3" xfId="17194"/>
    <cellStyle name="Normal 5 3 8 2 3 2" xfId="42072"/>
    <cellStyle name="Normal 5 3 8 2 4" xfId="29639"/>
    <cellStyle name="Normal 5 3 8 3" xfId="5954"/>
    <cellStyle name="Normal 5 3 8 3 2" xfId="10969"/>
    <cellStyle name="Normal 5 3 8 3 2 2" xfId="23412"/>
    <cellStyle name="Normal 5 3 8 3 2 2 2" xfId="48290"/>
    <cellStyle name="Normal 5 3 8 3 2 3" xfId="35857"/>
    <cellStyle name="Normal 5 3 8 3 3" xfId="18405"/>
    <cellStyle name="Normal 5 3 8 3 3 2" xfId="43283"/>
    <cellStyle name="Normal 5 3 8 3 4" xfId="30850"/>
    <cellStyle name="Normal 5 3 8 4" xfId="8012"/>
    <cellStyle name="Normal 5 3 8 4 2" xfId="20458"/>
    <cellStyle name="Normal 5 3 8 4 2 2" xfId="45336"/>
    <cellStyle name="Normal 5 3 8 4 3" xfId="32903"/>
    <cellStyle name="Normal 5 3 8 5" xfId="12423"/>
    <cellStyle name="Normal 5 3 8 5 2" xfId="24857"/>
    <cellStyle name="Normal 5 3 8 5 2 2" xfId="49735"/>
    <cellStyle name="Normal 5 3 8 5 3" xfId="37302"/>
    <cellStyle name="Normal 5 3 8 6" xfId="7352"/>
    <cellStyle name="Normal 5 3 8 6 2" xfId="19800"/>
    <cellStyle name="Normal 5 3 8 6 2 2" xfId="44678"/>
    <cellStyle name="Normal 5 3 8 6 3" xfId="32245"/>
    <cellStyle name="Normal 5 3 8 7" xfId="2936"/>
    <cellStyle name="Normal 5 3 8 7 2" xfId="15451"/>
    <cellStyle name="Normal 5 3 8 7 2 2" xfId="40329"/>
    <cellStyle name="Normal 5 3 8 7 3" xfId="27888"/>
    <cellStyle name="Normal 5 3 8 8" xfId="14608"/>
    <cellStyle name="Normal 5 3 8 8 2" xfId="39486"/>
    <cellStyle name="Normal 5 3 8 9" xfId="27045"/>
    <cellStyle name="Normal 5 3 9" xfId="2094"/>
    <cellStyle name="Normal 5 3 9 2" xfId="6139"/>
    <cellStyle name="Normal 5 3 9 2 2" xfId="11154"/>
    <cellStyle name="Normal 5 3 9 2 2 2" xfId="23597"/>
    <cellStyle name="Normal 5 3 9 2 2 2 2" xfId="48475"/>
    <cellStyle name="Normal 5 3 9 2 2 3" xfId="36042"/>
    <cellStyle name="Normal 5 3 9 2 3" xfId="18590"/>
    <cellStyle name="Normal 5 3 9 2 3 2" xfId="43468"/>
    <cellStyle name="Normal 5 3 9 2 4" xfId="31035"/>
    <cellStyle name="Normal 5 3 9 3" xfId="12608"/>
    <cellStyle name="Normal 5 3 9 3 2" xfId="25042"/>
    <cellStyle name="Normal 5 3 9 3 2 2" xfId="49920"/>
    <cellStyle name="Normal 5 3 9 3 3" xfId="37487"/>
    <cellStyle name="Normal 5 3 9 4" xfId="8898"/>
    <cellStyle name="Normal 5 3 9 4 2" xfId="21341"/>
    <cellStyle name="Normal 5 3 9 4 2 2" xfId="46219"/>
    <cellStyle name="Normal 5 3 9 4 3" xfId="33786"/>
    <cellStyle name="Normal 5 3 9 5" xfId="3880"/>
    <cellStyle name="Normal 5 3 9 5 2" xfId="16334"/>
    <cellStyle name="Normal 5 3 9 5 2 2" xfId="41212"/>
    <cellStyle name="Normal 5 3 9 5 3" xfId="28779"/>
    <cellStyle name="Normal 5 3 9 6" xfId="14793"/>
    <cellStyle name="Normal 5 3 9 6 2" xfId="39671"/>
    <cellStyle name="Normal 5 3 9 7" xfId="27230"/>
    <cellStyle name="Normal 5 3_Degree data" xfId="2106"/>
    <cellStyle name="Normal 5 4" xfId="101"/>
    <cellStyle name="Normal 5 4 10" xfId="919"/>
    <cellStyle name="Normal 5 4 10 2" xfId="7714"/>
    <cellStyle name="Normal 5 4 10 2 2" xfId="20160"/>
    <cellStyle name="Normal 5 4 10 2 2 2" xfId="45038"/>
    <cellStyle name="Normal 5 4 10 2 3" xfId="32605"/>
    <cellStyle name="Normal 5 4 10 3" xfId="13719"/>
    <cellStyle name="Normal 5 4 10 3 2" xfId="38597"/>
    <cellStyle name="Normal 5 4 10 4" xfId="26156"/>
    <cellStyle name="Normal 5 4 11" xfId="11534"/>
    <cellStyle name="Normal 5 4 11 2" xfId="23968"/>
    <cellStyle name="Normal 5 4 11 2 2" xfId="48846"/>
    <cellStyle name="Normal 5 4 11 3" xfId="36413"/>
    <cellStyle name="Normal 5 4 12" xfId="6526"/>
    <cellStyle name="Normal 5 4 12 2" xfId="18975"/>
    <cellStyle name="Normal 5 4 12 2 2" xfId="43853"/>
    <cellStyle name="Normal 5 4 12 3" xfId="31420"/>
    <cellStyle name="Normal 5 4 13" xfId="2634"/>
    <cellStyle name="Normal 5 4 13 2" xfId="15153"/>
    <cellStyle name="Normal 5 4 13 2 2" xfId="40031"/>
    <cellStyle name="Normal 5 4 13 3" xfId="27590"/>
    <cellStyle name="Normal 5 4 14" xfId="12957"/>
    <cellStyle name="Normal 5 4 14 2" xfId="37835"/>
    <cellStyle name="Normal 5 4 15" xfId="25394"/>
    <cellStyle name="Normal 5 4 2" xfId="151"/>
    <cellStyle name="Normal 5 4 2 10" xfId="6569"/>
    <cellStyle name="Normal 5 4 2 10 2" xfId="19018"/>
    <cellStyle name="Normal 5 4 2 10 2 2" xfId="43896"/>
    <cellStyle name="Normal 5 4 2 10 3" xfId="31463"/>
    <cellStyle name="Normal 5 4 2 11" xfId="2737"/>
    <cellStyle name="Normal 5 4 2 11 2" xfId="15255"/>
    <cellStyle name="Normal 5 4 2 11 2 2" xfId="40133"/>
    <cellStyle name="Normal 5 4 2 11 3" xfId="27692"/>
    <cellStyle name="Normal 5 4 2 12" xfId="12981"/>
    <cellStyle name="Normal 5 4 2 12 2" xfId="37859"/>
    <cellStyle name="Normal 5 4 2 13" xfId="25418"/>
    <cellStyle name="Normal 5 4 2 2" xfId="441"/>
    <cellStyle name="Normal 5 4 2 2 10" xfId="13256"/>
    <cellStyle name="Normal 5 4 2 2 10 2" xfId="38134"/>
    <cellStyle name="Normal 5 4 2 2 11" xfId="25693"/>
    <cellStyle name="Normal 5 4 2 2 2" xfId="801"/>
    <cellStyle name="Normal 5 4 2 2 2 2" xfId="1474"/>
    <cellStyle name="Normal 5 4 2 2 2 2 2" xfId="9578"/>
    <cellStyle name="Normal 5 4 2 2 2 2 2 2" xfId="22021"/>
    <cellStyle name="Normal 5 4 2 2 2 2 2 2 2" xfId="46899"/>
    <cellStyle name="Normal 5 4 2 2 2 2 2 3" xfId="34466"/>
    <cellStyle name="Normal 5 4 2 2 2 2 3" xfId="4560"/>
    <cellStyle name="Normal 5 4 2 2 2 2 3 2" xfId="17014"/>
    <cellStyle name="Normal 5 4 2 2 2 2 3 2 2" xfId="41892"/>
    <cellStyle name="Normal 5 4 2 2 2 2 3 3" xfId="29459"/>
    <cellStyle name="Normal 5 4 2 2 2 2 4" xfId="14274"/>
    <cellStyle name="Normal 5 4 2 2 2 2 4 2" xfId="39152"/>
    <cellStyle name="Normal 5 4 2 2 2 2 5" xfId="26711"/>
    <cellStyle name="Normal 5 4 2 2 2 3" xfId="5619"/>
    <cellStyle name="Normal 5 4 2 2 2 3 2" xfId="10635"/>
    <cellStyle name="Normal 5 4 2 2 2 3 2 2" xfId="23078"/>
    <cellStyle name="Normal 5 4 2 2 2 3 2 2 2" xfId="47956"/>
    <cellStyle name="Normal 5 4 2 2 2 3 2 3" xfId="35523"/>
    <cellStyle name="Normal 5 4 2 2 2 3 3" xfId="18071"/>
    <cellStyle name="Normal 5 4 2 2 2 3 3 2" xfId="42949"/>
    <cellStyle name="Normal 5 4 2 2 2 3 4" xfId="30516"/>
    <cellStyle name="Normal 5 4 2 2 2 4" xfId="8694"/>
    <cellStyle name="Normal 5 4 2 2 2 4 2" xfId="21138"/>
    <cellStyle name="Normal 5 4 2 2 2 4 2 2" xfId="46016"/>
    <cellStyle name="Normal 5 4 2 2 2 4 3" xfId="33583"/>
    <cellStyle name="Normal 5 4 2 2 2 5" xfId="12089"/>
    <cellStyle name="Normal 5 4 2 2 2 5 2" xfId="24523"/>
    <cellStyle name="Normal 5 4 2 2 2 5 2 2" xfId="49401"/>
    <cellStyle name="Normal 5 4 2 2 2 5 3" xfId="36968"/>
    <cellStyle name="Normal 5 4 2 2 2 6" xfId="7171"/>
    <cellStyle name="Normal 5 4 2 2 2 6 2" xfId="19620"/>
    <cellStyle name="Normal 5 4 2 2 2 6 2 2" xfId="44498"/>
    <cellStyle name="Normal 5 4 2 2 2 6 3" xfId="32065"/>
    <cellStyle name="Normal 5 4 2 2 2 7" xfId="3625"/>
    <cellStyle name="Normal 5 4 2 2 2 7 2" xfId="16131"/>
    <cellStyle name="Normal 5 4 2 2 2 7 2 2" xfId="41009"/>
    <cellStyle name="Normal 5 4 2 2 2 7 3" xfId="28568"/>
    <cellStyle name="Normal 5 4 2 2 2 8" xfId="13603"/>
    <cellStyle name="Normal 5 4 2 2 2 8 2" xfId="38481"/>
    <cellStyle name="Normal 5 4 2 2 2 9" xfId="26040"/>
    <cellStyle name="Normal 5 4 2 2 3" xfId="1822"/>
    <cellStyle name="Normal 5 4 2 2 3 2" xfId="4985"/>
    <cellStyle name="Normal 5 4 2 2 3 2 2" xfId="10002"/>
    <cellStyle name="Normal 5 4 2 2 3 2 2 2" xfId="22445"/>
    <cellStyle name="Normal 5 4 2 2 3 2 2 2 2" xfId="47323"/>
    <cellStyle name="Normal 5 4 2 2 3 2 2 3" xfId="34890"/>
    <cellStyle name="Normal 5 4 2 2 3 2 3" xfId="17438"/>
    <cellStyle name="Normal 5 4 2 2 3 2 3 2" xfId="42316"/>
    <cellStyle name="Normal 5 4 2 2 3 2 4" xfId="29883"/>
    <cellStyle name="Normal 5 4 2 2 3 3" xfId="5968"/>
    <cellStyle name="Normal 5 4 2 2 3 3 2" xfId="10983"/>
    <cellStyle name="Normal 5 4 2 2 3 3 2 2" xfId="23426"/>
    <cellStyle name="Normal 5 4 2 2 3 3 2 2 2" xfId="48304"/>
    <cellStyle name="Normal 5 4 2 2 3 3 2 3" xfId="35871"/>
    <cellStyle name="Normal 5 4 2 2 3 3 3" xfId="18419"/>
    <cellStyle name="Normal 5 4 2 2 3 3 3 2" xfId="43297"/>
    <cellStyle name="Normal 5 4 2 2 3 3 4" xfId="30864"/>
    <cellStyle name="Normal 5 4 2 2 3 4" xfId="8409"/>
    <cellStyle name="Normal 5 4 2 2 3 4 2" xfId="20853"/>
    <cellStyle name="Normal 5 4 2 2 3 4 2 2" xfId="45731"/>
    <cellStyle name="Normal 5 4 2 2 3 4 3" xfId="33298"/>
    <cellStyle name="Normal 5 4 2 2 3 5" xfId="12437"/>
    <cellStyle name="Normal 5 4 2 2 3 5 2" xfId="24871"/>
    <cellStyle name="Normal 5 4 2 2 3 5 2 2" xfId="49749"/>
    <cellStyle name="Normal 5 4 2 2 3 5 3" xfId="37316"/>
    <cellStyle name="Normal 5 4 2 2 3 6" xfId="7596"/>
    <cellStyle name="Normal 5 4 2 2 3 6 2" xfId="20044"/>
    <cellStyle name="Normal 5 4 2 2 3 6 2 2" xfId="44922"/>
    <cellStyle name="Normal 5 4 2 2 3 6 3" xfId="32489"/>
    <cellStyle name="Normal 5 4 2 2 3 7" xfId="3340"/>
    <cellStyle name="Normal 5 4 2 2 3 7 2" xfId="15846"/>
    <cellStyle name="Normal 5 4 2 2 3 7 2 2" xfId="40724"/>
    <cellStyle name="Normal 5 4 2 2 3 7 3" xfId="28283"/>
    <cellStyle name="Normal 5 4 2 2 3 8" xfId="14622"/>
    <cellStyle name="Normal 5 4 2 2 3 8 2" xfId="39500"/>
    <cellStyle name="Normal 5 4 2 2 3 9" xfId="27059"/>
    <cellStyle name="Normal 5 4 2 2 4" xfId="2359"/>
    <cellStyle name="Normal 5 4 2 2 4 2" xfId="6383"/>
    <cellStyle name="Normal 5 4 2 2 4 2 2" xfId="11398"/>
    <cellStyle name="Normal 5 4 2 2 4 2 2 2" xfId="23841"/>
    <cellStyle name="Normal 5 4 2 2 4 2 2 2 2" xfId="48719"/>
    <cellStyle name="Normal 5 4 2 2 4 2 2 3" xfId="36286"/>
    <cellStyle name="Normal 5 4 2 2 4 2 3" xfId="18834"/>
    <cellStyle name="Normal 5 4 2 2 4 2 3 2" xfId="43712"/>
    <cellStyle name="Normal 5 4 2 2 4 2 4" xfId="31279"/>
    <cellStyle name="Normal 5 4 2 2 4 3" xfId="12852"/>
    <cellStyle name="Normal 5 4 2 2 4 3 2" xfId="25286"/>
    <cellStyle name="Normal 5 4 2 2 4 3 2 2" xfId="50164"/>
    <cellStyle name="Normal 5 4 2 2 4 3 3" xfId="37731"/>
    <cellStyle name="Normal 5 4 2 2 4 4" xfId="9293"/>
    <cellStyle name="Normal 5 4 2 2 4 4 2" xfId="21736"/>
    <cellStyle name="Normal 5 4 2 2 4 4 2 2" xfId="46614"/>
    <cellStyle name="Normal 5 4 2 2 4 4 3" xfId="34181"/>
    <cellStyle name="Normal 5 4 2 2 4 5" xfId="4275"/>
    <cellStyle name="Normal 5 4 2 2 4 5 2" xfId="16729"/>
    <cellStyle name="Normal 5 4 2 2 4 5 2 2" xfId="41607"/>
    <cellStyle name="Normal 5 4 2 2 4 5 3" xfId="29174"/>
    <cellStyle name="Normal 5 4 2 2 4 6" xfId="15037"/>
    <cellStyle name="Normal 5 4 2 2 4 6 2" xfId="39915"/>
    <cellStyle name="Normal 5 4 2 2 4 7" xfId="27474"/>
    <cellStyle name="Normal 5 4 2 2 5" xfId="1194"/>
    <cellStyle name="Normal 5 4 2 2 5 2" xfId="10355"/>
    <cellStyle name="Normal 5 4 2 2 5 2 2" xfId="22798"/>
    <cellStyle name="Normal 5 4 2 2 5 2 2 2" xfId="47676"/>
    <cellStyle name="Normal 5 4 2 2 5 2 3" xfId="35243"/>
    <cellStyle name="Normal 5 4 2 2 5 3" xfId="5339"/>
    <cellStyle name="Normal 5 4 2 2 5 3 2" xfId="17791"/>
    <cellStyle name="Normal 5 4 2 2 5 3 2 2" xfId="42669"/>
    <cellStyle name="Normal 5 4 2 2 5 3 3" xfId="30236"/>
    <cellStyle name="Normal 5 4 2 2 5 4" xfId="13994"/>
    <cellStyle name="Normal 5 4 2 2 5 4 2" xfId="38872"/>
    <cellStyle name="Normal 5 4 2 2 5 5" xfId="26431"/>
    <cellStyle name="Normal 5 4 2 2 6" xfId="7916"/>
    <cellStyle name="Normal 5 4 2 2 6 2" xfId="20362"/>
    <cellStyle name="Normal 5 4 2 2 6 2 2" xfId="45240"/>
    <cellStyle name="Normal 5 4 2 2 6 3" xfId="32807"/>
    <cellStyle name="Normal 5 4 2 2 7" xfId="11809"/>
    <cellStyle name="Normal 5 4 2 2 7 2" xfId="24243"/>
    <cellStyle name="Normal 5 4 2 2 7 2 2" xfId="49121"/>
    <cellStyle name="Normal 5 4 2 2 7 3" xfId="36688"/>
    <cellStyle name="Normal 5 4 2 2 8" xfId="6886"/>
    <cellStyle name="Normal 5 4 2 2 8 2" xfId="19335"/>
    <cellStyle name="Normal 5 4 2 2 8 2 2" xfId="44213"/>
    <cellStyle name="Normal 5 4 2 2 8 3" xfId="31780"/>
    <cellStyle name="Normal 5 4 2 2 9" xfId="2837"/>
    <cellStyle name="Normal 5 4 2 2 9 2" xfId="15355"/>
    <cellStyle name="Normal 5 4 2 2 9 2 2" xfId="40233"/>
    <cellStyle name="Normal 5 4 2 2 9 3" xfId="27792"/>
    <cellStyle name="Normal 5 4 2 2_Degree data" xfId="2081"/>
    <cellStyle name="Normal 5 4 2 3" xfId="339"/>
    <cellStyle name="Normal 5 4 2 3 2" xfId="1473"/>
    <cellStyle name="Normal 5 4 2 3 2 2" xfId="9193"/>
    <cellStyle name="Normal 5 4 2 3 2 2 2" xfId="21636"/>
    <cellStyle name="Normal 5 4 2 3 2 2 2 2" xfId="46514"/>
    <cellStyle name="Normal 5 4 2 3 2 2 3" xfId="34081"/>
    <cellStyle name="Normal 5 4 2 3 2 3" xfId="4175"/>
    <cellStyle name="Normal 5 4 2 3 2 3 2" xfId="16629"/>
    <cellStyle name="Normal 5 4 2 3 2 3 2 2" xfId="41507"/>
    <cellStyle name="Normal 5 4 2 3 2 3 3" xfId="29074"/>
    <cellStyle name="Normal 5 4 2 3 2 4" xfId="14273"/>
    <cellStyle name="Normal 5 4 2 3 2 4 2" xfId="39151"/>
    <cellStyle name="Normal 5 4 2 3 2 5" xfId="26710"/>
    <cellStyle name="Normal 5 4 2 3 3" xfId="5618"/>
    <cellStyle name="Normal 5 4 2 3 3 2" xfId="10634"/>
    <cellStyle name="Normal 5 4 2 3 3 2 2" xfId="23077"/>
    <cellStyle name="Normal 5 4 2 3 3 2 2 2" xfId="47955"/>
    <cellStyle name="Normal 5 4 2 3 3 2 3" xfId="35522"/>
    <cellStyle name="Normal 5 4 2 3 3 3" xfId="18070"/>
    <cellStyle name="Normal 5 4 2 3 3 3 2" xfId="42948"/>
    <cellStyle name="Normal 5 4 2 3 3 4" xfId="30515"/>
    <cellStyle name="Normal 5 4 2 3 4" xfId="8309"/>
    <cellStyle name="Normal 5 4 2 3 4 2" xfId="20753"/>
    <cellStyle name="Normal 5 4 2 3 4 2 2" xfId="45631"/>
    <cellStyle name="Normal 5 4 2 3 4 3" xfId="33198"/>
    <cellStyle name="Normal 5 4 2 3 5" xfId="12088"/>
    <cellStyle name="Normal 5 4 2 3 5 2" xfId="24522"/>
    <cellStyle name="Normal 5 4 2 3 5 2 2" xfId="49400"/>
    <cellStyle name="Normal 5 4 2 3 5 3" xfId="36967"/>
    <cellStyle name="Normal 5 4 2 3 6" xfId="6786"/>
    <cellStyle name="Normal 5 4 2 3 6 2" xfId="19235"/>
    <cellStyle name="Normal 5 4 2 3 6 2 2" xfId="44113"/>
    <cellStyle name="Normal 5 4 2 3 6 3" xfId="31680"/>
    <cellStyle name="Normal 5 4 2 3 7" xfId="3240"/>
    <cellStyle name="Normal 5 4 2 3 7 2" xfId="15746"/>
    <cellStyle name="Normal 5 4 2 3 7 2 2" xfId="40624"/>
    <cellStyle name="Normal 5 4 2 3 7 3" xfId="28183"/>
    <cellStyle name="Normal 5 4 2 3 8" xfId="13156"/>
    <cellStyle name="Normal 5 4 2 3 8 2" xfId="38034"/>
    <cellStyle name="Normal 5 4 2 3 9" xfId="25593"/>
    <cellStyle name="Normal 5 4 2 4" xfId="700"/>
    <cellStyle name="Normal 5 4 2 4 2" xfId="1821"/>
    <cellStyle name="Normal 5 4 2 4 2 2" xfId="9577"/>
    <cellStyle name="Normal 5 4 2 4 2 2 2" xfId="22020"/>
    <cellStyle name="Normal 5 4 2 4 2 2 2 2" xfId="46898"/>
    <cellStyle name="Normal 5 4 2 4 2 2 3" xfId="34465"/>
    <cellStyle name="Normal 5 4 2 4 2 3" xfId="4559"/>
    <cellStyle name="Normal 5 4 2 4 2 3 2" xfId="17013"/>
    <cellStyle name="Normal 5 4 2 4 2 3 2 2" xfId="41891"/>
    <cellStyle name="Normal 5 4 2 4 2 3 3" xfId="29458"/>
    <cellStyle name="Normal 5 4 2 4 2 4" xfId="14621"/>
    <cellStyle name="Normal 5 4 2 4 2 4 2" xfId="39499"/>
    <cellStyle name="Normal 5 4 2 4 2 5" xfId="27058"/>
    <cellStyle name="Normal 5 4 2 4 3" xfId="5967"/>
    <cellStyle name="Normal 5 4 2 4 3 2" xfId="10982"/>
    <cellStyle name="Normal 5 4 2 4 3 2 2" xfId="23425"/>
    <cellStyle name="Normal 5 4 2 4 3 2 2 2" xfId="48303"/>
    <cellStyle name="Normal 5 4 2 4 3 2 3" xfId="35870"/>
    <cellStyle name="Normal 5 4 2 4 3 3" xfId="18418"/>
    <cellStyle name="Normal 5 4 2 4 3 3 2" xfId="43296"/>
    <cellStyle name="Normal 5 4 2 4 3 4" xfId="30863"/>
    <cellStyle name="Normal 5 4 2 4 4" xfId="8693"/>
    <cellStyle name="Normal 5 4 2 4 4 2" xfId="21137"/>
    <cellStyle name="Normal 5 4 2 4 4 2 2" xfId="46015"/>
    <cellStyle name="Normal 5 4 2 4 4 3" xfId="33582"/>
    <cellStyle name="Normal 5 4 2 4 5" xfId="12436"/>
    <cellStyle name="Normal 5 4 2 4 5 2" xfId="24870"/>
    <cellStyle name="Normal 5 4 2 4 5 2 2" xfId="49748"/>
    <cellStyle name="Normal 5 4 2 4 5 3" xfId="37315"/>
    <cellStyle name="Normal 5 4 2 4 6" xfId="7170"/>
    <cellStyle name="Normal 5 4 2 4 6 2" xfId="19619"/>
    <cellStyle name="Normal 5 4 2 4 6 2 2" xfId="44497"/>
    <cellStyle name="Normal 5 4 2 4 6 3" xfId="32064"/>
    <cellStyle name="Normal 5 4 2 4 7" xfId="3624"/>
    <cellStyle name="Normal 5 4 2 4 7 2" xfId="16130"/>
    <cellStyle name="Normal 5 4 2 4 7 2 2" xfId="41008"/>
    <cellStyle name="Normal 5 4 2 4 7 3" xfId="28567"/>
    <cellStyle name="Normal 5 4 2 4 8" xfId="13503"/>
    <cellStyle name="Normal 5 4 2 4 8 2" xfId="38381"/>
    <cellStyle name="Normal 5 4 2 4 9" xfId="25940"/>
    <cellStyle name="Normal 5 4 2 5" xfId="2257"/>
    <cellStyle name="Normal 5 4 2 5 2" xfId="4885"/>
    <cellStyle name="Normal 5 4 2 5 2 2" xfId="9902"/>
    <cellStyle name="Normal 5 4 2 5 2 2 2" xfId="22345"/>
    <cellStyle name="Normal 5 4 2 5 2 2 2 2" xfId="47223"/>
    <cellStyle name="Normal 5 4 2 5 2 2 3" xfId="34790"/>
    <cellStyle name="Normal 5 4 2 5 2 3" xfId="17338"/>
    <cellStyle name="Normal 5 4 2 5 2 3 2" xfId="42216"/>
    <cellStyle name="Normal 5 4 2 5 2 4" xfId="29783"/>
    <cellStyle name="Normal 5 4 2 5 3" xfId="6283"/>
    <cellStyle name="Normal 5 4 2 5 3 2" xfId="11298"/>
    <cellStyle name="Normal 5 4 2 5 3 2 2" xfId="23741"/>
    <cellStyle name="Normal 5 4 2 5 3 2 2 2" xfId="48619"/>
    <cellStyle name="Normal 5 4 2 5 3 2 3" xfId="36186"/>
    <cellStyle name="Normal 5 4 2 5 3 3" xfId="18734"/>
    <cellStyle name="Normal 5 4 2 5 3 3 2" xfId="43612"/>
    <cellStyle name="Normal 5 4 2 5 3 4" xfId="31179"/>
    <cellStyle name="Normal 5 4 2 5 4" xfId="8090"/>
    <cellStyle name="Normal 5 4 2 5 4 2" xfId="20536"/>
    <cellStyle name="Normal 5 4 2 5 4 2 2" xfId="45414"/>
    <cellStyle name="Normal 5 4 2 5 4 3" xfId="32981"/>
    <cellStyle name="Normal 5 4 2 5 5" xfId="12752"/>
    <cellStyle name="Normal 5 4 2 5 5 2" xfId="25186"/>
    <cellStyle name="Normal 5 4 2 5 5 2 2" xfId="50064"/>
    <cellStyle name="Normal 5 4 2 5 5 3" xfId="37631"/>
    <cellStyle name="Normal 5 4 2 5 6" xfId="7496"/>
    <cellStyle name="Normal 5 4 2 5 6 2" xfId="19944"/>
    <cellStyle name="Normal 5 4 2 5 6 2 2" xfId="44822"/>
    <cellStyle name="Normal 5 4 2 5 6 3" xfId="32389"/>
    <cellStyle name="Normal 5 4 2 5 7" xfId="3019"/>
    <cellStyle name="Normal 5 4 2 5 7 2" xfId="15529"/>
    <cellStyle name="Normal 5 4 2 5 7 2 2" xfId="40407"/>
    <cellStyle name="Normal 5 4 2 5 7 3" xfId="27966"/>
    <cellStyle name="Normal 5 4 2 5 8" xfId="14937"/>
    <cellStyle name="Normal 5 4 2 5 8 2" xfId="39815"/>
    <cellStyle name="Normal 5 4 2 5 9" xfId="27374"/>
    <cellStyle name="Normal 5 4 2 6" xfId="1094"/>
    <cellStyle name="Normal 5 4 2 6 2" xfId="8976"/>
    <cellStyle name="Normal 5 4 2 6 2 2" xfId="21419"/>
    <cellStyle name="Normal 5 4 2 6 2 2 2" xfId="46297"/>
    <cellStyle name="Normal 5 4 2 6 2 3" xfId="33864"/>
    <cellStyle name="Normal 5 4 2 6 3" xfId="3958"/>
    <cellStyle name="Normal 5 4 2 6 3 2" xfId="16412"/>
    <cellStyle name="Normal 5 4 2 6 3 2 2" xfId="41290"/>
    <cellStyle name="Normal 5 4 2 6 3 3" xfId="28857"/>
    <cellStyle name="Normal 5 4 2 6 4" xfId="13894"/>
    <cellStyle name="Normal 5 4 2 6 4 2" xfId="38772"/>
    <cellStyle name="Normal 5 4 2 6 5" xfId="26331"/>
    <cellStyle name="Normal 5 4 2 7" xfId="5239"/>
    <cellStyle name="Normal 5 4 2 7 2" xfId="10255"/>
    <cellStyle name="Normal 5 4 2 7 2 2" xfId="22698"/>
    <cellStyle name="Normal 5 4 2 7 2 2 2" xfId="47576"/>
    <cellStyle name="Normal 5 4 2 7 2 3" xfId="35143"/>
    <cellStyle name="Normal 5 4 2 7 3" xfId="17691"/>
    <cellStyle name="Normal 5 4 2 7 3 2" xfId="42569"/>
    <cellStyle name="Normal 5 4 2 7 4" xfId="30136"/>
    <cellStyle name="Normal 5 4 2 8" xfId="7816"/>
    <cellStyle name="Normal 5 4 2 8 2" xfId="20262"/>
    <cellStyle name="Normal 5 4 2 8 2 2" xfId="45140"/>
    <cellStyle name="Normal 5 4 2 8 3" xfId="32707"/>
    <cellStyle name="Normal 5 4 2 9" xfId="11709"/>
    <cellStyle name="Normal 5 4 2 9 2" xfId="24143"/>
    <cellStyle name="Normal 5 4 2 9 2 2" xfId="49021"/>
    <cellStyle name="Normal 5 4 2 9 3" xfId="36588"/>
    <cellStyle name="Normal 5 4 2_Degree data" xfId="1984"/>
    <cellStyle name="Normal 5 4 3" xfId="181"/>
    <cellStyle name="Normal 5 4 3 10" xfId="6630"/>
    <cellStyle name="Normal 5 4 3 10 2" xfId="19079"/>
    <cellStyle name="Normal 5 4 3 10 2 2" xfId="43957"/>
    <cellStyle name="Normal 5 4 3 10 3" xfId="31524"/>
    <cellStyle name="Normal 5 4 3 11" xfId="2694"/>
    <cellStyle name="Normal 5 4 3 11 2" xfId="15212"/>
    <cellStyle name="Normal 5 4 3 11 2 2" xfId="40090"/>
    <cellStyle name="Normal 5 4 3 11 3" xfId="27649"/>
    <cellStyle name="Normal 5 4 3 12" xfId="13011"/>
    <cellStyle name="Normal 5 4 3 12 2" xfId="37889"/>
    <cellStyle name="Normal 5 4 3 13" xfId="25448"/>
    <cellStyle name="Normal 5 4 3 2" xfId="504"/>
    <cellStyle name="Normal 5 4 3 2 10" xfId="13317"/>
    <cellStyle name="Normal 5 4 3 2 10 2" xfId="38195"/>
    <cellStyle name="Normal 5 4 3 2 11" xfId="25754"/>
    <cellStyle name="Normal 5 4 3 2 2" xfId="863"/>
    <cellStyle name="Normal 5 4 3 2 2 2" xfId="1476"/>
    <cellStyle name="Normal 5 4 3 2 2 2 2" xfId="9580"/>
    <cellStyle name="Normal 5 4 3 2 2 2 2 2" xfId="22023"/>
    <cellStyle name="Normal 5 4 3 2 2 2 2 2 2" xfId="46901"/>
    <cellStyle name="Normal 5 4 3 2 2 2 2 3" xfId="34468"/>
    <cellStyle name="Normal 5 4 3 2 2 2 3" xfId="4562"/>
    <cellStyle name="Normal 5 4 3 2 2 2 3 2" xfId="17016"/>
    <cellStyle name="Normal 5 4 3 2 2 2 3 2 2" xfId="41894"/>
    <cellStyle name="Normal 5 4 3 2 2 2 3 3" xfId="29461"/>
    <cellStyle name="Normal 5 4 3 2 2 2 4" xfId="14276"/>
    <cellStyle name="Normal 5 4 3 2 2 2 4 2" xfId="39154"/>
    <cellStyle name="Normal 5 4 3 2 2 2 5" xfId="26713"/>
    <cellStyle name="Normal 5 4 3 2 2 3" xfId="5621"/>
    <cellStyle name="Normal 5 4 3 2 2 3 2" xfId="10637"/>
    <cellStyle name="Normal 5 4 3 2 2 3 2 2" xfId="23080"/>
    <cellStyle name="Normal 5 4 3 2 2 3 2 2 2" xfId="47958"/>
    <cellStyle name="Normal 5 4 3 2 2 3 2 3" xfId="35525"/>
    <cellStyle name="Normal 5 4 3 2 2 3 3" xfId="18073"/>
    <cellStyle name="Normal 5 4 3 2 2 3 3 2" xfId="42951"/>
    <cellStyle name="Normal 5 4 3 2 2 3 4" xfId="30518"/>
    <cellStyle name="Normal 5 4 3 2 2 4" xfId="8696"/>
    <cellStyle name="Normal 5 4 3 2 2 4 2" xfId="21140"/>
    <cellStyle name="Normal 5 4 3 2 2 4 2 2" xfId="46018"/>
    <cellStyle name="Normal 5 4 3 2 2 4 3" xfId="33585"/>
    <cellStyle name="Normal 5 4 3 2 2 5" xfId="12091"/>
    <cellStyle name="Normal 5 4 3 2 2 5 2" xfId="24525"/>
    <cellStyle name="Normal 5 4 3 2 2 5 2 2" xfId="49403"/>
    <cellStyle name="Normal 5 4 3 2 2 5 3" xfId="36970"/>
    <cellStyle name="Normal 5 4 3 2 2 6" xfId="7173"/>
    <cellStyle name="Normal 5 4 3 2 2 6 2" xfId="19622"/>
    <cellStyle name="Normal 5 4 3 2 2 6 2 2" xfId="44500"/>
    <cellStyle name="Normal 5 4 3 2 2 6 3" xfId="32067"/>
    <cellStyle name="Normal 5 4 3 2 2 7" xfId="3627"/>
    <cellStyle name="Normal 5 4 3 2 2 7 2" xfId="16133"/>
    <cellStyle name="Normal 5 4 3 2 2 7 2 2" xfId="41011"/>
    <cellStyle name="Normal 5 4 3 2 2 7 3" xfId="28570"/>
    <cellStyle name="Normal 5 4 3 2 2 8" xfId="13664"/>
    <cellStyle name="Normal 5 4 3 2 2 8 2" xfId="38542"/>
    <cellStyle name="Normal 5 4 3 2 2 9" xfId="26101"/>
    <cellStyle name="Normal 5 4 3 2 3" xfId="1824"/>
    <cellStyle name="Normal 5 4 3 2 3 2" xfId="5046"/>
    <cellStyle name="Normal 5 4 3 2 3 2 2" xfId="10063"/>
    <cellStyle name="Normal 5 4 3 2 3 2 2 2" xfId="22506"/>
    <cellStyle name="Normal 5 4 3 2 3 2 2 2 2" xfId="47384"/>
    <cellStyle name="Normal 5 4 3 2 3 2 2 3" xfId="34951"/>
    <cellStyle name="Normal 5 4 3 2 3 2 3" xfId="17499"/>
    <cellStyle name="Normal 5 4 3 2 3 2 3 2" xfId="42377"/>
    <cellStyle name="Normal 5 4 3 2 3 2 4" xfId="29944"/>
    <cellStyle name="Normal 5 4 3 2 3 3" xfId="5970"/>
    <cellStyle name="Normal 5 4 3 2 3 3 2" xfId="10985"/>
    <cellStyle name="Normal 5 4 3 2 3 3 2 2" xfId="23428"/>
    <cellStyle name="Normal 5 4 3 2 3 3 2 2 2" xfId="48306"/>
    <cellStyle name="Normal 5 4 3 2 3 3 2 3" xfId="35873"/>
    <cellStyle name="Normal 5 4 3 2 3 3 3" xfId="18421"/>
    <cellStyle name="Normal 5 4 3 2 3 3 3 2" xfId="43299"/>
    <cellStyle name="Normal 5 4 3 2 3 3 4" xfId="30866"/>
    <cellStyle name="Normal 5 4 3 2 3 4" xfId="8470"/>
    <cellStyle name="Normal 5 4 3 2 3 4 2" xfId="20914"/>
    <cellStyle name="Normal 5 4 3 2 3 4 2 2" xfId="45792"/>
    <cellStyle name="Normal 5 4 3 2 3 4 3" xfId="33359"/>
    <cellStyle name="Normal 5 4 3 2 3 5" xfId="12439"/>
    <cellStyle name="Normal 5 4 3 2 3 5 2" xfId="24873"/>
    <cellStyle name="Normal 5 4 3 2 3 5 2 2" xfId="49751"/>
    <cellStyle name="Normal 5 4 3 2 3 5 3" xfId="37318"/>
    <cellStyle name="Normal 5 4 3 2 3 6" xfId="7657"/>
    <cellStyle name="Normal 5 4 3 2 3 6 2" xfId="20105"/>
    <cellStyle name="Normal 5 4 3 2 3 6 2 2" xfId="44983"/>
    <cellStyle name="Normal 5 4 3 2 3 6 3" xfId="32550"/>
    <cellStyle name="Normal 5 4 3 2 3 7" xfId="3401"/>
    <cellStyle name="Normal 5 4 3 2 3 7 2" xfId="15907"/>
    <cellStyle name="Normal 5 4 3 2 3 7 2 2" xfId="40785"/>
    <cellStyle name="Normal 5 4 3 2 3 7 3" xfId="28344"/>
    <cellStyle name="Normal 5 4 3 2 3 8" xfId="14624"/>
    <cellStyle name="Normal 5 4 3 2 3 8 2" xfId="39502"/>
    <cellStyle name="Normal 5 4 3 2 3 9" xfId="27061"/>
    <cellStyle name="Normal 5 4 3 2 4" xfId="2422"/>
    <cellStyle name="Normal 5 4 3 2 4 2" xfId="6444"/>
    <cellStyle name="Normal 5 4 3 2 4 2 2" xfId="11459"/>
    <cellStyle name="Normal 5 4 3 2 4 2 2 2" xfId="23902"/>
    <cellStyle name="Normal 5 4 3 2 4 2 2 2 2" xfId="48780"/>
    <cellStyle name="Normal 5 4 3 2 4 2 2 3" xfId="36347"/>
    <cellStyle name="Normal 5 4 3 2 4 2 3" xfId="18895"/>
    <cellStyle name="Normal 5 4 3 2 4 2 3 2" xfId="43773"/>
    <cellStyle name="Normal 5 4 3 2 4 2 4" xfId="31340"/>
    <cellStyle name="Normal 5 4 3 2 4 3" xfId="12913"/>
    <cellStyle name="Normal 5 4 3 2 4 3 2" xfId="25347"/>
    <cellStyle name="Normal 5 4 3 2 4 3 2 2" xfId="50225"/>
    <cellStyle name="Normal 5 4 3 2 4 3 3" xfId="37792"/>
    <cellStyle name="Normal 5 4 3 2 4 4" xfId="9354"/>
    <cellStyle name="Normal 5 4 3 2 4 4 2" xfId="21797"/>
    <cellStyle name="Normal 5 4 3 2 4 4 2 2" xfId="46675"/>
    <cellStyle name="Normal 5 4 3 2 4 4 3" xfId="34242"/>
    <cellStyle name="Normal 5 4 3 2 4 5" xfId="4336"/>
    <cellStyle name="Normal 5 4 3 2 4 5 2" xfId="16790"/>
    <cellStyle name="Normal 5 4 3 2 4 5 2 2" xfId="41668"/>
    <cellStyle name="Normal 5 4 3 2 4 5 3" xfId="29235"/>
    <cellStyle name="Normal 5 4 3 2 4 6" xfId="15098"/>
    <cellStyle name="Normal 5 4 3 2 4 6 2" xfId="39976"/>
    <cellStyle name="Normal 5 4 3 2 4 7" xfId="27535"/>
    <cellStyle name="Normal 5 4 3 2 5" xfId="1255"/>
    <cellStyle name="Normal 5 4 3 2 5 2" xfId="10416"/>
    <cellStyle name="Normal 5 4 3 2 5 2 2" xfId="22859"/>
    <cellStyle name="Normal 5 4 3 2 5 2 2 2" xfId="47737"/>
    <cellStyle name="Normal 5 4 3 2 5 2 3" xfId="35304"/>
    <cellStyle name="Normal 5 4 3 2 5 3" xfId="5400"/>
    <cellStyle name="Normal 5 4 3 2 5 3 2" xfId="17852"/>
    <cellStyle name="Normal 5 4 3 2 5 3 2 2" xfId="42730"/>
    <cellStyle name="Normal 5 4 3 2 5 3 3" xfId="30297"/>
    <cellStyle name="Normal 5 4 3 2 5 4" xfId="14055"/>
    <cellStyle name="Normal 5 4 3 2 5 4 2" xfId="38933"/>
    <cellStyle name="Normal 5 4 3 2 5 5" xfId="26492"/>
    <cellStyle name="Normal 5 4 3 2 6" xfId="7977"/>
    <cellStyle name="Normal 5 4 3 2 6 2" xfId="20423"/>
    <cellStyle name="Normal 5 4 3 2 6 2 2" xfId="45301"/>
    <cellStyle name="Normal 5 4 3 2 6 3" xfId="32868"/>
    <cellStyle name="Normal 5 4 3 2 7" xfId="11870"/>
    <cellStyle name="Normal 5 4 3 2 7 2" xfId="24304"/>
    <cellStyle name="Normal 5 4 3 2 7 2 2" xfId="49182"/>
    <cellStyle name="Normal 5 4 3 2 7 3" xfId="36749"/>
    <cellStyle name="Normal 5 4 3 2 8" xfId="6947"/>
    <cellStyle name="Normal 5 4 3 2 8 2" xfId="19396"/>
    <cellStyle name="Normal 5 4 3 2 8 2 2" xfId="44274"/>
    <cellStyle name="Normal 5 4 3 2 8 3" xfId="31841"/>
    <cellStyle name="Normal 5 4 3 2 9" xfId="2898"/>
    <cellStyle name="Normal 5 4 3 2 9 2" xfId="15416"/>
    <cellStyle name="Normal 5 4 3 2 9 2 2" xfId="40294"/>
    <cellStyle name="Normal 5 4 3 2 9 3" xfId="27853"/>
    <cellStyle name="Normal 5 4 3 2_Degree data" xfId="2043"/>
    <cellStyle name="Normal 5 4 3 3" xfId="294"/>
    <cellStyle name="Normal 5 4 3 3 2" xfId="1475"/>
    <cellStyle name="Normal 5 4 3 3 2 2" xfId="9150"/>
    <cellStyle name="Normal 5 4 3 3 2 2 2" xfId="21593"/>
    <cellStyle name="Normal 5 4 3 3 2 2 2 2" xfId="46471"/>
    <cellStyle name="Normal 5 4 3 3 2 2 3" xfId="34038"/>
    <cellStyle name="Normal 5 4 3 3 2 3" xfId="4132"/>
    <cellStyle name="Normal 5 4 3 3 2 3 2" xfId="16586"/>
    <cellStyle name="Normal 5 4 3 3 2 3 2 2" xfId="41464"/>
    <cellStyle name="Normal 5 4 3 3 2 3 3" xfId="29031"/>
    <cellStyle name="Normal 5 4 3 3 2 4" xfId="14275"/>
    <cellStyle name="Normal 5 4 3 3 2 4 2" xfId="39153"/>
    <cellStyle name="Normal 5 4 3 3 2 5" xfId="26712"/>
    <cellStyle name="Normal 5 4 3 3 3" xfId="5620"/>
    <cellStyle name="Normal 5 4 3 3 3 2" xfId="10636"/>
    <cellStyle name="Normal 5 4 3 3 3 2 2" xfId="23079"/>
    <cellStyle name="Normal 5 4 3 3 3 2 2 2" xfId="47957"/>
    <cellStyle name="Normal 5 4 3 3 3 2 3" xfId="35524"/>
    <cellStyle name="Normal 5 4 3 3 3 3" xfId="18072"/>
    <cellStyle name="Normal 5 4 3 3 3 3 2" xfId="42950"/>
    <cellStyle name="Normal 5 4 3 3 3 4" xfId="30517"/>
    <cellStyle name="Normal 5 4 3 3 4" xfId="8266"/>
    <cellStyle name="Normal 5 4 3 3 4 2" xfId="20710"/>
    <cellStyle name="Normal 5 4 3 3 4 2 2" xfId="45588"/>
    <cellStyle name="Normal 5 4 3 3 4 3" xfId="33155"/>
    <cellStyle name="Normal 5 4 3 3 5" xfId="12090"/>
    <cellStyle name="Normal 5 4 3 3 5 2" xfId="24524"/>
    <cellStyle name="Normal 5 4 3 3 5 2 2" xfId="49402"/>
    <cellStyle name="Normal 5 4 3 3 5 3" xfId="36969"/>
    <cellStyle name="Normal 5 4 3 3 6" xfId="6743"/>
    <cellStyle name="Normal 5 4 3 3 6 2" xfId="19192"/>
    <cellStyle name="Normal 5 4 3 3 6 2 2" xfId="44070"/>
    <cellStyle name="Normal 5 4 3 3 6 3" xfId="31637"/>
    <cellStyle name="Normal 5 4 3 3 7" xfId="3197"/>
    <cellStyle name="Normal 5 4 3 3 7 2" xfId="15703"/>
    <cellStyle name="Normal 5 4 3 3 7 2 2" xfId="40581"/>
    <cellStyle name="Normal 5 4 3 3 7 3" xfId="28140"/>
    <cellStyle name="Normal 5 4 3 3 8" xfId="13113"/>
    <cellStyle name="Normal 5 4 3 3 8 2" xfId="37991"/>
    <cellStyle name="Normal 5 4 3 3 9" xfId="25550"/>
    <cellStyle name="Normal 5 4 3 4" xfId="656"/>
    <cellStyle name="Normal 5 4 3 4 2" xfId="1823"/>
    <cellStyle name="Normal 5 4 3 4 2 2" xfId="9579"/>
    <cellStyle name="Normal 5 4 3 4 2 2 2" xfId="22022"/>
    <cellStyle name="Normal 5 4 3 4 2 2 2 2" xfId="46900"/>
    <cellStyle name="Normal 5 4 3 4 2 2 3" xfId="34467"/>
    <cellStyle name="Normal 5 4 3 4 2 3" xfId="4561"/>
    <cellStyle name="Normal 5 4 3 4 2 3 2" xfId="17015"/>
    <cellStyle name="Normal 5 4 3 4 2 3 2 2" xfId="41893"/>
    <cellStyle name="Normal 5 4 3 4 2 3 3" xfId="29460"/>
    <cellStyle name="Normal 5 4 3 4 2 4" xfId="14623"/>
    <cellStyle name="Normal 5 4 3 4 2 4 2" xfId="39501"/>
    <cellStyle name="Normal 5 4 3 4 2 5" xfId="27060"/>
    <cellStyle name="Normal 5 4 3 4 3" xfId="5969"/>
    <cellStyle name="Normal 5 4 3 4 3 2" xfId="10984"/>
    <cellStyle name="Normal 5 4 3 4 3 2 2" xfId="23427"/>
    <cellStyle name="Normal 5 4 3 4 3 2 2 2" xfId="48305"/>
    <cellStyle name="Normal 5 4 3 4 3 2 3" xfId="35872"/>
    <cellStyle name="Normal 5 4 3 4 3 3" xfId="18420"/>
    <cellStyle name="Normal 5 4 3 4 3 3 2" xfId="43298"/>
    <cellStyle name="Normal 5 4 3 4 3 4" xfId="30865"/>
    <cellStyle name="Normal 5 4 3 4 4" xfId="8695"/>
    <cellStyle name="Normal 5 4 3 4 4 2" xfId="21139"/>
    <cellStyle name="Normal 5 4 3 4 4 2 2" xfId="46017"/>
    <cellStyle name="Normal 5 4 3 4 4 3" xfId="33584"/>
    <cellStyle name="Normal 5 4 3 4 5" xfId="12438"/>
    <cellStyle name="Normal 5 4 3 4 5 2" xfId="24872"/>
    <cellStyle name="Normal 5 4 3 4 5 2 2" xfId="49750"/>
    <cellStyle name="Normal 5 4 3 4 5 3" xfId="37317"/>
    <cellStyle name="Normal 5 4 3 4 6" xfId="7172"/>
    <cellStyle name="Normal 5 4 3 4 6 2" xfId="19621"/>
    <cellStyle name="Normal 5 4 3 4 6 2 2" xfId="44499"/>
    <cellStyle name="Normal 5 4 3 4 6 3" xfId="32066"/>
    <cellStyle name="Normal 5 4 3 4 7" xfId="3626"/>
    <cellStyle name="Normal 5 4 3 4 7 2" xfId="16132"/>
    <cellStyle name="Normal 5 4 3 4 7 2 2" xfId="41010"/>
    <cellStyle name="Normal 5 4 3 4 7 3" xfId="28569"/>
    <cellStyle name="Normal 5 4 3 4 8" xfId="13460"/>
    <cellStyle name="Normal 5 4 3 4 8 2" xfId="38338"/>
    <cellStyle name="Normal 5 4 3 4 9" xfId="25897"/>
    <cellStyle name="Normal 5 4 3 5" xfId="2212"/>
    <cellStyle name="Normal 5 4 3 5 2" xfId="4842"/>
    <cellStyle name="Normal 5 4 3 5 2 2" xfId="9859"/>
    <cellStyle name="Normal 5 4 3 5 2 2 2" xfId="22302"/>
    <cellStyle name="Normal 5 4 3 5 2 2 2 2" xfId="47180"/>
    <cellStyle name="Normal 5 4 3 5 2 2 3" xfId="34747"/>
    <cellStyle name="Normal 5 4 3 5 2 3" xfId="17295"/>
    <cellStyle name="Normal 5 4 3 5 2 3 2" xfId="42173"/>
    <cellStyle name="Normal 5 4 3 5 2 4" xfId="29740"/>
    <cellStyle name="Normal 5 4 3 5 3" xfId="6240"/>
    <cellStyle name="Normal 5 4 3 5 3 2" xfId="11255"/>
    <cellStyle name="Normal 5 4 3 5 3 2 2" xfId="23698"/>
    <cellStyle name="Normal 5 4 3 5 3 2 2 2" xfId="48576"/>
    <cellStyle name="Normal 5 4 3 5 3 2 3" xfId="36143"/>
    <cellStyle name="Normal 5 4 3 5 3 3" xfId="18691"/>
    <cellStyle name="Normal 5 4 3 5 3 3 2" xfId="43569"/>
    <cellStyle name="Normal 5 4 3 5 3 4" xfId="31136"/>
    <cellStyle name="Normal 5 4 3 5 4" xfId="8151"/>
    <cellStyle name="Normal 5 4 3 5 4 2" xfId="20597"/>
    <cellStyle name="Normal 5 4 3 5 4 2 2" xfId="45475"/>
    <cellStyle name="Normal 5 4 3 5 4 3" xfId="33042"/>
    <cellStyle name="Normal 5 4 3 5 5" xfId="12709"/>
    <cellStyle name="Normal 5 4 3 5 5 2" xfId="25143"/>
    <cellStyle name="Normal 5 4 3 5 5 2 2" xfId="50021"/>
    <cellStyle name="Normal 5 4 3 5 5 3" xfId="37588"/>
    <cellStyle name="Normal 5 4 3 5 6" xfId="7453"/>
    <cellStyle name="Normal 5 4 3 5 6 2" xfId="19901"/>
    <cellStyle name="Normal 5 4 3 5 6 2 2" xfId="44779"/>
    <cellStyle name="Normal 5 4 3 5 6 3" xfId="32346"/>
    <cellStyle name="Normal 5 4 3 5 7" xfId="3081"/>
    <cellStyle name="Normal 5 4 3 5 7 2" xfId="15590"/>
    <cellStyle name="Normal 5 4 3 5 7 2 2" xfId="40468"/>
    <cellStyle name="Normal 5 4 3 5 7 3" xfId="28027"/>
    <cellStyle name="Normal 5 4 3 5 8" xfId="14894"/>
    <cellStyle name="Normal 5 4 3 5 8 2" xfId="39772"/>
    <cellStyle name="Normal 5 4 3 5 9" xfId="27331"/>
    <cellStyle name="Normal 5 4 3 6" xfId="1051"/>
    <cellStyle name="Normal 5 4 3 6 2" xfId="9037"/>
    <cellStyle name="Normal 5 4 3 6 2 2" xfId="21480"/>
    <cellStyle name="Normal 5 4 3 6 2 2 2" xfId="46358"/>
    <cellStyle name="Normal 5 4 3 6 2 3" xfId="33925"/>
    <cellStyle name="Normal 5 4 3 6 3" xfId="4019"/>
    <cellStyle name="Normal 5 4 3 6 3 2" xfId="16473"/>
    <cellStyle name="Normal 5 4 3 6 3 2 2" xfId="41351"/>
    <cellStyle name="Normal 5 4 3 6 3 3" xfId="28918"/>
    <cellStyle name="Normal 5 4 3 6 4" xfId="13851"/>
    <cellStyle name="Normal 5 4 3 6 4 2" xfId="38729"/>
    <cellStyle name="Normal 5 4 3 6 5" xfId="26288"/>
    <cellStyle name="Normal 5 4 3 7" xfId="5196"/>
    <cellStyle name="Normal 5 4 3 7 2" xfId="10212"/>
    <cellStyle name="Normal 5 4 3 7 2 2" xfId="22655"/>
    <cellStyle name="Normal 5 4 3 7 2 2 2" xfId="47533"/>
    <cellStyle name="Normal 5 4 3 7 2 3" xfId="35100"/>
    <cellStyle name="Normal 5 4 3 7 3" xfId="17648"/>
    <cellStyle name="Normal 5 4 3 7 3 2" xfId="42526"/>
    <cellStyle name="Normal 5 4 3 7 4" xfId="30093"/>
    <cellStyle name="Normal 5 4 3 8" xfId="7773"/>
    <cellStyle name="Normal 5 4 3 8 2" xfId="20219"/>
    <cellStyle name="Normal 5 4 3 8 2 2" xfId="45097"/>
    <cellStyle name="Normal 5 4 3 8 3" xfId="32664"/>
    <cellStyle name="Normal 5 4 3 9" xfId="11666"/>
    <cellStyle name="Normal 5 4 3 9 2" xfId="24100"/>
    <cellStyle name="Normal 5 4 3 9 2 2" xfId="48978"/>
    <cellStyle name="Normal 5 4 3 9 3" xfId="36545"/>
    <cellStyle name="Normal 5 4 3_Degree data" xfId="2098"/>
    <cellStyle name="Normal 5 4 4" xfId="397"/>
    <cellStyle name="Normal 5 4 4 10" xfId="13213"/>
    <cellStyle name="Normal 5 4 4 10 2" xfId="38091"/>
    <cellStyle name="Normal 5 4 4 11" xfId="25650"/>
    <cellStyle name="Normal 5 4 4 2" xfId="757"/>
    <cellStyle name="Normal 5 4 4 2 2" xfId="1477"/>
    <cellStyle name="Normal 5 4 4 2 2 2" xfId="9581"/>
    <cellStyle name="Normal 5 4 4 2 2 2 2" xfId="22024"/>
    <cellStyle name="Normal 5 4 4 2 2 2 2 2" xfId="46902"/>
    <cellStyle name="Normal 5 4 4 2 2 2 3" xfId="34469"/>
    <cellStyle name="Normal 5 4 4 2 2 3" xfId="4563"/>
    <cellStyle name="Normal 5 4 4 2 2 3 2" xfId="17017"/>
    <cellStyle name="Normal 5 4 4 2 2 3 2 2" xfId="41895"/>
    <cellStyle name="Normal 5 4 4 2 2 3 3" xfId="29462"/>
    <cellStyle name="Normal 5 4 4 2 2 4" xfId="14277"/>
    <cellStyle name="Normal 5 4 4 2 2 4 2" xfId="39155"/>
    <cellStyle name="Normal 5 4 4 2 2 5" xfId="26714"/>
    <cellStyle name="Normal 5 4 4 2 3" xfId="5622"/>
    <cellStyle name="Normal 5 4 4 2 3 2" xfId="10638"/>
    <cellStyle name="Normal 5 4 4 2 3 2 2" xfId="23081"/>
    <cellStyle name="Normal 5 4 4 2 3 2 2 2" xfId="47959"/>
    <cellStyle name="Normal 5 4 4 2 3 2 3" xfId="35526"/>
    <cellStyle name="Normal 5 4 4 2 3 3" xfId="18074"/>
    <cellStyle name="Normal 5 4 4 2 3 3 2" xfId="42952"/>
    <cellStyle name="Normal 5 4 4 2 3 4" xfId="30519"/>
    <cellStyle name="Normal 5 4 4 2 4" xfId="8697"/>
    <cellStyle name="Normal 5 4 4 2 4 2" xfId="21141"/>
    <cellStyle name="Normal 5 4 4 2 4 2 2" xfId="46019"/>
    <cellStyle name="Normal 5 4 4 2 4 3" xfId="33586"/>
    <cellStyle name="Normal 5 4 4 2 5" xfId="12092"/>
    <cellStyle name="Normal 5 4 4 2 5 2" xfId="24526"/>
    <cellStyle name="Normal 5 4 4 2 5 2 2" xfId="49404"/>
    <cellStyle name="Normal 5 4 4 2 5 3" xfId="36971"/>
    <cellStyle name="Normal 5 4 4 2 6" xfId="7174"/>
    <cellStyle name="Normal 5 4 4 2 6 2" xfId="19623"/>
    <cellStyle name="Normal 5 4 4 2 6 2 2" xfId="44501"/>
    <cellStyle name="Normal 5 4 4 2 6 3" xfId="32068"/>
    <cellStyle name="Normal 5 4 4 2 7" xfId="3628"/>
    <cellStyle name="Normal 5 4 4 2 7 2" xfId="16134"/>
    <cellStyle name="Normal 5 4 4 2 7 2 2" xfId="41012"/>
    <cellStyle name="Normal 5 4 4 2 7 3" xfId="28571"/>
    <cellStyle name="Normal 5 4 4 2 8" xfId="13560"/>
    <cellStyle name="Normal 5 4 4 2 8 2" xfId="38438"/>
    <cellStyle name="Normal 5 4 4 2 9" xfId="25997"/>
    <cellStyle name="Normal 5 4 4 3" xfId="1825"/>
    <cellStyle name="Normal 5 4 4 3 2" xfId="4942"/>
    <cellStyle name="Normal 5 4 4 3 2 2" xfId="9959"/>
    <cellStyle name="Normal 5 4 4 3 2 2 2" xfId="22402"/>
    <cellStyle name="Normal 5 4 4 3 2 2 2 2" xfId="47280"/>
    <cellStyle name="Normal 5 4 4 3 2 2 3" xfId="34847"/>
    <cellStyle name="Normal 5 4 4 3 2 3" xfId="17395"/>
    <cellStyle name="Normal 5 4 4 3 2 3 2" xfId="42273"/>
    <cellStyle name="Normal 5 4 4 3 2 4" xfId="29840"/>
    <cellStyle name="Normal 5 4 4 3 3" xfId="5971"/>
    <cellStyle name="Normal 5 4 4 3 3 2" xfId="10986"/>
    <cellStyle name="Normal 5 4 4 3 3 2 2" xfId="23429"/>
    <cellStyle name="Normal 5 4 4 3 3 2 2 2" xfId="48307"/>
    <cellStyle name="Normal 5 4 4 3 3 2 3" xfId="35874"/>
    <cellStyle name="Normal 5 4 4 3 3 3" xfId="18422"/>
    <cellStyle name="Normal 5 4 4 3 3 3 2" xfId="43300"/>
    <cellStyle name="Normal 5 4 4 3 3 4" xfId="30867"/>
    <cellStyle name="Normal 5 4 4 3 4" xfId="8366"/>
    <cellStyle name="Normal 5 4 4 3 4 2" xfId="20810"/>
    <cellStyle name="Normal 5 4 4 3 4 2 2" xfId="45688"/>
    <cellStyle name="Normal 5 4 4 3 4 3" xfId="33255"/>
    <cellStyle name="Normal 5 4 4 3 5" xfId="12440"/>
    <cellStyle name="Normal 5 4 4 3 5 2" xfId="24874"/>
    <cellStyle name="Normal 5 4 4 3 5 2 2" xfId="49752"/>
    <cellStyle name="Normal 5 4 4 3 5 3" xfId="37319"/>
    <cellStyle name="Normal 5 4 4 3 6" xfId="7553"/>
    <cellStyle name="Normal 5 4 4 3 6 2" xfId="20001"/>
    <cellStyle name="Normal 5 4 4 3 6 2 2" xfId="44879"/>
    <cellStyle name="Normal 5 4 4 3 6 3" xfId="32446"/>
    <cellStyle name="Normal 5 4 4 3 7" xfId="3297"/>
    <cellStyle name="Normal 5 4 4 3 7 2" xfId="15803"/>
    <cellStyle name="Normal 5 4 4 3 7 2 2" xfId="40681"/>
    <cellStyle name="Normal 5 4 4 3 7 3" xfId="28240"/>
    <cellStyle name="Normal 5 4 4 3 8" xfId="14625"/>
    <cellStyle name="Normal 5 4 4 3 8 2" xfId="39503"/>
    <cellStyle name="Normal 5 4 4 3 9" xfId="27062"/>
    <cellStyle name="Normal 5 4 4 4" xfId="2315"/>
    <cellStyle name="Normal 5 4 4 4 2" xfId="6340"/>
    <cellStyle name="Normal 5 4 4 4 2 2" xfId="11355"/>
    <cellStyle name="Normal 5 4 4 4 2 2 2" xfId="23798"/>
    <cellStyle name="Normal 5 4 4 4 2 2 2 2" xfId="48676"/>
    <cellStyle name="Normal 5 4 4 4 2 2 3" xfId="36243"/>
    <cellStyle name="Normal 5 4 4 4 2 3" xfId="18791"/>
    <cellStyle name="Normal 5 4 4 4 2 3 2" xfId="43669"/>
    <cellStyle name="Normal 5 4 4 4 2 4" xfId="31236"/>
    <cellStyle name="Normal 5 4 4 4 3" xfId="12809"/>
    <cellStyle name="Normal 5 4 4 4 3 2" xfId="25243"/>
    <cellStyle name="Normal 5 4 4 4 3 2 2" xfId="50121"/>
    <cellStyle name="Normal 5 4 4 4 3 3" xfId="37688"/>
    <cellStyle name="Normal 5 4 4 4 4" xfId="9250"/>
    <cellStyle name="Normal 5 4 4 4 4 2" xfId="21693"/>
    <cellStyle name="Normal 5 4 4 4 4 2 2" xfId="46571"/>
    <cellStyle name="Normal 5 4 4 4 4 3" xfId="34138"/>
    <cellStyle name="Normal 5 4 4 4 5" xfId="4232"/>
    <cellStyle name="Normal 5 4 4 4 5 2" xfId="16686"/>
    <cellStyle name="Normal 5 4 4 4 5 2 2" xfId="41564"/>
    <cellStyle name="Normal 5 4 4 4 5 3" xfId="29131"/>
    <cellStyle name="Normal 5 4 4 4 6" xfId="14994"/>
    <cellStyle name="Normal 5 4 4 4 6 2" xfId="39872"/>
    <cellStyle name="Normal 5 4 4 4 7" xfId="27431"/>
    <cellStyle name="Normal 5 4 4 5" xfId="1151"/>
    <cellStyle name="Normal 5 4 4 5 2" xfId="10312"/>
    <cellStyle name="Normal 5 4 4 5 2 2" xfId="22755"/>
    <cellStyle name="Normal 5 4 4 5 2 2 2" xfId="47633"/>
    <cellStyle name="Normal 5 4 4 5 2 3" xfId="35200"/>
    <cellStyle name="Normal 5 4 4 5 3" xfId="5296"/>
    <cellStyle name="Normal 5 4 4 5 3 2" xfId="17748"/>
    <cellStyle name="Normal 5 4 4 5 3 2 2" xfId="42626"/>
    <cellStyle name="Normal 5 4 4 5 3 3" xfId="30193"/>
    <cellStyle name="Normal 5 4 4 5 4" xfId="13951"/>
    <cellStyle name="Normal 5 4 4 5 4 2" xfId="38829"/>
    <cellStyle name="Normal 5 4 4 5 5" xfId="26388"/>
    <cellStyle name="Normal 5 4 4 6" xfId="7873"/>
    <cellStyle name="Normal 5 4 4 6 2" xfId="20319"/>
    <cellStyle name="Normal 5 4 4 6 2 2" xfId="45197"/>
    <cellStyle name="Normal 5 4 4 6 3" xfId="32764"/>
    <cellStyle name="Normal 5 4 4 7" xfId="11766"/>
    <cellStyle name="Normal 5 4 4 7 2" xfId="24200"/>
    <cellStyle name="Normal 5 4 4 7 2 2" xfId="49078"/>
    <cellStyle name="Normal 5 4 4 7 3" xfId="36645"/>
    <cellStyle name="Normal 5 4 4 8" xfId="6843"/>
    <cellStyle name="Normal 5 4 4 8 2" xfId="19292"/>
    <cellStyle name="Normal 5 4 4 8 2 2" xfId="44170"/>
    <cellStyle name="Normal 5 4 4 8 3" xfId="31737"/>
    <cellStyle name="Normal 5 4 4 9" xfId="2794"/>
    <cellStyle name="Normal 5 4 4 9 2" xfId="15312"/>
    <cellStyle name="Normal 5 4 4 9 2 2" xfId="40190"/>
    <cellStyle name="Normal 5 4 4 9 3" xfId="27749"/>
    <cellStyle name="Normal 5 4 4_Degree data" xfId="2090"/>
    <cellStyle name="Normal 5 4 5" xfId="226"/>
    <cellStyle name="Normal 5 4 5 10" xfId="13054"/>
    <cellStyle name="Normal 5 4 5 10 2" xfId="37932"/>
    <cellStyle name="Normal 5 4 5 11" xfId="25491"/>
    <cellStyle name="Normal 5 4 5 2" xfId="592"/>
    <cellStyle name="Normal 5 4 5 2 2" xfId="1478"/>
    <cellStyle name="Normal 5 4 5 2 2 2" xfId="9582"/>
    <cellStyle name="Normal 5 4 5 2 2 2 2" xfId="22025"/>
    <cellStyle name="Normal 5 4 5 2 2 2 2 2" xfId="46903"/>
    <cellStyle name="Normal 5 4 5 2 2 2 3" xfId="34470"/>
    <cellStyle name="Normal 5 4 5 2 2 3" xfId="4564"/>
    <cellStyle name="Normal 5 4 5 2 2 3 2" xfId="17018"/>
    <cellStyle name="Normal 5 4 5 2 2 3 2 2" xfId="41896"/>
    <cellStyle name="Normal 5 4 5 2 2 3 3" xfId="29463"/>
    <cellStyle name="Normal 5 4 5 2 2 4" xfId="14278"/>
    <cellStyle name="Normal 5 4 5 2 2 4 2" xfId="39156"/>
    <cellStyle name="Normal 5 4 5 2 2 5" xfId="26715"/>
    <cellStyle name="Normal 5 4 5 2 3" xfId="5623"/>
    <cellStyle name="Normal 5 4 5 2 3 2" xfId="10639"/>
    <cellStyle name="Normal 5 4 5 2 3 2 2" xfId="23082"/>
    <cellStyle name="Normal 5 4 5 2 3 2 2 2" xfId="47960"/>
    <cellStyle name="Normal 5 4 5 2 3 2 3" xfId="35527"/>
    <cellStyle name="Normal 5 4 5 2 3 3" xfId="18075"/>
    <cellStyle name="Normal 5 4 5 2 3 3 2" xfId="42953"/>
    <cellStyle name="Normal 5 4 5 2 3 4" xfId="30520"/>
    <cellStyle name="Normal 5 4 5 2 4" xfId="8698"/>
    <cellStyle name="Normal 5 4 5 2 4 2" xfId="21142"/>
    <cellStyle name="Normal 5 4 5 2 4 2 2" xfId="46020"/>
    <cellStyle name="Normal 5 4 5 2 4 3" xfId="33587"/>
    <cellStyle name="Normal 5 4 5 2 5" xfId="12093"/>
    <cellStyle name="Normal 5 4 5 2 5 2" xfId="24527"/>
    <cellStyle name="Normal 5 4 5 2 5 2 2" xfId="49405"/>
    <cellStyle name="Normal 5 4 5 2 5 3" xfId="36972"/>
    <cellStyle name="Normal 5 4 5 2 6" xfId="7175"/>
    <cellStyle name="Normal 5 4 5 2 6 2" xfId="19624"/>
    <cellStyle name="Normal 5 4 5 2 6 2 2" xfId="44502"/>
    <cellStyle name="Normal 5 4 5 2 6 3" xfId="32069"/>
    <cellStyle name="Normal 5 4 5 2 7" xfId="3629"/>
    <cellStyle name="Normal 5 4 5 2 7 2" xfId="16135"/>
    <cellStyle name="Normal 5 4 5 2 7 2 2" xfId="41013"/>
    <cellStyle name="Normal 5 4 5 2 7 3" xfId="28572"/>
    <cellStyle name="Normal 5 4 5 2 8" xfId="13401"/>
    <cellStyle name="Normal 5 4 5 2 8 2" xfId="38279"/>
    <cellStyle name="Normal 5 4 5 2 9" xfId="25838"/>
    <cellStyle name="Normal 5 4 5 3" xfId="1826"/>
    <cellStyle name="Normal 5 4 5 3 2" xfId="4783"/>
    <cellStyle name="Normal 5 4 5 3 2 2" xfId="9800"/>
    <cellStyle name="Normal 5 4 5 3 2 2 2" xfId="22243"/>
    <cellStyle name="Normal 5 4 5 3 2 2 2 2" xfId="47121"/>
    <cellStyle name="Normal 5 4 5 3 2 2 3" xfId="34688"/>
    <cellStyle name="Normal 5 4 5 3 2 3" xfId="17236"/>
    <cellStyle name="Normal 5 4 5 3 2 3 2" xfId="42114"/>
    <cellStyle name="Normal 5 4 5 3 2 4" xfId="29681"/>
    <cellStyle name="Normal 5 4 5 3 3" xfId="5972"/>
    <cellStyle name="Normal 5 4 5 3 3 2" xfId="10987"/>
    <cellStyle name="Normal 5 4 5 3 3 2 2" xfId="23430"/>
    <cellStyle name="Normal 5 4 5 3 3 2 2 2" xfId="48308"/>
    <cellStyle name="Normal 5 4 5 3 3 2 3" xfId="35875"/>
    <cellStyle name="Normal 5 4 5 3 3 3" xfId="18423"/>
    <cellStyle name="Normal 5 4 5 3 3 3 2" xfId="43301"/>
    <cellStyle name="Normal 5 4 5 3 3 4" xfId="30868"/>
    <cellStyle name="Normal 5 4 5 3 4" xfId="8866"/>
    <cellStyle name="Normal 5 4 5 3 4 2" xfId="21309"/>
    <cellStyle name="Normal 5 4 5 3 4 2 2" xfId="46187"/>
    <cellStyle name="Normal 5 4 5 3 4 3" xfId="33754"/>
    <cellStyle name="Normal 5 4 5 3 5" xfId="12441"/>
    <cellStyle name="Normal 5 4 5 3 5 2" xfId="24875"/>
    <cellStyle name="Normal 5 4 5 3 5 2 2" xfId="49753"/>
    <cellStyle name="Normal 5 4 5 3 5 3" xfId="37320"/>
    <cellStyle name="Normal 5 4 5 3 6" xfId="7394"/>
    <cellStyle name="Normal 5 4 5 3 6 2" xfId="19842"/>
    <cellStyle name="Normal 5 4 5 3 6 2 2" xfId="44720"/>
    <cellStyle name="Normal 5 4 5 3 6 3" xfId="32287"/>
    <cellStyle name="Normal 5 4 5 3 7" xfId="3848"/>
    <cellStyle name="Normal 5 4 5 3 7 2" xfId="16302"/>
    <cellStyle name="Normal 5 4 5 3 7 2 2" xfId="41180"/>
    <cellStyle name="Normal 5 4 5 3 7 3" xfId="28747"/>
    <cellStyle name="Normal 5 4 5 3 8" xfId="14626"/>
    <cellStyle name="Normal 5 4 5 3 8 2" xfId="39504"/>
    <cellStyle name="Normal 5 4 5 3 9" xfId="27063"/>
    <cellStyle name="Normal 5 4 5 4" xfId="2144"/>
    <cellStyle name="Normal 5 4 5 4 2" xfId="6181"/>
    <cellStyle name="Normal 5 4 5 4 2 2" xfId="11196"/>
    <cellStyle name="Normal 5 4 5 4 2 2 2" xfId="23639"/>
    <cellStyle name="Normal 5 4 5 4 2 2 2 2" xfId="48517"/>
    <cellStyle name="Normal 5 4 5 4 2 2 3" xfId="36084"/>
    <cellStyle name="Normal 5 4 5 4 2 3" xfId="18632"/>
    <cellStyle name="Normal 5 4 5 4 2 3 2" xfId="43510"/>
    <cellStyle name="Normal 5 4 5 4 2 4" xfId="31077"/>
    <cellStyle name="Normal 5 4 5 4 3" xfId="12650"/>
    <cellStyle name="Normal 5 4 5 4 3 2" xfId="25084"/>
    <cellStyle name="Normal 5 4 5 4 3 2 2" xfId="49962"/>
    <cellStyle name="Normal 5 4 5 4 3 3" xfId="37529"/>
    <cellStyle name="Normal 5 4 5 4 4" xfId="9091"/>
    <cellStyle name="Normal 5 4 5 4 4 2" xfId="21534"/>
    <cellStyle name="Normal 5 4 5 4 4 2 2" xfId="46412"/>
    <cellStyle name="Normal 5 4 5 4 4 3" xfId="33979"/>
    <cellStyle name="Normal 5 4 5 4 5" xfId="4073"/>
    <cellStyle name="Normal 5 4 5 4 5 2" xfId="16527"/>
    <cellStyle name="Normal 5 4 5 4 5 2 2" xfId="41405"/>
    <cellStyle name="Normal 5 4 5 4 5 3" xfId="28972"/>
    <cellStyle name="Normal 5 4 5 4 6" xfId="14835"/>
    <cellStyle name="Normal 5 4 5 4 6 2" xfId="39713"/>
    <cellStyle name="Normal 5 4 5 4 7" xfId="27272"/>
    <cellStyle name="Normal 5 4 5 5" xfId="992"/>
    <cellStyle name="Normal 5 4 5 5 2" xfId="10151"/>
    <cellStyle name="Normal 5 4 5 5 2 2" xfId="22594"/>
    <cellStyle name="Normal 5 4 5 5 2 2 2" xfId="47472"/>
    <cellStyle name="Normal 5 4 5 5 2 3" xfId="35039"/>
    <cellStyle name="Normal 5 4 5 5 3" xfId="5135"/>
    <cellStyle name="Normal 5 4 5 5 3 2" xfId="17587"/>
    <cellStyle name="Normal 5 4 5 5 3 2 2" xfId="42465"/>
    <cellStyle name="Normal 5 4 5 5 3 3" xfId="30032"/>
    <cellStyle name="Normal 5 4 5 5 4" xfId="13792"/>
    <cellStyle name="Normal 5 4 5 5 4 2" xfId="38670"/>
    <cellStyle name="Normal 5 4 5 5 5" xfId="26229"/>
    <cellStyle name="Normal 5 4 5 6" xfId="8207"/>
    <cellStyle name="Normal 5 4 5 6 2" xfId="20651"/>
    <cellStyle name="Normal 5 4 5 6 2 2" xfId="45529"/>
    <cellStyle name="Normal 5 4 5 6 3" xfId="33096"/>
    <cellStyle name="Normal 5 4 5 7" xfId="11607"/>
    <cellStyle name="Normal 5 4 5 7 2" xfId="24041"/>
    <cellStyle name="Normal 5 4 5 7 2 2" xfId="48919"/>
    <cellStyle name="Normal 5 4 5 7 3" xfId="36486"/>
    <cellStyle name="Normal 5 4 5 8" xfId="6684"/>
    <cellStyle name="Normal 5 4 5 8 2" xfId="19133"/>
    <cellStyle name="Normal 5 4 5 8 2 2" xfId="44011"/>
    <cellStyle name="Normal 5 4 5 8 3" xfId="31578"/>
    <cellStyle name="Normal 5 4 5 9" xfId="3138"/>
    <cellStyle name="Normal 5 4 5 9 2" xfId="15644"/>
    <cellStyle name="Normal 5 4 5 9 2 2" xfId="40522"/>
    <cellStyle name="Normal 5 4 5 9 3" xfId="28081"/>
    <cellStyle name="Normal 5 4 5_Degree data" xfId="2213"/>
    <cellStyle name="Normal 5 4 6" xfId="548"/>
    <cellStyle name="Normal 5 4 6 2" xfId="1472"/>
    <cellStyle name="Normal 5 4 6 2 2" xfId="9576"/>
    <cellStyle name="Normal 5 4 6 2 2 2" xfId="22019"/>
    <cellStyle name="Normal 5 4 6 2 2 2 2" xfId="46897"/>
    <cellStyle name="Normal 5 4 6 2 2 3" xfId="34464"/>
    <cellStyle name="Normal 5 4 6 2 3" xfId="4558"/>
    <cellStyle name="Normal 5 4 6 2 3 2" xfId="17012"/>
    <cellStyle name="Normal 5 4 6 2 3 2 2" xfId="41890"/>
    <cellStyle name="Normal 5 4 6 2 3 3" xfId="29457"/>
    <cellStyle name="Normal 5 4 6 2 4" xfId="14272"/>
    <cellStyle name="Normal 5 4 6 2 4 2" xfId="39150"/>
    <cellStyle name="Normal 5 4 6 2 5" xfId="26709"/>
    <cellStyle name="Normal 5 4 6 3" xfId="5617"/>
    <cellStyle name="Normal 5 4 6 3 2" xfId="10633"/>
    <cellStyle name="Normal 5 4 6 3 2 2" xfId="23076"/>
    <cellStyle name="Normal 5 4 6 3 2 2 2" xfId="47954"/>
    <cellStyle name="Normal 5 4 6 3 2 3" xfId="35521"/>
    <cellStyle name="Normal 5 4 6 3 3" xfId="18069"/>
    <cellStyle name="Normal 5 4 6 3 3 2" xfId="42947"/>
    <cellStyle name="Normal 5 4 6 3 4" xfId="30514"/>
    <cellStyle name="Normal 5 4 6 4" xfId="8692"/>
    <cellStyle name="Normal 5 4 6 4 2" xfId="21136"/>
    <cellStyle name="Normal 5 4 6 4 2 2" xfId="46014"/>
    <cellStyle name="Normal 5 4 6 4 3" xfId="33581"/>
    <cellStyle name="Normal 5 4 6 5" xfId="12087"/>
    <cellStyle name="Normal 5 4 6 5 2" xfId="24521"/>
    <cellStyle name="Normal 5 4 6 5 2 2" xfId="49399"/>
    <cellStyle name="Normal 5 4 6 5 3" xfId="36966"/>
    <cellStyle name="Normal 5 4 6 6" xfId="7169"/>
    <cellStyle name="Normal 5 4 6 6 2" xfId="19618"/>
    <cellStyle name="Normal 5 4 6 6 2 2" xfId="44496"/>
    <cellStyle name="Normal 5 4 6 6 3" xfId="32063"/>
    <cellStyle name="Normal 5 4 6 7" xfId="3623"/>
    <cellStyle name="Normal 5 4 6 7 2" xfId="16129"/>
    <cellStyle name="Normal 5 4 6 7 2 2" xfId="41007"/>
    <cellStyle name="Normal 5 4 6 7 3" xfId="28566"/>
    <cellStyle name="Normal 5 4 6 8" xfId="13358"/>
    <cellStyle name="Normal 5 4 6 8 2" xfId="38236"/>
    <cellStyle name="Normal 5 4 6 9" xfId="25795"/>
    <cellStyle name="Normal 5 4 7" xfId="1820"/>
    <cellStyle name="Normal 5 4 7 2" xfId="4740"/>
    <cellStyle name="Normal 5 4 7 2 2" xfId="9757"/>
    <cellStyle name="Normal 5 4 7 2 2 2" xfId="22200"/>
    <cellStyle name="Normal 5 4 7 2 2 2 2" xfId="47078"/>
    <cellStyle name="Normal 5 4 7 2 2 3" xfId="34645"/>
    <cellStyle name="Normal 5 4 7 2 3" xfId="17193"/>
    <cellStyle name="Normal 5 4 7 2 3 2" xfId="42071"/>
    <cellStyle name="Normal 5 4 7 2 4" xfId="29638"/>
    <cellStyle name="Normal 5 4 7 3" xfId="5966"/>
    <cellStyle name="Normal 5 4 7 3 2" xfId="10981"/>
    <cellStyle name="Normal 5 4 7 3 2 2" xfId="23424"/>
    <cellStyle name="Normal 5 4 7 3 2 2 2" xfId="48302"/>
    <cellStyle name="Normal 5 4 7 3 2 3" xfId="35869"/>
    <cellStyle name="Normal 5 4 7 3 3" xfId="18417"/>
    <cellStyle name="Normal 5 4 7 3 3 2" xfId="43295"/>
    <cellStyle name="Normal 5 4 7 3 4" xfId="30862"/>
    <cellStyle name="Normal 5 4 7 4" xfId="8046"/>
    <cellStyle name="Normal 5 4 7 4 2" xfId="20492"/>
    <cellStyle name="Normal 5 4 7 4 2 2" xfId="45370"/>
    <cellStyle name="Normal 5 4 7 4 3" xfId="32937"/>
    <cellStyle name="Normal 5 4 7 5" xfId="12435"/>
    <cellStyle name="Normal 5 4 7 5 2" xfId="24869"/>
    <cellStyle name="Normal 5 4 7 5 2 2" xfId="49747"/>
    <cellStyle name="Normal 5 4 7 5 3" xfId="37314"/>
    <cellStyle name="Normal 5 4 7 6" xfId="7351"/>
    <cellStyle name="Normal 5 4 7 6 2" xfId="19799"/>
    <cellStyle name="Normal 5 4 7 6 2 2" xfId="44677"/>
    <cellStyle name="Normal 5 4 7 6 3" xfId="32244"/>
    <cellStyle name="Normal 5 4 7 7" xfId="2973"/>
    <cellStyle name="Normal 5 4 7 7 2" xfId="15485"/>
    <cellStyle name="Normal 5 4 7 7 2 2" xfId="40363"/>
    <cellStyle name="Normal 5 4 7 7 3" xfId="27922"/>
    <cellStyle name="Normal 5 4 7 8" xfId="14620"/>
    <cellStyle name="Normal 5 4 7 8 2" xfId="39498"/>
    <cellStyle name="Normal 5 4 7 9" xfId="27057"/>
    <cellStyle name="Normal 5 4 8" xfId="2073"/>
    <cellStyle name="Normal 5 4 8 2" xfId="6138"/>
    <cellStyle name="Normal 5 4 8 2 2" xfId="11153"/>
    <cellStyle name="Normal 5 4 8 2 2 2" xfId="23596"/>
    <cellStyle name="Normal 5 4 8 2 2 2 2" xfId="48474"/>
    <cellStyle name="Normal 5 4 8 2 2 3" xfId="36041"/>
    <cellStyle name="Normal 5 4 8 2 3" xfId="18589"/>
    <cellStyle name="Normal 5 4 8 2 3 2" xfId="43467"/>
    <cellStyle name="Normal 5 4 8 2 4" xfId="31034"/>
    <cellStyle name="Normal 5 4 8 3" xfId="12607"/>
    <cellStyle name="Normal 5 4 8 3 2" xfId="25041"/>
    <cellStyle name="Normal 5 4 8 3 2 2" xfId="49919"/>
    <cellStyle name="Normal 5 4 8 3 3" xfId="37486"/>
    <cellStyle name="Normal 5 4 8 4" xfId="8933"/>
    <cellStyle name="Normal 5 4 8 4 2" xfId="21376"/>
    <cellStyle name="Normal 5 4 8 4 2 2" xfId="46254"/>
    <cellStyle name="Normal 5 4 8 4 3" xfId="33821"/>
    <cellStyle name="Normal 5 4 8 5" xfId="3915"/>
    <cellStyle name="Normal 5 4 8 5 2" xfId="16369"/>
    <cellStyle name="Normal 5 4 8 5 2 2" xfId="41247"/>
    <cellStyle name="Normal 5 4 8 5 3" xfId="28814"/>
    <cellStyle name="Normal 5 4 8 6" xfId="14792"/>
    <cellStyle name="Normal 5 4 8 6 2" xfId="39670"/>
    <cellStyle name="Normal 5 4 8 7" xfId="27229"/>
    <cellStyle name="Normal 5 4 9" xfId="949"/>
    <cellStyle name="Normal 5 4 9 2" xfId="11564"/>
    <cellStyle name="Normal 5 4 9 2 2" xfId="23998"/>
    <cellStyle name="Normal 5 4 9 2 2 2" xfId="48876"/>
    <cellStyle name="Normal 5 4 9 2 3" xfId="36443"/>
    <cellStyle name="Normal 5 4 9 3" xfId="10108"/>
    <cellStyle name="Normal 5 4 9 3 2" xfId="22551"/>
    <cellStyle name="Normal 5 4 9 3 2 2" xfId="47429"/>
    <cellStyle name="Normal 5 4 9 3 3" xfId="34996"/>
    <cellStyle name="Normal 5 4 9 4" xfId="5092"/>
    <cellStyle name="Normal 5 4 9 4 2" xfId="17544"/>
    <cellStyle name="Normal 5 4 9 4 2 2" xfId="42422"/>
    <cellStyle name="Normal 5 4 9 4 3" xfId="29989"/>
    <cellStyle name="Normal 5 4 9 5" xfId="13749"/>
    <cellStyle name="Normal 5 4 9 5 2" xfId="38627"/>
    <cellStyle name="Normal 5 4 9 6" xfId="26186"/>
    <cellStyle name="Normal 5 4_Degree data" xfId="2044"/>
    <cellStyle name="Normal 5 5" xfId="139"/>
    <cellStyle name="Normal 5 5 10" xfId="7702"/>
    <cellStyle name="Normal 5 5 10 2" xfId="20148"/>
    <cellStyle name="Normal 5 5 10 2 2" xfId="45026"/>
    <cellStyle name="Normal 5 5 10 3" xfId="32593"/>
    <cellStyle name="Normal 5 5 11" xfId="11522"/>
    <cellStyle name="Normal 5 5 11 2" xfId="23956"/>
    <cellStyle name="Normal 5 5 11 2 2" xfId="48834"/>
    <cellStyle name="Normal 5 5 11 3" xfId="36401"/>
    <cellStyle name="Normal 5 5 12" xfId="6514"/>
    <cellStyle name="Normal 5 5 12 2" xfId="18963"/>
    <cellStyle name="Normal 5 5 12 2 2" xfId="43841"/>
    <cellStyle name="Normal 5 5 12 3" xfId="31408"/>
    <cellStyle name="Normal 5 5 13" xfId="2622"/>
    <cellStyle name="Normal 5 5 13 2" xfId="15141"/>
    <cellStyle name="Normal 5 5 13 2 2" xfId="40019"/>
    <cellStyle name="Normal 5 5 13 3" xfId="27578"/>
    <cellStyle name="Normal 5 5 14" xfId="12969"/>
    <cellStyle name="Normal 5 5 14 2" xfId="37847"/>
    <cellStyle name="Normal 5 5 15" xfId="25406"/>
    <cellStyle name="Normal 5 5 2" xfId="327"/>
    <cellStyle name="Normal 5 5 2 10" xfId="6557"/>
    <cellStyle name="Normal 5 5 2 10 2" xfId="19006"/>
    <cellStyle name="Normal 5 5 2 10 2 2" xfId="43884"/>
    <cellStyle name="Normal 5 5 2 10 3" xfId="31451"/>
    <cellStyle name="Normal 5 5 2 11" xfId="2725"/>
    <cellStyle name="Normal 5 5 2 11 2" xfId="15243"/>
    <cellStyle name="Normal 5 5 2 11 2 2" xfId="40121"/>
    <cellStyle name="Normal 5 5 2 11 3" xfId="27680"/>
    <cellStyle name="Normal 5 5 2 12" xfId="13144"/>
    <cellStyle name="Normal 5 5 2 12 2" xfId="38022"/>
    <cellStyle name="Normal 5 5 2 13" xfId="25581"/>
    <cellStyle name="Normal 5 5 2 2" xfId="429"/>
    <cellStyle name="Normal 5 5 2 2 10" xfId="13244"/>
    <cellStyle name="Normal 5 5 2 2 10 2" xfId="38122"/>
    <cellStyle name="Normal 5 5 2 2 11" xfId="25681"/>
    <cellStyle name="Normal 5 5 2 2 2" xfId="789"/>
    <cellStyle name="Normal 5 5 2 2 2 2" xfId="1481"/>
    <cellStyle name="Normal 5 5 2 2 2 2 2" xfId="9585"/>
    <cellStyle name="Normal 5 5 2 2 2 2 2 2" xfId="22028"/>
    <cellStyle name="Normal 5 5 2 2 2 2 2 2 2" xfId="46906"/>
    <cellStyle name="Normal 5 5 2 2 2 2 2 3" xfId="34473"/>
    <cellStyle name="Normal 5 5 2 2 2 2 3" xfId="4567"/>
    <cellStyle name="Normal 5 5 2 2 2 2 3 2" xfId="17021"/>
    <cellStyle name="Normal 5 5 2 2 2 2 3 2 2" xfId="41899"/>
    <cellStyle name="Normal 5 5 2 2 2 2 3 3" xfId="29466"/>
    <cellStyle name="Normal 5 5 2 2 2 2 4" xfId="14281"/>
    <cellStyle name="Normal 5 5 2 2 2 2 4 2" xfId="39159"/>
    <cellStyle name="Normal 5 5 2 2 2 2 5" xfId="26718"/>
    <cellStyle name="Normal 5 5 2 2 2 3" xfId="5626"/>
    <cellStyle name="Normal 5 5 2 2 2 3 2" xfId="10642"/>
    <cellStyle name="Normal 5 5 2 2 2 3 2 2" xfId="23085"/>
    <cellStyle name="Normal 5 5 2 2 2 3 2 2 2" xfId="47963"/>
    <cellStyle name="Normal 5 5 2 2 2 3 2 3" xfId="35530"/>
    <cellStyle name="Normal 5 5 2 2 2 3 3" xfId="18078"/>
    <cellStyle name="Normal 5 5 2 2 2 3 3 2" xfId="42956"/>
    <cellStyle name="Normal 5 5 2 2 2 3 4" xfId="30523"/>
    <cellStyle name="Normal 5 5 2 2 2 4" xfId="8701"/>
    <cellStyle name="Normal 5 5 2 2 2 4 2" xfId="21145"/>
    <cellStyle name="Normal 5 5 2 2 2 4 2 2" xfId="46023"/>
    <cellStyle name="Normal 5 5 2 2 2 4 3" xfId="33590"/>
    <cellStyle name="Normal 5 5 2 2 2 5" xfId="12096"/>
    <cellStyle name="Normal 5 5 2 2 2 5 2" xfId="24530"/>
    <cellStyle name="Normal 5 5 2 2 2 5 2 2" xfId="49408"/>
    <cellStyle name="Normal 5 5 2 2 2 5 3" xfId="36975"/>
    <cellStyle name="Normal 5 5 2 2 2 6" xfId="7178"/>
    <cellStyle name="Normal 5 5 2 2 2 6 2" xfId="19627"/>
    <cellStyle name="Normal 5 5 2 2 2 6 2 2" xfId="44505"/>
    <cellStyle name="Normal 5 5 2 2 2 6 3" xfId="32072"/>
    <cellStyle name="Normal 5 5 2 2 2 7" xfId="3632"/>
    <cellStyle name="Normal 5 5 2 2 2 7 2" xfId="16138"/>
    <cellStyle name="Normal 5 5 2 2 2 7 2 2" xfId="41016"/>
    <cellStyle name="Normal 5 5 2 2 2 7 3" xfId="28575"/>
    <cellStyle name="Normal 5 5 2 2 2 8" xfId="13591"/>
    <cellStyle name="Normal 5 5 2 2 2 8 2" xfId="38469"/>
    <cellStyle name="Normal 5 5 2 2 2 9" xfId="26028"/>
    <cellStyle name="Normal 5 5 2 2 3" xfId="1829"/>
    <cellStyle name="Normal 5 5 2 2 3 2" xfId="4973"/>
    <cellStyle name="Normal 5 5 2 2 3 2 2" xfId="9990"/>
    <cellStyle name="Normal 5 5 2 2 3 2 2 2" xfId="22433"/>
    <cellStyle name="Normal 5 5 2 2 3 2 2 2 2" xfId="47311"/>
    <cellStyle name="Normal 5 5 2 2 3 2 2 3" xfId="34878"/>
    <cellStyle name="Normal 5 5 2 2 3 2 3" xfId="17426"/>
    <cellStyle name="Normal 5 5 2 2 3 2 3 2" xfId="42304"/>
    <cellStyle name="Normal 5 5 2 2 3 2 4" xfId="29871"/>
    <cellStyle name="Normal 5 5 2 2 3 3" xfId="5975"/>
    <cellStyle name="Normal 5 5 2 2 3 3 2" xfId="10990"/>
    <cellStyle name="Normal 5 5 2 2 3 3 2 2" xfId="23433"/>
    <cellStyle name="Normal 5 5 2 2 3 3 2 2 2" xfId="48311"/>
    <cellStyle name="Normal 5 5 2 2 3 3 2 3" xfId="35878"/>
    <cellStyle name="Normal 5 5 2 2 3 3 3" xfId="18426"/>
    <cellStyle name="Normal 5 5 2 2 3 3 3 2" xfId="43304"/>
    <cellStyle name="Normal 5 5 2 2 3 3 4" xfId="30871"/>
    <cellStyle name="Normal 5 5 2 2 3 4" xfId="8397"/>
    <cellStyle name="Normal 5 5 2 2 3 4 2" xfId="20841"/>
    <cellStyle name="Normal 5 5 2 2 3 4 2 2" xfId="45719"/>
    <cellStyle name="Normal 5 5 2 2 3 4 3" xfId="33286"/>
    <cellStyle name="Normal 5 5 2 2 3 5" xfId="12444"/>
    <cellStyle name="Normal 5 5 2 2 3 5 2" xfId="24878"/>
    <cellStyle name="Normal 5 5 2 2 3 5 2 2" xfId="49756"/>
    <cellStyle name="Normal 5 5 2 2 3 5 3" xfId="37323"/>
    <cellStyle name="Normal 5 5 2 2 3 6" xfId="7584"/>
    <cellStyle name="Normal 5 5 2 2 3 6 2" xfId="20032"/>
    <cellStyle name="Normal 5 5 2 2 3 6 2 2" xfId="44910"/>
    <cellStyle name="Normal 5 5 2 2 3 6 3" xfId="32477"/>
    <cellStyle name="Normal 5 5 2 2 3 7" xfId="3328"/>
    <cellStyle name="Normal 5 5 2 2 3 7 2" xfId="15834"/>
    <cellStyle name="Normal 5 5 2 2 3 7 2 2" xfId="40712"/>
    <cellStyle name="Normal 5 5 2 2 3 7 3" xfId="28271"/>
    <cellStyle name="Normal 5 5 2 2 3 8" xfId="14629"/>
    <cellStyle name="Normal 5 5 2 2 3 8 2" xfId="39507"/>
    <cellStyle name="Normal 5 5 2 2 3 9" xfId="27066"/>
    <cellStyle name="Normal 5 5 2 2 4" xfId="2347"/>
    <cellStyle name="Normal 5 5 2 2 4 2" xfId="6371"/>
    <cellStyle name="Normal 5 5 2 2 4 2 2" xfId="11386"/>
    <cellStyle name="Normal 5 5 2 2 4 2 2 2" xfId="23829"/>
    <cellStyle name="Normal 5 5 2 2 4 2 2 2 2" xfId="48707"/>
    <cellStyle name="Normal 5 5 2 2 4 2 2 3" xfId="36274"/>
    <cellStyle name="Normal 5 5 2 2 4 2 3" xfId="18822"/>
    <cellStyle name="Normal 5 5 2 2 4 2 3 2" xfId="43700"/>
    <cellStyle name="Normal 5 5 2 2 4 2 4" xfId="31267"/>
    <cellStyle name="Normal 5 5 2 2 4 3" xfId="12840"/>
    <cellStyle name="Normal 5 5 2 2 4 3 2" xfId="25274"/>
    <cellStyle name="Normal 5 5 2 2 4 3 2 2" xfId="50152"/>
    <cellStyle name="Normal 5 5 2 2 4 3 3" xfId="37719"/>
    <cellStyle name="Normal 5 5 2 2 4 4" xfId="9281"/>
    <cellStyle name="Normal 5 5 2 2 4 4 2" xfId="21724"/>
    <cellStyle name="Normal 5 5 2 2 4 4 2 2" xfId="46602"/>
    <cellStyle name="Normal 5 5 2 2 4 4 3" xfId="34169"/>
    <cellStyle name="Normal 5 5 2 2 4 5" xfId="4263"/>
    <cellStyle name="Normal 5 5 2 2 4 5 2" xfId="16717"/>
    <cellStyle name="Normal 5 5 2 2 4 5 2 2" xfId="41595"/>
    <cellStyle name="Normal 5 5 2 2 4 5 3" xfId="29162"/>
    <cellStyle name="Normal 5 5 2 2 4 6" xfId="15025"/>
    <cellStyle name="Normal 5 5 2 2 4 6 2" xfId="39903"/>
    <cellStyle name="Normal 5 5 2 2 4 7" xfId="27462"/>
    <cellStyle name="Normal 5 5 2 2 5" xfId="1182"/>
    <cellStyle name="Normal 5 5 2 2 5 2" xfId="10343"/>
    <cellStyle name="Normal 5 5 2 2 5 2 2" xfId="22786"/>
    <cellStyle name="Normal 5 5 2 2 5 2 2 2" xfId="47664"/>
    <cellStyle name="Normal 5 5 2 2 5 2 3" xfId="35231"/>
    <cellStyle name="Normal 5 5 2 2 5 3" xfId="5327"/>
    <cellStyle name="Normal 5 5 2 2 5 3 2" xfId="17779"/>
    <cellStyle name="Normal 5 5 2 2 5 3 2 2" xfId="42657"/>
    <cellStyle name="Normal 5 5 2 2 5 3 3" xfId="30224"/>
    <cellStyle name="Normal 5 5 2 2 5 4" xfId="13982"/>
    <cellStyle name="Normal 5 5 2 2 5 4 2" xfId="38860"/>
    <cellStyle name="Normal 5 5 2 2 5 5" xfId="26419"/>
    <cellStyle name="Normal 5 5 2 2 6" xfId="7904"/>
    <cellStyle name="Normal 5 5 2 2 6 2" xfId="20350"/>
    <cellStyle name="Normal 5 5 2 2 6 2 2" xfId="45228"/>
    <cellStyle name="Normal 5 5 2 2 6 3" xfId="32795"/>
    <cellStyle name="Normal 5 5 2 2 7" xfId="11797"/>
    <cellStyle name="Normal 5 5 2 2 7 2" xfId="24231"/>
    <cellStyle name="Normal 5 5 2 2 7 2 2" xfId="49109"/>
    <cellStyle name="Normal 5 5 2 2 7 3" xfId="36676"/>
    <cellStyle name="Normal 5 5 2 2 8" xfId="6874"/>
    <cellStyle name="Normal 5 5 2 2 8 2" xfId="19323"/>
    <cellStyle name="Normal 5 5 2 2 8 2 2" xfId="44201"/>
    <cellStyle name="Normal 5 5 2 2 8 3" xfId="31768"/>
    <cellStyle name="Normal 5 5 2 2 9" xfId="2825"/>
    <cellStyle name="Normal 5 5 2 2 9 2" xfId="15343"/>
    <cellStyle name="Normal 5 5 2 2 9 2 2" xfId="40221"/>
    <cellStyle name="Normal 5 5 2 2 9 3" xfId="27780"/>
    <cellStyle name="Normal 5 5 2 2_Degree data" xfId="2075"/>
    <cellStyle name="Normal 5 5 2 3" xfId="688"/>
    <cellStyle name="Normal 5 5 2 3 2" xfId="1480"/>
    <cellStyle name="Normal 5 5 2 3 2 2" xfId="9181"/>
    <cellStyle name="Normal 5 5 2 3 2 2 2" xfId="21624"/>
    <cellStyle name="Normal 5 5 2 3 2 2 2 2" xfId="46502"/>
    <cellStyle name="Normal 5 5 2 3 2 2 3" xfId="34069"/>
    <cellStyle name="Normal 5 5 2 3 2 3" xfId="4163"/>
    <cellStyle name="Normal 5 5 2 3 2 3 2" xfId="16617"/>
    <cellStyle name="Normal 5 5 2 3 2 3 2 2" xfId="41495"/>
    <cellStyle name="Normal 5 5 2 3 2 3 3" xfId="29062"/>
    <cellStyle name="Normal 5 5 2 3 2 4" xfId="14280"/>
    <cellStyle name="Normal 5 5 2 3 2 4 2" xfId="39158"/>
    <cellStyle name="Normal 5 5 2 3 2 5" xfId="26717"/>
    <cellStyle name="Normal 5 5 2 3 3" xfId="5625"/>
    <cellStyle name="Normal 5 5 2 3 3 2" xfId="10641"/>
    <cellStyle name="Normal 5 5 2 3 3 2 2" xfId="23084"/>
    <cellStyle name="Normal 5 5 2 3 3 2 2 2" xfId="47962"/>
    <cellStyle name="Normal 5 5 2 3 3 2 3" xfId="35529"/>
    <cellStyle name="Normal 5 5 2 3 3 3" xfId="18077"/>
    <cellStyle name="Normal 5 5 2 3 3 3 2" xfId="42955"/>
    <cellStyle name="Normal 5 5 2 3 3 4" xfId="30522"/>
    <cellStyle name="Normal 5 5 2 3 4" xfId="8297"/>
    <cellStyle name="Normal 5 5 2 3 4 2" xfId="20741"/>
    <cellStyle name="Normal 5 5 2 3 4 2 2" xfId="45619"/>
    <cellStyle name="Normal 5 5 2 3 4 3" xfId="33186"/>
    <cellStyle name="Normal 5 5 2 3 5" xfId="12095"/>
    <cellStyle name="Normal 5 5 2 3 5 2" xfId="24529"/>
    <cellStyle name="Normal 5 5 2 3 5 2 2" xfId="49407"/>
    <cellStyle name="Normal 5 5 2 3 5 3" xfId="36974"/>
    <cellStyle name="Normal 5 5 2 3 6" xfId="6774"/>
    <cellStyle name="Normal 5 5 2 3 6 2" xfId="19223"/>
    <cellStyle name="Normal 5 5 2 3 6 2 2" xfId="44101"/>
    <cellStyle name="Normal 5 5 2 3 6 3" xfId="31668"/>
    <cellStyle name="Normal 5 5 2 3 7" xfId="3228"/>
    <cellStyle name="Normal 5 5 2 3 7 2" xfId="15734"/>
    <cellStyle name="Normal 5 5 2 3 7 2 2" xfId="40612"/>
    <cellStyle name="Normal 5 5 2 3 7 3" xfId="28171"/>
    <cellStyle name="Normal 5 5 2 3 8" xfId="13491"/>
    <cellStyle name="Normal 5 5 2 3 8 2" xfId="38369"/>
    <cellStyle name="Normal 5 5 2 3 9" xfId="25928"/>
    <cellStyle name="Normal 5 5 2 4" xfId="1828"/>
    <cellStyle name="Normal 5 5 2 4 2" xfId="4566"/>
    <cellStyle name="Normal 5 5 2 4 2 2" xfId="9584"/>
    <cellStyle name="Normal 5 5 2 4 2 2 2" xfId="22027"/>
    <cellStyle name="Normal 5 5 2 4 2 2 2 2" xfId="46905"/>
    <cellStyle name="Normal 5 5 2 4 2 2 3" xfId="34472"/>
    <cellStyle name="Normal 5 5 2 4 2 3" xfId="17020"/>
    <cellStyle name="Normal 5 5 2 4 2 3 2" xfId="41898"/>
    <cellStyle name="Normal 5 5 2 4 2 4" xfId="29465"/>
    <cellStyle name="Normal 5 5 2 4 3" xfId="5974"/>
    <cellStyle name="Normal 5 5 2 4 3 2" xfId="10989"/>
    <cellStyle name="Normal 5 5 2 4 3 2 2" xfId="23432"/>
    <cellStyle name="Normal 5 5 2 4 3 2 2 2" xfId="48310"/>
    <cellStyle name="Normal 5 5 2 4 3 2 3" xfId="35877"/>
    <cellStyle name="Normal 5 5 2 4 3 3" xfId="18425"/>
    <cellStyle name="Normal 5 5 2 4 3 3 2" xfId="43303"/>
    <cellStyle name="Normal 5 5 2 4 3 4" xfId="30870"/>
    <cellStyle name="Normal 5 5 2 4 4" xfId="8700"/>
    <cellStyle name="Normal 5 5 2 4 4 2" xfId="21144"/>
    <cellStyle name="Normal 5 5 2 4 4 2 2" xfId="46022"/>
    <cellStyle name="Normal 5 5 2 4 4 3" xfId="33589"/>
    <cellStyle name="Normal 5 5 2 4 5" xfId="12443"/>
    <cellStyle name="Normal 5 5 2 4 5 2" xfId="24877"/>
    <cellStyle name="Normal 5 5 2 4 5 2 2" xfId="49755"/>
    <cellStyle name="Normal 5 5 2 4 5 3" xfId="37322"/>
    <cellStyle name="Normal 5 5 2 4 6" xfId="7177"/>
    <cellStyle name="Normal 5 5 2 4 6 2" xfId="19626"/>
    <cellStyle name="Normal 5 5 2 4 6 2 2" xfId="44504"/>
    <cellStyle name="Normal 5 5 2 4 6 3" xfId="32071"/>
    <cellStyle name="Normal 5 5 2 4 7" xfId="3631"/>
    <cellStyle name="Normal 5 5 2 4 7 2" xfId="16137"/>
    <cellStyle name="Normal 5 5 2 4 7 2 2" xfId="41015"/>
    <cellStyle name="Normal 5 5 2 4 7 3" xfId="28574"/>
    <cellStyle name="Normal 5 5 2 4 8" xfId="14628"/>
    <cellStyle name="Normal 5 5 2 4 8 2" xfId="39506"/>
    <cellStyle name="Normal 5 5 2 4 9" xfId="27065"/>
    <cellStyle name="Normal 5 5 2 5" xfId="2245"/>
    <cellStyle name="Normal 5 5 2 5 2" xfId="4873"/>
    <cellStyle name="Normal 5 5 2 5 2 2" xfId="9890"/>
    <cellStyle name="Normal 5 5 2 5 2 2 2" xfId="22333"/>
    <cellStyle name="Normal 5 5 2 5 2 2 2 2" xfId="47211"/>
    <cellStyle name="Normal 5 5 2 5 2 2 3" xfId="34778"/>
    <cellStyle name="Normal 5 5 2 5 2 3" xfId="17326"/>
    <cellStyle name="Normal 5 5 2 5 2 3 2" xfId="42204"/>
    <cellStyle name="Normal 5 5 2 5 2 4" xfId="29771"/>
    <cellStyle name="Normal 5 5 2 5 3" xfId="6271"/>
    <cellStyle name="Normal 5 5 2 5 3 2" xfId="11286"/>
    <cellStyle name="Normal 5 5 2 5 3 2 2" xfId="23729"/>
    <cellStyle name="Normal 5 5 2 5 3 2 2 2" xfId="48607"/>
    <cellStyle name="Normal 5 5 2 5 3 2 3" xfId="36174"/>
    <cellStyle name="Normal 5 5 2 5 3 3" xfId="18722"/>
    <cellStyle name="Normal 5 5 2 5 3 3 2" xfId="43600"/>
    <cellStyle name="Normal 5 5 2 5 3 4" xfId="31167"/>
    <cellStyle name="Normal 5 5 2 5 4" xfId="8078"/>
    <cellStyle name="Normal 5 5 2 5 4 2" xfId="20524"/>
    <cellStyle name="Normal 5 5 2 5 4 2 2" xfId="45402"/>
    <cellStyle name="Normal 5 5 2 5 4 3" xfId="32969"/>
    <cellStyle name="Normal 5 5 2 5 5" xfId="12740"/>
    <cellStyle name="Normal 5 5 2 5 5 2" xfId="25174"/>
    <cellStyle name="Normal 5 5 2 5 5 2 2" xfId="50052"/>
    <cellStyle name="Normal 5 5 2 5 5 3" xfId="37619"/>
    <cellStyle name="Normal 5 5 2 5 6" xfId="7484"/>
    <cellStyle name="Normal 5 5 2 5 6 2" xfId="19932"/>
    <cellStyle name="Normal 5 5 2 5 6 2 2" xfId="44810"/>
    <cellStyle name="Normal 5 5 2 5 6 3" xfId="32377"/>
    <cellStyle name="Normal 5 5 2 5 7" xfId="3007"/>
    <cellStyle name="Normal 5 5 2 5 7 2" xfId="15517"/>
    <cellStyle name="Normal 5 5 2 5 7 2 2" xfId="40395"/>
    <cellStyle name="Normal 5 5 2 5 7 3" xfId="27954"/>
    <cellStyle name="Normal 5 5 2 5 8" xfId="14925"/>
    <cellStyle name="Normal 5 5 2 5 8 2" xfId="39803"/>
    <cellStyle name="Normal 5 5 2 5 9" xfId="27362"/>
    <cellStyle name="Normal 5 5 2 6" xfId="1082"/>
    <cellStyle name="Normal 5 5 2 6 2" xfId="8964"/>
    <cellStyle name="Normal 5 5 2 6 2 2" xfId="21407"/>
    <cellStyle name="Normal 5 5 2 6 2 2 2" xfId="46285"/>
    <cellStyle name="Normal 5 5 2 6 2 3" xfId="33852"/>
    <cellStyle name="Normal 5 5 2 6 3" xfId="3946"/>
    <cellStyle name="Normal 5 5 2 6 3 2" xfId="16400"/>
    <cellStyle name="Normal 5 5 2 6 3 2 2" xfId="41278"/>
    <cellStyle name="Normal 5 5 2 6 3 3" xfId="28845"/>
    <cellStyle name="Normal 5 5 2 6 4" xfId="13882"/>
    <cellStyle name="Normal 5 5 2 6 4 2" xfId="38760"/>
    <cellStyle name="Normal 5 5 2 6 5" xfId="26319"/>
    <cellStyle name="Normal 5 5 2 7" xfId="5227"/>
    <cellStyle name="Normal 5 5 2 7 2" xfId="10243"/>
    <cellStyle name="Normal 5 5 2 7 2 2" xfId="22686"/>
    <cellStyle name="Normal 5 5 2 7 2 2 2" xfId="47564"/>
    <cellStyle name="Normal 5 5 2 7 2 3" xfId="35131"/>
    <cellStyle name="Normal 5 5 2 7 3" xfId="17679"/>
    <cellStyle name="Normal 5 5 2 7 3 2" xfId="42557"/>
    <cellStyle name="Normal 5 5 2 7 4" xfId="30124"/>
    <cellStyle name="Normal 5 5 2 8" xfId="7804"/>
    <cellStyle name="Normal 5 5 2 8 2" xfId="20250"/>
    <cellStyle name="Normal 5 5 2 8 2 2" xfId="45128"/>
    <cellStyle name="Normal 5 5 2 8 3" xfId="32695"/>
    <cellStyle name="Normal 5 5 2 9" xfId="11697"/>
    <cellStyle name="Normal 5 5 2 9 2" xfId="24131"/>
    <cellStyle name="Normal 5 5 2 9 2 2" xfId="49009"/>
    <cellStyle name="Normal 5 5 2 9 3" xfId="36576"/>
    <cellStyle name="Normal 5 5 2_Degree data" xfId="1978"/>
    <cellStyle name="Normal 5 5 3" xfId="282"/>
    <cellStyle name="Normal 5 5 3 10" xfId="6619"/>
    <cellStyle name="Normal 5 5 3 10 2" xfId="19068"/>
    <cellStyle name="Normal 5 5 3 10 2 2" xfId="43946"/>
    <cellStyle name="Normal 5 5 3 10 3" xfId="31513"/>
    <cellStyle name="Normal 5 5 3 11" xfId="2682"/>
    <cellStyle name="Normal 5 5 3 11 2" xfId="15200"/>
    <cellStyle name="Normal 5 5 3 11 2 2" xfId="40078"/>
    <cellStyle name="Normal 5 5 3 11 3" xfId="27637"/>
    <cellStyle name="Normal 5 5 3 12" xfId="13101"/>
    <cellStyle name="Normal 5 5 3 12 2" xfId="37979"/>
    <cellStyle name="Normal 5 5 3 13" xfId="25538"/>
    <cellStyle name="Normal 5 5 3 2" xfId="493"/>
    <cellStyle name="Normal 5 5 3 2 10" xfId="13306"/>
    <cellStyle name="Normal 5 5 3 2 10 2" xfId="38184"/>
    <cellStyle name="Normal 5 5 3 2 11" xfId="25743"/>
    <cellStyle name="Normal 5 5 3 2 2" xfId="852"/>
    <cellStyle name="Normal 5 5 3 2 2 2" xfId="1483"/>
    <cellStyle name="Normal 5 5 3 2 2 2 2" xfId="9587"/>
    <cellStyle name="Normal 5 5 3 2 2 2 2 2" xfId="22030"/>
    <cellStyle name="Normal 5 5 3 2 2 2 2 2 2" xfId="46908"/>
    <cellStyle name="Normal 5 5 3 2 2 2 2 3" xfId="34475"/>
    <cellStyle name="Normal 5 5 3 2 2 2 3" xfId="4569"/>
    <cellStyle name="Normal 5 5 3 2 2 2 3 2" xfId="17023"/>
    <cellStyle name="Normal 5 5 3 2 2 2 3 2 2" xfId="41901"/>
    <cellStyle name="Normal 5 5 3 2 2 2 3 3" xfId="29468"/>
    <cellStyle name="Normal 5 5 3 2 2 2 4" xfId="14283"/>
    <cellStyle name="Normal 5 5 3 2 2 2 4 2" xfId="39161"/>
    <cellStyle name="Normal 5 5 3 2 2 2 5" xfId="26720"/>
    <cellStyle name="Normal 5 5 3 2 2 3" xfId="5628"/>
    <cellStyle name="Normal 5 5 3 2 2 3 2" xfId="10644"/>
    <cellStyle name="Normal 5 5 3 2 2 3 2 2" xfId="23087"/>
    <cellStyle name="Normal 5 5 3 2 2 3 2 2 2" xfId="47965"/>
    <cellStyle name="Normal 5 5 3 2 2 3 2 3" xfId="35532"/>
    <cellStyle name="Normal 5 5 3 2 2 3 3" xfId="18080"/>
    <cellStyle name="Normal 5 5 3 2 2 3 3 2" xfId="42958"/>
    <cellStyle name="Normal 5 5 3 2 2 3 4" xfId="30525"/>
    <cellStyle name="Normal 5 5 3 2 2 4" xfId="8703"/>
    <cellStyle name="Normal 5 5 3 2 2 4 2" xfId="21147"/>
    <cellStyle name="Normal 5 5 3 2 2 4 2 2" xfId="46025"/>
    <cellStyle name="Normal 5 5 3 2 2 4 3" xfId="33592"/>
    <cellStyle name="Normal 5 5 3 2 2 5" xfId="12098"/>
    <cellStyle name="Normal 5 5 3 2 2 5 2" xfId="24532"/>
    <cellStyle name="Normal 5 5 3 2 2 5 2 2" xfId="49410"/>
    <cellStyle name="Normal 5 5 3 2 2 5 3" xfId="36977"/>
    <cellStyle name="Normal 5 5 3 2 2 6" xfId="7180"/>
    <cellStyle name="Normal 5 5 3 2 2 6 2" xfId="19629"/>
    <cellStyle name="Normal 5 5 3 2 2 6 2 2" xfId="44507"/>
    <cellStyle name="Normal 5 5 3 2 2 6 3" xfId="32074"/>
    <cellStyle name="Normal 5 5 3 2 2 7" xfId="3634"/>
    <cellStyle name="Normal 5 5 3 2 2 7 2" xfId="16140"/>
    <cellStyle name="Normal 5 5 3 2 2 7 2 2" xfId="41018"/>
    <cellStyle name="Normal 5 5 3 2 2 7 3" xfId="28577"/>
    <cellStyle name="Normal 5 5 3 2 2 8" xfId="13653"/>
    <cellStyle name="Normal 5 5 3 2 2 8 2" xfId="38531"/>
    <cellStyle name="Normal 5 5 3 2 2 9" xfId="26090"/>
    <cellStyle name="Normal 5 5 3 2 3" xfId="1831"/>
    <cellStyle name="Normal 5 5 3 2 3 2" xfId="5035"/>
    <cellStyle name="Normal 5 5 3 2 3 2 2" xfId="10052"/>
    <cellStyle name="Normal 5 5 3 2 3 2 2 2" xfId="22495"/>
    <cellStyle name="Normal 5 5 3 2 3 2 2 2 2" xfId="47373"/>
    <cellStyle name="Normal 5 5 3 2 3 2 2 3" xfId="34940"/>
    <cellStyle name="Normal 5 5 3 2 3 2 3" xfId="17488"/>
    <cellStyle name="Normal 5 5 3 2 3 2 3 2" xfId="42366"/>
    <cellStyle name="Normal 5 5 3 2 3 2 4" xfId="29933"/>
    <cellStyle name="Normal 5 5 3 2 3 3" xfId="5977"/>
    <cellStyle name="Normal 5 5 3 2 3 3 2" xfId="10992"/>
    <cellStyle name="Normal 5 5 3 2 3 3 2 2" xfId="23435"/>
    <cellStyle name="Normal 5 5 3 2 3 3 2 2 2" xfId="48313"/>
    <cellStyle name="Normal 5 5 3 2 3 3 2 3" xfId="35880"/>
    <cellStyle name="Normal 5 5 3 2 3 3 3" xfId="18428"/>
    <cellStyle name="Normal 5 5 3 2 3 3 3 2" xfId="43306"/>
    <cellStyle name="Normal 5 5 3 2 3 3 4" xfId="30873"/>
    <cellStyle name="Normal 5 5 3 2 3 4" xfId="8459"/>
    <cellStyle name="Normal 5 5 3 2 3 4 2" xfId="20903"/>
    <cellStyle name="Normal 5 5 3 2 3 4 2 2" xfId="45781"/>
    <cellStyle name="Normal 5 5 3 2 3 4 3" xfId="33348"/>
    <cellStyle name="Normal 5 5 3 2 3 5" xfId="12446"/>
    <cellStyle name="Normal 5 5 3 2 3 5 2" xfId="24880"/>
    <cellStyle name="Normal 5 5 3 2 3 5 2 2" xfId="49758"/>
    <cellStyle name="Normal 5 5 3 2 3 5 3" xfId="37325"/>
    <cellStyle name="Normal 5 5 3 2 3 6" xfId="7646"/>
    <cellStyle name="Normal 5 5 3 2 3 6 2" xfId="20094"/>
    <cellStyle name="Normal 5 5 3 2 3 6 2 2" xfId="44972"/>
    <cellStyle name="Normal 5 5 3 2 3 6 3" xfId="32539"/>
    <cellStyle name="Normal 5 5 3 2 3 7" xfId="3390"/>
    <cellStyle name="Normal 5 5 3 2 3 7 2" xfId="15896"/>
    <cellStyle name="Normal 5 5 3 2 3 7 2 2" xfId="40774"/>
    <cellStyle name="Normal 5 5 3 2 3 7 3" xfId="28333"/>
    <cellStyle name="Normal 5 5 3 2 3 8" xfId="14631"/>
    <cellStyle name="Normal 5 5 3 2 3 8 2" xfId="39509"/>
    <cellStyle name="Normal 5 5 3 2 3 9" xfId="27068"/>
    <cellStyle name="Normal 5 5 3 2 4" xfId="2411"/>
    <cellStyle name="Normal 5 5 3 2 4 2" xfId="6433"/>
    <cellStyle name="Normal 5 5 3 2 4 2 2" xfId="11448"/>
    <cellStyle name="Normal 5 5 3 2 4 2 2 2" xfId="23891"/>
    <cellStyle name="Normal 5 5 3 2 4 2 2 2 2" xfId="48769"/>
    <cellStyle name="Normal 5 5 3 2 4 2 2 3" xfId="36336"/>
    <cellStyle name="Normal 5 5 3 2 4 2 3" xfId="18884"/>
    <cellStyle name="Normal 5 5 3 2 4 2 3 2" xfId="43762"/>
    <cellStyle name="Normal 5 5 3 2 4 2 4" xfId="31329"/>
    <cellStyle name="Normal 5 5 3 2 4 3" xfId="12902"/>
    <cellStyle name="Normal 5 5 3 2 4 3 2" xfId="25336"/>
    <cellStyle name="Normal 5 5 3 2 4 3 2 2" xfId="50214"/>
    <cellStyle name="Normal 5 5 3 2 4 3 3" xfId="37781"/>
    <cellStyle name="Normal 5 5 3 2 4 4" xfId="9343"/>
    <cellStyle name="Normal 5 5 3 2 4 4 2" xfId="21786"/>
    <cellStyle name="Normal 5 5 3 2 4 4 2 2" xfId="46664"/>
    <cellStyle name="Normal 5 5 3 2 4 4 3" xfId="34231"/>
    <cellStyle name="Normal 5 5 3 2 4 5" xfId="4325"/>
    <cellStyle name="Normal 5 5 3 2 4 5 2" xfId="16779"/>
    <cellStyle name="Normal 5 5 3 2 4 5 2 2" xfId="41657"/>
    <cellStyle name="Normal 5 5 3 2 4 5 3" xfId="29224"/>
    <cellStyle name="Normal 5 5 3 2 4 6" xfId="15087"/>
    <cellStyle name="Normal 5 5 3 2 4 6 2" xfId="39965"/>
    <cellStyle name="Normal 5 5 3 2 4 7" xfId="27524"/>
    <cellStyle name="Normal 5 5 3 2 5" xfId="1244"/>
    <cellStyle name="Normal 5 5 3 2 5 2" xfId="10405"/>
    <cellStyle name="Normal 5 5 3 2 5 2 2" xfId="22848"/>
    <cellStyle name="Normal 5 5 3 2 5 2 2 2" xfId="47726"/>
    <cellStyle name="Normal 5 5 3 2 5 2 3" xfId="35293"/>
    <cellStyle name="Normal 5 5 3 2 5 3" xfId="5389"/>
    <cellStyle name="Normal 5 5 3 2 5 3 2" xfId="17841"/>
    <cellStyle name="Normal 5 5 3 2 5 3 2 2" xfId="42719"/>
    <cellStyle name="Normal 5 5 3 2 5 3 3" xfId="30286"/>
    <cellStyle name="Normal 5 5 3 2 5 4" xfId="14044"/>
    <cellStyle name="Normal 5 5 3 2 5 4 2" xfId="38922"/>
    <cellStyle name="Normal 5 5 3 2 5 5" xfId="26481"/>
    <cellStyle name="Normal 5 5 3 2 6" xfId="7966"/>
    <cellStyle name="Normal 5 5 3 2 6 2" xfId="20412"/>
    <cellStyle name="Normal 5 5 3 2 6 2 2" xfId="45290"/>
    <cellStyle name="Normal 5 5 3 2 6 3" xfId="32857"/>
    <cellStyle name="Normal 5 5 3 2 7" xfId="11859"/>
    <cellStyle name="Normal 5 5 3 2 7 2" xfId="24293"/>
    <cellStyle name="Normal 5 5 3 2 7 2 2" xfId="49171"/>
    <cellStyle name="Normal 5 5 3 2 7 3" xfId="36738"/>
    <cellStyle name="Normal 5 5 3 2 8" xfId="6936"/>
    <cellStyle name="Normal 5 5 3 2 8 2" xfId="19385"/>
    <cellStyle name="Normal 5 5 3 2 8 2 2" xfId="44263"/>
    <cellStyle name="Normal 5 5 3 2 8 3" xfId="31830"/>
    <cellStyle name="Normal 5 5 3 2 9" xfId="2887"/>
    <cellStyle name="Normal 5 5 3 2 9 2" xfId="15405"/>
    <cellStyle name="Normal 5 5 3 2 9 2 2" xfId="40283"/>
    <cellStyle name="Normal 5 5 3 2 9 3" xfId="27842"/>
    <cellStyle name="Normal 5 5 3 2_Degree data" xfId="2023"/>
    <cellStyle name="Normal 5 5 3 3" xfId="644"/>
    <cellStyle name="Normal 5 5 3 3 2" xfId="1482"/>
    <cellStyle name="Normal 5 5 3 3 2 2" xfId="9138"/>
    <cellStyle name="Normal 5 5 3 3 2 2 2" xfId="21581"/>
    <cellStyle name="Normal 5 5 3 3 2 2 2 2" xfId="46459"/>
    <cellStyle name="Normal 5 5 3 3 2 2 3" xfId="34026"/>
    <cellStyle name="Normal 5 5 3 3 2 3" xfId="4120"/>
    <cellStyle name="Normal 5 5 3 3 2 3 2" xfId="16574"/>
    <cellStyle name="Normal 5 5 3 3 2 3 2 2" xfId="41452"/>
    <cellStyle name="Normal 5 5 3 3 2 3 3" xfId="29019"/>
    <cellStyle name="Normal 5 5 3 3 2 4" xfId="14282"/>
    <cellStyle name="Normal 5 5 3 3 2 4 2" xfId="39160"/>
    <cellStyle name="Normal 5 5 3 3 2 5" xfId="26719"/>
    <cellStyle name="Normal 5 5 3 3 3" xfId="5627"/>
    <cellStyle name="Normal 5 5 3 3 3 2" xfId="10643"/>
    <cellStyle name="Normal 5 5 3 3 3 2 2" xfId="23086"/>
    <cellStyle name="Normal 5 5 3 3 3 2 2 2" xfId="47964"/>
    <cellStyle name="Normal 5 5 3 3 3 2 3" xfId="35531"/>
    <cellStyle name="Normal 5 5 3 3 3 3" xfId="18079"/>
    <cellStyle name="Normal 5 5 3 3 3 3 2" xfId="42957"/>
    <cellStyle name="Normal 5 5 3 3 3 4" xfId="30524"/>
    <cellStyle name="Normal 5 5 3 3 4" xfId="8254"/>
    <cellStyle name="Normal 5 5 3 3 4 2" xfId="20698"/>
    <cellStyle name="Normal 5 5 3 3 4 2 2" xfId="45576"/>
    <cellStyle name="Normal 5 5 3 3 4 3" xfId="33143"/>
    <cellStyle name="Normal 5 5 3 3 5" xfId="12097"/>
    <cellStyle name="Normal 5 5 3 3 5 2" xfId="24531"/>
    <cellStyle name="Normal 5 5 3 3 5 2 2" xfId="49409"/>
    <cellStyle name="Normal 5 5 3 3 5 3" xfId="36976"/>
    <cellStyle name="Normal 5 5 3 3 6" xfId="6731"/>
    <cellStyle name="Normal 5 5 3 3 6 2" xfId="19180"/>
    <cellStyle name="Normal 5 5 3 3 6 2 2" xfId="44058"/>
    <cellStyle name="Normal 5 5 3 3 6 3" xfId="31625"/>
    <cellStyle name="Normal 5 5 3 3 7" xfId="3185"/>
    <cellStyle name="Normal 5 5 3 3 7 2" xfId="15691"/>
    <cellStyle name="Normal 5 5 3 3 7 2 2" xfId="40569"/>
    <cellStyle name="Normal 5 5 3 3 7 3" xfId="28128"/>
    <cellStyle name="Normal 5 5 3 3 8" xfId="13448"/>
    <cellStyle name="Normal 5 5 3 3 8 2" xfId="38326"/>
    <cellStyle name="Normal 5 5 3 3 9" xfId="25885"/>
    <cellStyle name="Normal 5 5 3 4" xfId="1830"/>
    <cellStyle name="Normal 5 5 3 4 2" xfId="4568"/>
    <cellStyle name="Normal 5 5 3 4 2 2" xfId="9586"/>
    <cellStyle name="Normal 5 5 3 4 2 2 2" xfId="22029"/>
    <cellStyle name="Normal 5 5 3 4 2 2 2 2" xfId="46907"/>
    <cellStyle name="Normal 5 5 3 4 2 2 3" xfId="34474"/>
    <cellStyle name="Normal 5 5 3 4 2 3" xfId="17022"/>
    <cellStyle name="Normal 5 5 3 4 2 3 2" xfId="41900"/>
    <cellStyle name="Normal 5 5 3 4 2 4" xfId="29467"/>
    <cellStyle name="Normal 5 5 3 4 3" xfId="5976"/>
    <cellStyle name="Normal 5 5 3 4 3 2" xfId="10991"/>
    <cellStyle name="Normal 5 5 3 4 3 2 2" xfId="23434"/>
    <cellStyle name="Normal 5 5 3 4 3 2 2 2" xfId="48312"/>
    <cellStyle name="Normal 5 5 3 4 3 2 3" xfId="35879"/>
    <cellStyle name="Normal 5 5 3 4 3 3" xfId="18427"/>
    <cellStyle name="Normal 5 5 3 4 3 3 2" xfId="43305"/>
    <cellStyle name="Normal 5 5 3 4 3 4" xfId="30872"/>
    <cellStyle name="Normal 5 5 3 4 4" xfId="8702"/>
    <cellStyle name="Normal 5 5 3 4 4 2" xfId="21146"/>
    <cellStyle name="Normal 5 5 3 4 4 2 2" xfId="46024"/>
    <cellStyle name="Normal 5 5 3 4 4 3" xfId="33591"/>
    <cellStyle name="Normal 5 5 3 4 5" xfId="12445"/>
    <cellStyle name="Normal 5 5 3 4 5 2" xfId="24879"/>
    <cellStyle name="Normal 5 5 3 4 5 2 2" xfId="49757"/>
    <cellStyle name="Normal 5 5 3 4 5 3" xfId="37324"/>
    <cellStyle name="Normal 5 5 3 4 6" xfId="7179"/>
    <cellStyle name="Normal 5 5 3 4 6 2" xfId="19628"/>
    <cellStyle name="Normal 5 5 3 4 6 2 2" xfId="44506"/>
    <cellStyle name="Normal 5 5 3 4 6 3" xfId="32073"/>
    <cellStyle name="Normal 5 5 3 4 7" xfId="3633"/>
    <cellStyle name="Normal 5 5 3 4 7 2" xfId="16139"/>
    <cellStyle name="Normal 5 5 3 4 7 2 2" xfId="41017"/>
    <cellStyle name="Normal 5 5 3 4 7 3" xfId="28576"/>
    <cellStyle name="Normal 5 5 3 4 8" xfId="14630"/>
    <cellStyle name="Normal 5 5 3 4 8 2" xfId="39508"/>
    <cellStyle name="Normal 5 5 3 4 9" xfId="27067"/>
    <cellStyle name="Normal 5 5 3 5" xfId="2200"/>
    <cellStyle name="Normal 5 5 3 5 2" xfId="4830"/>
    <cellStyle name="Normal 5 5 3 5 2 2" xfId="9847"/>
    <cellStyle name="Normal 5 5 3 5 2 2 2" xfId="22290"/>
    <cellStyle name="Normal 5 5 3 5 2 2 2 2" xfId="47168"/>
    <cellStyle name="Normal 5 5 3 5 2 2 3" xfId="34735"/>
    <cellStyle name="Normal 5 5 3 5 2 3" xfId="17283"/>
    <cellStyle name="Normal 5 5 3 5 2 3 2" xfId="42161"/>
    <cellStyle name="Normal 5 5 3 5 2 4" xfId="29728"/>
    <cellStyle name="Normal 5 5 3 5 3" xfId="6228"/>
    <cellStyle name="Normal 5 5 3 5 3 2" xfId="11243"/>
    <cellStyle name="Normal 5 5 3 5 3 2 2" xfId="23686"/>
    <cellStyle name="Normal 5 5 3 5 3 2 2 2" xfId="48564"/>
    <cellStyle name="Normal 5 5 3 5 3 2 3" xfId="36131"/>
    <cellStyle name="Normal 5 5 3 5 3 3" xfId="18679"/>
    <cellStyle name="Normal 5 5 3 5 3 3 2" xfId="43557"/>
    <cellStyle name="Normal 5 5 3 5 3 4" xfId="31124"/>
    <cellStyle name="Normal 5 5 3 5 4" xfId="8140"/>
    <cellStyle name="Normal 5 5 3 5 4 2" xfId="20586"/>
    <cellStyle name="Normal 5 5 3 5 4 2 2" xfId="45464"/>
    <cellStyle name="Normal 5 5 3 5 4 3" xfId="33031"/>
    <cellStyle name="Normal 5 5 3 5 5" xfId="12697"/>
    <cellStyle name="Normal 5 5 3 5 5 2" xfId="25131"/>
    <cellStyle name="Normal 5 5 3 5 5 2 2" xfId="50009"/>
    <cellStyle name="Normal 5 5 3 5 5 3" xfId="37576"/>
    <cellStyle name="Normal 5 5 3 5 6" xfId="7441"/>
    <cellStyle name="Normal 5 5 3 5 6 2" xfId="19889"/>
    <cellStyle name="Normal 5 5 3 5 6 2 2" xfId="44767"/>
    <cellStyle name="Normal 5 5 3 5 6 3" xfId="32334"/>
    <cellStyle name="Normal 5 5 3 5 7" xfId="3070"/>
    <cellStyle name="Normal 5 5 3 5 7 2" xfId="15579"/>
    <cellStyle name="Normal 5 5 3 5 7 2 2" xfId="40457"/>
    <cellStyle name="Normal 5 5 3 5 7 3" xfId="28016"/>
    <cellStyle name="Normal 5 5 3 5 8" xfId="14882"/>
    <cellStyle name="Normal 5 5 3 5 8 2" xfId="39760"/>
    <cellStyle name="Normal 5 5 3 5 9" xfId="27319"/>
    <cellStyle name="Normal 5 5 3 6" xfId="1039"/>
    <cellStyle name="Normal 5 5 3 6 2" xfId="9026"/>
    <cellStyle name="Normal 5 5 3 6 2 2" xfId="21469"/>
    <cellStyle name="Normal 5 5 3 6 2 2 2" xfId="46347"/>
    <cellStyle name="Normal 5 5 3 6 2 3" xfId="33914"/>
    <cellStyle name="Normal 5 5 3 6 3" xfId="4008"/>
    <cellStyle name="Normal 5 5 3 6 3 2" xfId="16462"/>
    <cellStyle name="Normal 5 5 3 6 3 2 2" xfId="41340"/>
    <cellStyle name="Normal 5 5 3 6 3 3" xfId="28907"/>
    <cellStyle name="Normal 5 5 3 6 4" xfId="13839"/>
    <cellStyle name="Normal 5 5 3 6 4 2" xfId="38717"/>
    <cellStyle name="Normal 5 5 3 6 5" xfId="26276"/>
    <cellStyle name="Normal 5 5 3 7" xfId="5184"/>
    <cellStyle name="Normal 5 5 3 7 2" xfId="10200"/>
    <cellStyle name="Normal 5 5 3 7 2 2" xfId="22643"/>
    <cellStyle name="Normal 5 5 3 7 2 2 2" xfId="47521"/>
    <cellStyle name="Normal 5 5 3 7 2 3" xfId="35088"/>
    <cellStyle name="Normal 5 5 3 7 3" xfId="17636"/>
    <cellStyle name="Normal 5 5 3 7 3 2" xfId="42514"/>
    <cellStyle name="Normal 5 5 3 7 4" xfId="30081"/>
    <cellStyle name="Normal 5 5 3 8" xfId="7761"/>
    <cellStyle name="Normal 5 5 3 8 2" xfId="20207"/>
    <cellStyle name="Normal 5 5 3 8 2 2" xfId="45085"/>
    <cellStyle name="Normal 5 5 3 8 3" xfId="32652"/>
    <cellStyle name="Normal 5 5 3 9" xfId="11654"/>
    <cellStyle name="Normal 5 5 3 9 2" xfId="24088"/>
    <cellStyle name="Normal 5 5 3 9 2 2" xfId="48966"/>
    <cellStyle name="Normal 5 5 3 9 3" xfId="36533"/>
    <cellStyle name="Normal 5 5 3_Degree data" xfId="2040"/>
    <cellStyle name="Normal 5 5 4" xfId="385"/>
    <cellStyle name="Normal 5 5 4 10" xfId="13201"/>
    <cellStyle name="Normal 5 5 4 10 2" xfId="38079"/>
    <cellStyle name="Normal 5 5 4 11" xfId="25638"/>
    <cellStyle name="Normal 5 5 4 2" xfId="745"/>
    <cellStyle name="Normal 5 5 4 2 2" xfId="1484"/>
    <cellStyle name="Normal 5 5 4 2 2 2" xfId="9588"/>
    <cellStyle name="Normal 5 5 4 2 2 2 2" xfId="22031"/>
    <cellStyle name="Normal 5 5 4 2 2 2 2 2" xfId="46909"/>
    <cellStyle name="Normal 5 5 4 2 2 2 3" xfId="34476"/>
    <cellStyle name="Normal 5 5 4 2 2 3" xfId="4570"/>
    <cellStyle name="Normal 5 5 4 2 2 3 2" xfId="17024"/>
    <cellStyle name="Normal 5 5 4 2 2 3 2 2" xfId="41902"/>
    <cellStyle name="Normal 5 5 4 2 2 3 3" xfId="29469"/>
    <cellStyle name="Normal 5 5 4 2 2 4" xfId="14284"/>
    <cellStyle name="Normal 5 5 4 2 2 4 2" xfId="39162"/>
    <cellStyle name="Normal 5 5 4 2 2 5" xfId="26721"/>
    <cellStyle name="Normal 5 5 4 2 3" xfId="5629"/>
    <cellStyle name="Normal 5 5 4 2 3 2" xfId="10645"/>
    <cellStyle name="Normal 5 5 4 2 3 2 2" xfId="23088"/>
    <cellStyle name="Normal 5 5 4 2 3 2 2 2" xfId="47966"/>
    <cellStyle name="Normal 5 5 4 2 3 2 3" xfId="35533"/>
    <cellStyle name="Normal 5 5 4 2 3 3" xfId="18081"/>
    <cellStyle name="Normal 5 5 4 2 3 3 2" xfId="42959"/>
    <cellStyle name="Normal 5 5 4 2 3 4" xfId="30526"/>
    <cellStyle name="Normal 5 5 4 2 4" xfId="8704"/>
    <cellStyle name="Normal 5 5 4 2 4 2" xfId="21148"/>
    <cellStyle name="Normal 5 5 4 2 4 2 2" xfId="46026"/>
    <cellStyle name="Normal 5 5 4 2 4 3" xfId="33593"/>
    <cellStyle name="Normal 5 5 4 2 5" xfId="12099"/>
    <cellStyle name="Normal 5 5 4 2 5 2" xfId="24533"/>
    <cellStyle name="Normal 5 5 4 2 5 2 2" xfId="49411"/>
    <cellStyle name="Normal 5 5 4 2 5 3" xfId="36978"/>
    <cellStyle name="Normal 5 5 4 2 6" xfId="7181"/>
    <cellStyle name="Normal 5 5 4 2 6 2" xfId="19630"/>
    <cellStyle name="Normal 5 5 4 2 6 2 2" xfId="44508"/>
    <cellStyle name="Normal 5 5 4 2 6 3" xfId="32075"/>
    <cellStyle name="Normal 5 5 4 2 7" xfId="3635"/>
    <cellStyle name="Normal 5 5 4 2 7 2" xfId="16141"/>
    <cellStyle name="Normal 5 5 4 2 7 2 2" xfId="41019"/>
    <cellStyle name="Normal 5 5 4 2 7 3" xfId="28578"/>
    <cellStyle name="Normal 5 5 4 2 8" xfId="13548"/>
    <cellStyle name="Normal 5 5 4 2 8 2" xfId="38426"/>
    <cellStyle name="Normal 5 5 4 2 9" xfId="25985"/>
    <cellStyle name="Normal 5 5 4 3" xfId="1832"/>
    <cellStyle name="Normal 5 5 4 3 2" xfId="4930"/>
    <cellStyle name="Normal 5 5 4 3 2 2" xfId="9947"/>
    <cellStyle name="Normal 5 5 4 3 2 2 2" xfId="22390"/>
    <cellStyle name="Normal 5 5 4 3 2 2 2 2" xfId="47268"/>
    <cellStyle name="Normal 5 5 4 3 2 2 3" xfId="34835"/>
    <cellStyle name="Normal 5 5 4 3 2 3" xfId="17383"/>
    <cellStyle name="Normal 5 5 4 3 2 3 2" xfId="42261"/>
    <cellStyle name="Normal 5 5 4 3 2 4" xfId="29828"/>
    <cellStyle name="Normal 5 5 4 3 3" xfId="5978"/>
    <cellStyle name="Normal 5 5 4 3 3 2" xfId="10993"/>
    <cellStyle name="Normal 5 5 4 3 3 2 2" xfId="23436"/>
    <cellStyle name="Normal 5 5 4 3 3 2 2 2" xfId="48314"/>
    <cellStyle name="Normal 5 5 4 3 3 2 3" xfId="35881"/>
    <cellStyle name="Normal 5 5 4 3 3 3" xfId="18429"/>
    <cellStyle name="Normal 5 5 4 3 3 3 2" xfId="43307"/>
    <cellStyle name="Normal 5 5 4 3 3 4" xfId="30874"/>
    <cellStyle name="Normal 5 5 4 3 4" xfId="8354"/>
    <cellStyle name="Normal 5 5 4 3 4 2" xfId="20798"/>
    <cellStyle name="Normal 5 5 4 3 4 2 2" xfId="45676"/>
    <cellStyle name="Normal 5 5 4 3 4 3" xfId="33243"/>
    <cellStyle name="Normal 5 5 4 3 5" xfId="12447"/>
    <cellStyle name="Normal 5 5 4 3 5 2" xfId="24881"/>
    <cellStyle name="Normal 5 5 4 3 5 2 2" xfId="49759"/>
    <cellStyle name="Normal 5 5 4 3 5 3" xfId="37326"/>
    <cellStyle name="Normal 5 5 4 3 6" xfId="7541"/>
    <cellStyle name="Normal 5 5 4 3 6 2" xfId="19989"/>
    <cellStyle name="Normal 5 5 4 3 6 2 2" xfId="44867"/>
    <cellStyle name="Normal 5 5 4 3 6 3" xfId="32434"/>
    <cellStyle name="Normal 5 5 4 3 7" xfId="3285"/>
    <cellStyle name="Normal 5 5 4 3 7 2" xfId="15791"/>
    <cellStyle name="Normal 5 5 4 3 7 2 2" xfId="40669"/>
    <cellStyle name="Normal 5 5 4 3 7 3" xfId="28228"/>
    <cellStyle name="Normal 5 5 4 3 8" xfId="14632"/>
    <cellStyle name="Normal 5 5 4 3 8 2" xfId="39510"/>
    <cellStyle name="Normal 5 5 4 3 9" xfId="27069"/>
    <cellStyle name="Normal 5 5 4 4" xfId="2303"/>
    <cellStyle name="Normal 5 5 4 4 2" xfId="6328"/>
    <cellStyle name="Normal 5 5 4 4 2 2" xfId="11343"/>
    <cellStyle name="Normal 5 5 4 4 2 2 2" xfId="23786"/>
    <cellStyle name="Normal 5 5 4 4 2 2 2 2" xfId="48664"/>
    <cellStyle name="Normal 5 5 4 4 2 2 3" xfId="36231"/>
    <cellStyle name="Normal 5 5 4 4 2 3" xfId="18779"/>
    <cellStyle name="Normal 5 5 4 4 2 3 2" xfId="43657"/>
    <cellStyle name="Normal 5 5 4 4 2 4" xfId="31224"/>
    <cellStyle name="Normal 5 5 4 4 3" xfId="12797"/>
    <cellStyle name="Normal 5 5 4 4 3 2" xfId="25231"/>
    <cellStyle name="Normal 5 5 4 4 3 2 2" xfId="50109"/>
    <cellStyle name="Normal 5 5 4 4 3 3" xfId="37676"/>
    <cellStyle name="Normal 5 5 4 4 4" xfId="9238"/>
    <cellStyle name="Normal 5 5 4 4 4 2" xfId="21681"/>
    <cellStyle name="Normal 5 5 4 4 4 2 2" xfId="46559"/>
    <cellStyle name="Normal 5 5 4 4 4 3" xfId="34126"/>
    <cellStyle name="Normal 5 5 4 4 5" xfId="4220"/>
    <cellStyle name="Normal 5 5 4 4 5 2" xfId="16674"/>
    <cellStyle name="Normal 5 5 4 4 5 2 2" xfId="41552"/>
    <cellStyle name="Normal 5 5 4 4 5 3" xfId="29119"/>
    <cellStyle name="Normal 5 5 4 4 6" xfId="14982"/>
    <cellStyle name="Normal 5 5 4 4 6 2" xfId="39860"/>
    <cellStyle name="Normal 5 5 4 4 7" xfId="27419"/>
    <cellStyle name="Normal 5 5 4 5" xfId="1139"/>
    <cellStyle name="Normal 5 5 4 5 2" xfId="10300"/>
    <cellStyle name="Normal 5 5 4 5 2 2" xfId="22743"/>
    <cellStyle name="Normal 5 5 4 5 2 2 2" xfId="47621"/>
    <cellStyle name="Normal 5 5 4 5 2 3" xfId="35188"/>
    <cellStyle name="Normal 5 5 4 5 3" xfId="5284"/>
    <cellStyle name="Normal 5 5 4 5 3 2" xfId="17736"/>
    <cellStyle name="Normal 5 5 4 5 3 2 2" xfId="42614"/>
    <cellStyle name="Normal 5 5 4 5 3 3" xfId="30181"/>
    <cellStyle name="Normal 5 5 4 5 4" xfId="13939"/>
    <cellStyle name="Normal 5 5 4 5 4 2" xfId="38817"/>
    <cellStyle name="Normal 5 5 4 5 5" xfId="26376"/>
    <cellStyle name="Normal 5 5 4 6" xfId="7861"/>
    <cellStyle name="Normal 5 5 4 6 2" xfId="20307"/>
    <cellStyle name="Normal 5 5 4 6 2 2" xfId="45185"/>
    <cellStyle name="Normal 5 5 4 6 3" xfId="32752"/>
    <cellStyle name="Normal 5 5 4 7" xfId="11754"/>
    <cellStyle name="Normal 5 5 4 7 2" xfId="24188"/>
    <cellStyle name="Normal 5 5 4 7 2 2" xfId="49066"/>
    <cellStyle name="Normal 5 5 4 7 3" xfId="36633"/>
    <cellStyle name="Normal 5 5 4 8" xfId="6831"/>
    <cellStyle name="Normal 5 5 4 8 2" xfId="19280"/>
    <cellStyle name="Normal 5 5 4 8 2 2" xfId="44158"/>
    <cellStyle name="Normal 5 5 4 8 3" xfId="31725"/>
    <cellStyle name="Normal 5 5 4 9" xfId="2782"/>
    <cellStyle name="Normal 5 5 4 9 2" xfId="15300"/>
    <cellStyle name="Normal 5 5 4 9 2 2" xfId="40178"/>
    <cellStyle name="Normal 5 5 4 9 3" xfId="27737"/>
    <cellStyle name="Normal 5 5 4_Degree data" xfId="2051"/>
    <cellStyle name="Normal 5 5 5" xfId="214"/>
    <cellStyle name="Normal 5 5 5 2" xfId="1479"/>
    <cellStyle name="Normal 5 5 5 2 2" xfId="9079"/>
    <cellStyle name="Normal 5 5 5 2 2 2" xfId="21522"/>
    <cellStyle name="Normal 5 5 5 2 2 2 2" xfId="46400"/>
    <cellStyle name="Normal 5 5 5 2 2 3" xfId="33967"/>
    <cellStyle name="Normal 5 5 5 2 3" xfId="4061"/>
    <cellStyle name="Normal 5 5 5 2 3 2" xfId="16515"/>
    <cellStyle name="Normal 5 5 5 2 3 2 2" xfId="41393"/>
    <cellStyle name="Normal 5 5 5 2 3 3" xfId="28960"/>
    <cellStyle name="Normal 5 5 5 2 4" xfId="14279"/>
    <cellStyle name="Normal 5 5 5 2 4 2" xfId="39157"/>
    <cellStyle name="Normal 5 5 5 2 5" xfId="26716"/>
    <cellStyle name="Normal 5 5 5 3" xfId="5624"/>
    <cellStyle name="Normal 5 5 5 3 2" xfId="10640"/>
    <cellStyle name="Normal 5 5 5 3 2 2" xfId="23083"/>
    <cellStyle name="Normal 5 5 5 3 2 2 2" xfId="47961"/>
    <cellStyle name="Normal 5 5 5 3 2 3" xfId="35528"/>
    <cellStyle name="Normal 5 5 5 3 3" xfId="18076"/>
    <cellStyle name="Normal 5 5 5 3 3 2" xfId="42954"/>
    <cellStyle name="Normal 5 5 5 3 4" xfId="30521"/>
    <cellStyle name="Normal 5 5 5 4" xfId="8195"/>
    <cellStyle name="Normal 5 5 5 4 2" xfId="20639"/>
    <cellStyle name="Normal 5 5 5 4 2 2" xfId="45517"/>
    <cellStyle name="Normal 5 5 5 4 3" xfId="33084"/>
    <cellStyle name="Normal 5 5 5 5" xfId="12094"/>
    <cellStyle name="Normal 5 5 5 5 2" xfId="24528"/>
    <cellStyle name="Normal 5 5 5 5 2 2" xfId="49406"/>
    <cellStyle name="Normal 5 5 5 5 3" xfId="36973"/>
    <cellStyle name="Normal 5 5 5 6" xfId="6672"/>
    <cellStyle name="Normal 5 5 5 6 2" xfId="19121"/>
    <cellStyle name="Normal 5 5 5 6 2 2" xfId="43999"/>
    <cellStyle name="Normal 5 5 5 6 3" xfId="31566"/>
    <cellStyle name="Normal 5 5 5 7" xfId="3126"/>
    <cellStyle name="Normal 5 5 5 7 2" xfId="15632"/>
    <cellStyle name="Normal 5 5 5 7 2 2" xfId="40510"/>
    <cellStyle name="Normal 5 5 5 7 3" xfId="28069"/>
    <cellStyle name="Normal 5 5 5 8" xfId="13042"/>
    <cellStyle name="Normal 5 5 5 8 2" xfId="37920"/>
    <cellStyle name="Normal 5 5 5 9" xfId="25479"/>
    <cellStyle name="Normal 5 5 6" xfId="580"/>
    <cellStyle name="Normal 5 5 6 2" xfId="1827"/>
    <cellStyle name="Normal 5 5 6 2 2" xfId="9583"/>
    <cellStyle name="Normal 5 5 6 2 2 2" xfId="22026"/>
    <cellStyle name="Normal 5 5 6 2 2 2 2" xfId="46904"/>
    <cellStyle name="Normal 5 5 6 2 2 3" xfId="34471"/>
    <cellStyle name="Normal 5 5 6 2 3" xfId="4565"/>
    <cellStyle name="Normal 5 5 6 2 3 2" xfId="17019"/>
    <cellStyle name="Normal 5 5 6 2 3 2 2" xfId="41897"/>
    <cellStyle name="Normal 5 5 6 2 3 3" xfId="29464"/>
    <cellStyle name="Normal 5 5 6 2 4" xfId="14627"/>
    <cellStyle name="Normal 5 5 6 2 4 2" xfId="39505"/>
    <cellStyle name="Normal 5 5 6 2 5" xfId="27064"/>
    <cellStyle name="Normal 5 5 6 3" xfId="5973"/>
    <cellStyle name="Normal 5 5 6 3 2" xfId="10988"/>
    <cellStyle name="Normal 5 5 6 3 2 2" xfId="23431"/>
    <cellStyle name="Normal 5 5 6 3 2 2 2" xfId="48309"/>
    <cellStyle name="Normal 5 5 6 3 2 3" xfId="35876"/>
    <cellStyle name="Normal 5 5 6 3 3" xfId="18424"/>
    <cellStyle name="Normal 5 5 6 3 3 2" xfId="43302"/>
    <cellStyle name="Normal 5 5 6 3 4" xfId="30869"/>
    <cellStyle name="Normal 5 5 6 4" xfId="8699"/>
    <cellStyle name="Normal 5 5 6 4 2" xfId="21143"/>
    <cellStyle name="Normal 5 5 6 4 2 2" xfId="46021"/>
    <cellStyle name="Normal 5 5 6 4 3" xfId="33588"/>
    <cellStyle name="Normal 5 5 6 5" xfId="12442"/>
    <cellStyle name="Normal 5 5 6 5 2" xfId="24876"/>
    <cellStyle name="Normal 5 5 6 5 2 2" xfId="49754"/>
    <cellStyle name="Normal 5 5 6 5 3" xfId="37321"/>
    <cellStyle name="Normal 5 5 6 6" xfId="7176"/>
    <cellStyle name="Normal 5 5 6 6 2" xfId="19625"/>
    <cellStyle name="Normal 5 5 6 6 2 2" xfId="44503"/>
    <cellStyle name="Normal 5 5 6 6 3" xfId="32070"/>
    <cellStyle name="Normal 5 5 6 7" xfId="3630"/>
    <cellStyle name="Normal 5 5 6 7 2" xfId="16136"/>
    <cellStyle name="Normal 5 5 6 7 2 2" xfId="41014"/>
    <cellStyle name="Normal 5 5 6 7 3" xfId="28573"/>
    <cellStyle name="Normal 5 5 6 8" xfId="13389"/>
    <cellStyle name="Normal 5 5 6 8 2" xfId="38267"/>
    <cellStyle name="Normal 5 5 6 9" xfId="25826"/>
    <cellStyle name="Normal 5 5 7" xfId="2132"/>
    <cellStyle name="Normal 5 5 7 2" xfId="4771"/>
    <cellStyle name="Normal 5 5 7 2 2" xfId="9788"/>
    <cellStyle name="Normal 5 5 7 2 2 2" xfId="22231"/>
    <cellStyle name="Normal 5 5 7 2 2 2 2" xfId="47109"/>
    <cellStyle name="Normal 5 5 7 2 2 3" xfId="34676"/>
    <cellStyle name="Normal 5 5 7 2 3" xfId="17224"/>
    <cellStyle name="Normal 5 5 7 2 3 2" xfId="42102"/>
    <cellStyle name="Normal 5 5 7 2 4" xfId="29669"/>
    <cellStyle name="Normal 5 5 7 3" xfId="6169"/>
    <cellStyle name="Normal 5 5 7 3 2" xfId="11184"/>
    <cellStyle name="Normal 5 5 7 3 2 2" xfId="23627"/>
    <cellStyle name="Normal 5 5 7 3 2 2 2" xfId="48505"/>
    <cellStyle name="Normal 5 5 7 3 2 3" xfId="36072"/>
    <cellStyle name="Normal 5 5 7 3 3" xfId="18620"/>
    <cellStyle name="Normal 5 5 7 3 3 2" xfId="43498"/>
    <cellStyle name="Normal 5 5 7 3 4" xfId="31065"/>
    <cellStyle name="Normal 5 5 7 4" xfId="8034"/>
    <cellStyle name="Normal 5 5 7 4 2" xfId="20480"/>
    <cellStyle name="Normal 5 5 7 4 2 2" xfId="45358"/>
    <cellStyle name="Normal 5 5 7 4 3" xfId="32925"/>
    <cellStyle name="Normal 5 5 7 5" xfId="12638"/>
    <cellStyle name="Normal 5 5 7 5 2" xfId="25072"/>
    <cellStyle name="Normal 5 5 7 5 2 2" xfId="49950"/>
    <cellStyle name="Normal 5 5 7 5 3" xfId="37517"/>
    <cellStyle name="Normal 5 5 7 6" xfId="7382"/>
    <cellStyle name="Normal 5 5 7 6 2" xfId="19830"/>
    <cellStyle name="Normal 5 5 7 6 2 2" xfId="44708"/>
    <cellStyle name="Normal 5 5 7 6 3" xfId="32275"/>
    <cellStyle name="Normal 5 5 7 7" xfId="2961"/>
    <cellStyle name="Normal 5 5 7 7 2" xfId="15473"/>
    <cellStyle name="Normal 5 5 7 7 2 2" xfId="40351"/>
    <cellStyle name="Normal 5 5 7 7 3" xfId="27910"/>
    <cellStyle name="Normal 5 5 7 8" xfId="14823"/>
    <cellStyle name="Normal 5 5 7 8 2" xfId="39701"/>
    <cellStyle name="Normal 5 5 7 9" xfId="27260"/>
    <cellStyle name="Normal 5 5 8" xfId="980"/>
    <cellStyle name="Normal 5 5 8 2" xfId="11595"/>
    <cellStyle name="Normal 5 5 8 2 2" xfId="24029"/>
    <cellStyle name="Normal 5 5 8 2 2 2" xfId="48907"/>
    <cellStyle name="Normal 5 5 8 2 3" xfId="36474"/>
    <cellStyle name="Normal 5 5 8 3" xfId="8921"/>
    <cellStyle name="Normal 5 5 8 3 2" xfId="21364"/>
    <cellStyle name="Normal 5 5 8 3 2 2" xfId="46242"/>
    <cellStyle name="Normal 5 5 8 3 3" xfId="33809"/>
    <cellStyle name="Normal 5 5 8 4" xfId="3903"/>
    <cellStyle name="Normal 5 5 8 4 2" xfId="16357"/>
    <cellStyle name="Normal 5 5 8 4 2 2" xfId="41235"/>
    <cellStyle name="Normal 5 5 8 4 3" xfId="28802"/>
    <cellStyle name="Normal 5 5 8 5" xfId="13780"/>
    <cellStyle name="Normal 5 5 8 5 2" xfId="38658"/>
    <cellStyle name="Normal 5 5 8 6" xfId="26217"/>
    <cellStyle name="Normal 5 5 9" xfId="907"/>
    <cellStyle name="Normal 5 5 9 2" xfId="10139"/>
    <cellStyle name="Normal 5 5 9 2 2" xfId="22582"/>
    <cellStyle name="Normal 5 5 9 2 2 2" xfId="47460"/>
    <cellStyle name="Normal 5 5 9 2 3" xfId="35027"/>
    <cellStyle name="Normal 5 5 9 3" xfId="5123"/>
    <cellStyle name="Normal 5 5 9 3 2" xfId="17575"/>
    <cellStyle name="Normal 5 5 9 3 2 2" xfId="42453"/>
    <cellStyle name="Normal 5 5 9 3 3" xfId="30020"/>
    <cellStyle name="Normal 5 5 9 4" xfId="13707"/>
    <cellStyle name="Normal 5 5 9 4 2" xfId="38585"/>
    <cellStyle name="Normal 5 5 9 5" xfId="26144"/>
    <cellStyle name="Normal 5 5_Degree data" xfId="2089"/>
    <cellStyle name="Normal 5 6" xfId="169"/>
    <cellStyle name="Normal 5 6 10" xfId="6548"/>
    <cellStyle name="Normal 5 6 10 2" xfId="18997"/>
    <cellStyle name="Normal 5 6 10 2 2" xfId="43875"/>
    <cellStyle name="Normal 5 6 10 3" xfId="31442"/>
    <cellStyle name="Normal 5 6 11" xfId="2716"/>
    <cellStyle name="Normal 5 6 11 2" xfId="15234"/>
    <cellStyle name="Normal 5 6 11 2 2" xfId="40112"/>
    <cellStyle name="Normal 5 6 11 3" xfId="27671"/>
    <cellStyle name="Normal 5 6 12" xfId="12999"/>
    <cellStyle name="Normal 5 6 12 2" xfId="37877"/>
    <cellStyle name="Normal 5 6 13" xfId="25436"/>
    <cellStyle name="Normal 5 6 2" xfId="420"/>
    <cellStyle name="Normal 5 6 2 10" xfId="13235"/>
    <cellStyle name="Normal 5 6 2 10 2" xfId="38113"/>
    <cellStyle name="Normal 5 6 2 11" xfId="25672"/>
    <cellStyle name="Normal 5 6 2 2" xfId="780"/>
    <cellStyle name="Normal 5 6 2 2 2" xfId="1486"/>
    <cellStyle name="Normal 5 6 2 2 2 2" xfId="9590"/>
    <cellStyle name="Normal 5 6 2 2 2 2 2" xfId="22033"/>
    <cellStyle name="Normal 5 6 2 2 2 2 2 2" xfId="46911"/>
    <cellStyle name="Normal 5 6 2 2 2 2 3" xfId="34478"/>
    <cellStyle name="Normal 5 6 2 2 2 3" xfId="4572"/>
    <cellStyle name="Normal 5 6 2 2 2 3 2" xfId="17026"/>
    <cellStyle name="Normal 5 6 2 2 2 3 2 2" xfId="41904"/>
    <cellStyle name="Normal 5 6 2 2 2 3 3" xfId="29471"/>
    <cellStyle name="Normal 5 6 2 2 2 4" xfId="14286"/>
    <cellStyle name="Normal 5 6 2 2 2 4 2" xfId="39164"/>
    <cellStyle name="Normal 5 6 2 2 2 5" xfId="26723"/>
    <cellStyle name="Normal 5 6 2 2 3" xfId="5631"/>
    <cellStyle name="Normal 5 6 2 2 3 2" xfId="10647"/>
    <cellStyle name="Normal 5 6 2 2 3 2 2" xfId="23090"/>
    <cellStyle name="Normal 5 6 2 2 3 2 2 2" xfId="47968"/>
    <cellStyle name="Normal 5 6 2 2 3 2 3" xfId="35535"/>
    <cellStyle name="Normal 5 6 2 2 3 3" xfId="18083"/>
    <cellStyle name="Normal 5 6 2 2 3 3 2" xfId="42961"/>
    <cellStyle name="Normal 5 6 2 2 3 4" xfId="30528"/>
    <cellStyle name="Normal 5 6 2 2 4" xfId="8706"/>
    <cellStyle name="Normal 5 6 2 2 4 2" xfId="21150"/>
    <cellStyle name="Normal 5 6 2 2 4 2 2" xfId="46028"/>
    <cellStyle name="Normal 5 6 2 2 4 3" xfId="33595"/>
    <cellStyle name="Normal 5 6 2 2 5" xfId="12101"/>
    <cellStyle name="Normal 5 6 2 2 5 2" xfId="24535"/>
    <cellStyle name="Normal 5 6 2 2 5 2 2" xfId="49413"/>
    <cellStyle name="Normal 5 6 2 2 5 3" xfId="36980"/>
    <cellStyle name="Normal 5 6 2 2 6" xfId="7183"/>
    <cellStyle name="Normal 5 6 2 2 6 2" xfId="19632"/>
    <cellStyle name="Normal 5 6 2 2 6 2 2" xfId="44510"/>
    <cellStyle name="Normal 5 6 2 2 6 3" xfId="32077"/>
    <cellStyle name="Normal 5 6 2 2 7" xfId="3637"/>
    <cellStyle name="Normal 5 6 2 2 7 2" xfId="16143"/>
    <cellStyle name="Normal 5 6 2 2 7 2 2" xfId="41021"/>
    <cellStyle name="Normal 5 6 2 2 7 3" xfId="28580"/>
    <cellStyle name="Normal 5 6 2 2 8" xfId="13582"/>
    <cellStyle name="Normal 5 6 2 2 8 2" xfId="38460"/>
    <cellStyle name="Normal 5 6 2 2 9" xfId="26019"/>
    <cellStyle name="Normal 5 6 2 3" xfId="1834"/>
    <cellStyle name="Normal 5 6 2 3 2" xfId="4964"/>
    <cellStyle name="Normal 5 6 2 3 2 2" xfId="9981"/>
    <cellStyle name="Normal 5 6 2 3 2 2 2" xfId="22424"/>
    <cellStyle name="Normal 5 6 2 3 2 2 2 2" xfId="47302"/>
    <cellStyle name="Normal 5 6 2 3 2 2 3" xfId="34869"/>
    <cellStyle name="Normal 5 6 2 3 2 3" xfId="17417"/>
    <cellStyle name="Normal 5 6 2 3 2 3 2" xfId="42295"/>
    <cellStyle name="Normal 5 6 2 3 2 4" xfId="29862"/>
    <cellStyle name="Normal 5 6 2 3 3" xfId="5980"/>
    <cellStyle name="Normal 5 6 2 3 3 2" xfId="10995"/>
    <cellStyle name="Normal 5 6 2 3 3 2 2" xfId="23438"/>
    <cellStyle name="Normal 5 6 2 3 3 2 2 2" xfId="48316"/>
    <cellStyle name="Normal 5 6 2 3 3 2 3" xfId="35883"/>
    <cellStyle name="Normal 5 6 2 3 3 3" xfId="18431"/>
    <cellStyle name="Normal 5 6 2 3 3 3 2" xfId="43309"/>
    <cellStyle name="Normal 5 6 2 3 3 4" xfId="30876"/>
    <cellStyle name="Normal 5 6 2 3 4" xfId="8388"/>
    <cellStyle name="Normal 5 6 2 3 4 2" xfId="20832"/>
    <cellStyle name="Normal 5 6 2 3 4 2 2" xfId="45710"/>
    <cellStyle name="Normal 5 6 2 3 4 3" xfId="33277"/>
    <cellStyle name="Normal 5 6 2 3 5" xfId="12449"/>
    <cellStyle name="Normal 5 6 2 3 5 2" xfId="24883"/>
    <cellStyle name="Normal 5 6 2 3 5 2 2" xfId="49761"/>
    <cellStyle name="Normal 5 6 2 3 5 3" xfId="37328"/>
    <cellStyle name="Normal 5 6 2 3 6" xfId="7575"/>
    <cellStyle name="Normal 5 6 2 3 6 2" xfId="20023"/>
    <cellStyle name="Normal 5 6 2 3 6 2 2" xfId="44901"/>
    <cellStyle name="Normal 5 6 2 3 6 3" xfId="32468"/>
    <cellStyle name="Normal 5 6 2 3 7" xfId="3319"/>
    <cellStyle name="Normal 5 6 2 3 7 2" xfId="15825"/>
    <cellStyle name="Normal 5 6 2 3 7 2 2" xfId="40703"/>
    <cellStyle name="Normal 5 6 2 3 7 3" xfId="28262"/>
    <cellStyle name="Normal 5 6 2 3 8" xfId="14634"/>
    <cellStyle name="Normal 5 6 2 3 8 2" xfId="39512"/>
    <cellStyle name="Normal 5 6 2 3 9" xfId="27071"/>
    <cellStyle name="Normal 5 6 2 4" xfId="2338"/>
    <cellStyle name="Normal 5 6 2 4 2" xfId="6362"/>
    <cellStyle name="Normal 5 6 2 4 2 2" xfId="11377"/>
    <cellStyle name="Normal 5 6 2 4 2 2 2" xfId="23820"/>
    <cellStyle name="Normal 5 6 2 4 2 2 2 2" xfId="48698"/>
    <cellStyle name="Normal 5 6 2 4 2 2 3" xfId="36265"/>
    <cellStyle name="Normal 5 6 2 4 2 3" xfId="18813"/>
    <cellStyle name="Normal 5 6 2 4 2 3 2" xfId="43691"/>
    <cellStyle name="Normal 5 6 2 4 2 4" xfId="31258"/>
    <cellStyle name="Normal 5 6 2 4 3" xfId="12831"/>
    <cellStyle name="Normal 5 6 2 4 3 2" xfId="25265"/>
    <cellStyle name="Normal 5 6 2 4 3 2 2" xfId="50143"/>
    <cellStyle name="Normal 5 6 2 4 3 3" xfId="37710"/>
    <cellStyle name="Normal 5 6 2 4 4" xfId="9272"/>
    <cellStyle name="Normal 5 6 2 4 4 2" xfId="21715"/>
    <cellStyle name="Normal 5 6 2 4 4 2 2" xfId="46593"/>
    <cellStyle name="Normal 5 6 2 4 4 3" xfId="34160"/>
    <cellStyle name="Normal 5 6 2 4 5" xfId="4254"/>
    <cellStyle name="Normal 5 6 2 4 5 2" xfId="16708"/>
    <cellStyle name="Normal 5 6 2 4 5 2 2" xfId="41586"/>
    <cellStyle name="Normal 5 6 2 4 5 3" xfId="29153"/>
    <cellStyle name="Normal 5 6 2 4 6" xfId="15016"/>
    <cellStyle name="Normal 5 6 2 4 6 2" xfId="39894"/>
    <cellStyle name="Normal 5 6 2 4 7" xfId="27453"/>
    <cellStyle name="Normal 5 6 2 5" xfId="1173"/>
    <cellStyle name="Normal 5 6 2 5 2" xfId="10334"/>
    <cellStyle name="Normal 5 6 2 5 2 2" xfId="22777"/>
    <cellStyle name="Normal 5 6 2 5 2 2 2" xfId="47655"/>
    <cellStyle name="Normal 5 6 2 5 2 3" xfId="35222"/>
    <cellStyle name="Normal 5 6 2 5 3" xfId="5318"/>
    <cellStyle name="Normal 5 6 2 5 3 2" xfId="17770"/>
    <cellStyle name="Normal 5 6 2 5 3 2 2" xfId="42648"/>
    <cellStyle name="Normal 5 6 2 5 3 3" xfId="30215"/>
    <cellStyle name="Normal 5 6 2 5 4" xfId="13973"/>
    <cellStyle name="Normal 5 6 2 5 4 2" xfId="38851"/>
    <cellStyle name="Normal 5 6 2 5 5" xfId="26410"/>
    <cellStyle name="Normal 5 6 2 6" xfId="7895"/>
    <cellStyle name="Normal 5 6 2 6 2" xfId="20341"/>
    <cellStyle name="Normal 5 6 2 6 2 2" xfId="45219"/>
    <cellStyle name="Normal 5 6 2 6 3" xfId="32786"/>
    <cellStyle name="Normal 5 6 2 7" xfId="11788"/>
    <cellStyle name="Normal 5 6 2 7 2" xfId="24222"/>
    <cellStyle name="Normal 5 6 2 7 2 2" xfId="49100"/>
    <cellStyle name="Normal 5 6 2 7 3" xfId="36667"/>
    <cellStyle name="Normal 5 6 2 8" xfId="6865"/>
    <cellStyle name="Normal 5 6 2 8 2" xfId="19314"/>
    <cellStyle name="Normal 5 6 2 8 2 2" xfId="44192"/>
    <cellStyle name="Normal 5 6 2 8 3" xfId="31759"/>
    <cellStyle name="Normal 5 6 2 9" xfId="2816"/>
    <cellStyle name="Normal 5 6 2 9 2" xfId="15334"/>
    <cellStyle name="Normal 5 6 2 9 2 2" xfId="40212"/>
    <cellStyle name="Normal 5 6 2 9 3" xfId="27771"/>
    <cellStyle name="Normal 5 6 2_Degree data" xfId="2091"/>
    <cellStyle name="Normal 5 6 3" xfId="318"/>
    <cellStyle name="Normal 5 6 3 2" xfId="1485"/>
    <cellStyle name="Normal 5 6 3 2 2" xfId="9172"/>
    <cellStyle name="Normal 5 6 3 2 2 2" xfId="21615"/>
    <cellStyle name="Normal 5 6 3 2 2 2 2" xfId="46493"/>
    <cellStyle name="Normal 5 6 3 2 2 3" xfId="34060"/>
    <cellStyle name="Normal 5 6 3 2 3" xfId="4154"/>
    <cellStyle name="Normal 5 6 3 2 3 2" xfId="16608"/>
    <cellStyle name="Normal 5 6 3 2 3 2 2" xfId="41486"/>
    <cellStyle name="Normal 5 6 3 2 3 3" xfId="29053"/>
    <cellStyle name="Normal 5 6 3 2 4" xfId="14285"/>
    <cellStyle name="Normal 5 6 3 2 4 2" xfId="39163"/>
    <cellStyle name="Normal 5 6 3 2 5" xfId="26722"/>
    <cellStyle name="Normal 5 6 3 3" xfId="5630"/>
    <cellStyle name="Normal 5 6 3 3 2" xfId="10646"/>
    <cellStyle name="Normal 5 6 3 3 2 2" xfId="23089"/>
    <cellStyle name="Normal 5 6 3 3 2 2 2" xfId="47967"/>
    <cellStyle name="Normal 5 6 3 3 2 3" xfId="35534"/>
    <cellStyle name="Normal 5 6 3 3 3" xfId="18082"/>
    <cellStyle name="Normal 5 6 3 3 3 2" xfId="42960"/>
    <cellStyle name="Normal 5 6 3 3 4" xfId="30527"/>
    <cellStyle name="Normal 5 6 3 4" xfId="8288"/>
    <cellStyle name="Normal 5 6 3 4 2" xfId="20732"/>
    <cellStyle name="Normal 5 6 3 4 2 2" xfId="45610"/>
    <cellStyle name="Normal 5 6 3 4 3" xfId="33177"/>
    <cellStyle name="Normal 5 6 3 5" xfId="12100"/>
    <cellStyle name="Normal 5 6 3 5 2" xfId="24534"/>
    <cellStyle name="Normal 5 6 3 5 2 2" xfId="49412"/>
    <cellStyle name="Normal 5 6 3 5 3" xfId="36979"/>
    <cellStyle name="Normal 5 6 3 6" xfId="6765"/>
    <cellStyle name="Normal 5 6 3 6 2" xfId="19214"/>
    <cellStyle name="Normal 5 6 3 6 2 2" xfId="44092"/>
    <cellStyle name="Normal 5 6 3 6 3" xfId="31659"/>
    <cellStyle name="Normal 5 6 3 7" xfId="3219"/>
    <cellStyle name="Normal 5 6 3 7 2" xfId="15725"/>
    <cellStyle name="Normal 5 6 3 7 2 2" xfId="40603"/>
    <cellStyle name="Normal 5 6 3 7 3" xfId="28162"/>
    <cellStyle name="Normal 5 6 3 8" xfId="13135"/>
    <cellStyle name="Normal 5 6 3 8 2" xfId="38013"/>
    <cellStyle name="Normal 5 6 3 9" xfId="25572"/>
    <cellStyle name="Normal 5 6 4" xfId="679"/>
    <cellStyle name="Normal 5 6 4 2" xfId="1833"/>
    <cellStyle name="Normal 5 6 4 2 2" xfId="9589"/>
    <cellStyle name="Normal 5 6 4 2 2 2" xfId="22032"/>
    <cellStyle name="Normal 5 6 4 2 2 2 2" xfId="46910"/>
    <cellStyle name="Normal 5 6 4 2 2 3" xfId="34477"/>
    <cellStyle name="Normal 5 6 4 2 3" xfId="4571"/>
    <cellStyle name="Normal 5 6 4 2 3 2" xfId="17025"/>
    <cellStyle name="Normal 5 6 4 2 3 2 2" xfId="41903"/>
    <cellStyle name="Normal 5 6 4 2 3 3" xfId="29470"/>
    <cellStyle name="Normal 5 6 4 2 4" xfId="14633"/>
    <cellStyle name="Normal 5 6 4 2 4 2" xfId="39511"/>
    <cellStyle name="Normal 5 6 4 2 5" xfId="27070"/>
    <cellStyle name="Normal 5 6 4 3" xfId="5979"/>
    <cellStyle name="Normal 5 6 4 3 2" xfId="10994"/>
    <cellStyle name="Normal 5 6 4 3 2 2" xfId="23437"/>
    <cellStyle name="Normal 5 6 4 3 2 2 2" xfId="48315"/>
    <cellStyle name="Normal 5 6 4 3 2 3" xfId="35882"/>
    <cellStyle name="Normal 5 6 4 3 3" xfId="18430"/>
    <cellStyle name="Normal 5 6 4 3 3 2" xfId="43308"/>
    <cellStyle name="Normal 5 6 4 3 4" xfId="30875"/>
    <cellStyle name="Normal 5 6 4 4" xfId="8705"/>
    <cellStyle name="Normal 5 6 4 4 2" xfId="21149"/>
    <cellStyle name="Normal 5 6 4 4 2 2" xfId="46027"/>
    <cellStyle name="Normal 5 6 4 4 3" xfId="33594"/>
    <cellStyle name="Normal 5 6 4 5" xfId="12448"/>
    <cellStyle name="Normal 5 6 4 5 2" xfId="24882"/>
    <cellStyle name="Normal 5 6 4 5 2 2" xfId="49760"/>
    <cellStyle name="Normal 5 6 4 5 3" xfId="37327"/>
    <cellStyle name="Normal 5 6 4 6" xfId="7182"/>
    <cellStyle name="Normal 5 6 4 6 2" xfId="19631"/>
    <cellStyle name="Normal 5 6 4 6 2 2" xfId="44509"/>
    <cellStyle name="Normal 5 6 4 6 3" xfId="32076"/>
    <cellStyle name="Normal 5 6 4 7" xfId="3636"/>
    <cellStyle name="Normal 5 6 4 7 2" xfId="16142"/>
    <cellStyle name="Normal 5 6 4 7 2 2" xfId="41020"/>
    <cellStyle name="Normal 5 6 4 7 3" xfId="28579"/>
    <cellStyle name="Normal 5 6 4 8" xfId="13482"/>
    <cellStyle name="Normal 5 6 4 8 2" xfId="38360"/>
    <cellStyle name="Normal 5 6 4 9" xfId="25919"/>
    <cellStyle name="Normal 5 6 5" xfId="2236"/>
    <cellStyle name="Normal 5 6 5 2" xfId="4864"/>
    <cellStyle name="Normal 5 6 5 2 2" xfId="9881"/>
    <cellStyle name="Normal 5 6 5 2 2 2" xfId="22324"/>
    <cellStyle name="Normal 5 6 5 2 2 2 2" xfId="47202"/>
    <cellStyle name="Normal 5 6 5 2 2 3" xfId="34769"/>
    <cellStyle name="Normal 5 6 5 2 3" xfId="17317"/>
    <cellStyle name="Normal 5 6 5 2 3 2" xfId="42195"/>
    <cellStyle name="Normal 5 6 5 2 4" xfId="29762"/>
    <cellStyle name="Normal 5 6 5 3" xfId="6262"/>
    <cellStyle name="Normal 5 6 5 3 2" xfId="11277"/>
    <cellStyle name="Normal 5 6 5 3 2 2" xfId="23720"/>
    <cellStyle name="Normal 5 6 5 3 2 2 2" xfId="48598"/>
    <cellStyle name="Normal 5 6 5 3 2 3" xfId="36165"/>
    <cellStyle name="Normal 5 6 5 3 3" xfId="18713"/>
    <cellStyle name="Normal 5 6 5 3 3 2" xfId="43591"/>
    <cellStyle name="Normal 5 6 5 3 4" xfId="31158"/>
    <cellStyle name="Normal 5 6 5 4" xfId="8069"/>
    <cellStyle name="Normal 5 6 5 4 2" xfId="20515"/>
    <cellStyle name="Normal 5 6 5 4 2 2" xfId="45393"/>
    <cellStyle name="Normal 5 6 5 4 3" xfId="32960"/>
    <cellStyle name="Normal 5 6 5 5" xfId="12731"/>
    <cellStyle name="Normal 5 6 5 5 2" xfId="25165"/>
    <cellStyle name="Normal 5 6 5 5 2 2" xfId="50043"/>
    <cellStyle name="Normal 5 6 5 5 3" xfId="37610"/>
    <cellStyle name="Normal 5 6 5 6" xfId="7475"/>
    <cellStyle name="Normal 5 6 5 6 2" xfId="19923"/>
    <cellStyle name="Normal 5 6 5 6 2 2" xfId="44801"/>
    <cellStyle name="Normal 5 6 5 6 3" xfId="32368"/>
    <cellStyle name="Normal 5 6 5 7" xfId="2998"/>
    <cellStyle name="Normal 5 6 5 7 2" xfId="15508"/>
    <cellStyle name="Normal 5 6 5 7 2 2" xfId="40386"/>
    <cellStyle name="Normal 5 6 5 7 3" xfId="27945"/>
    <cellStyle name="Normal 5 6 5 8" xfId="14916"/>
    <cellStyle name="Normal 5 6 5 8 2" xfId="39794"/>
    <cellStyle name="Normal 5 6 5 9" xfId="27353"/>
    <cellStyle name="Normal 5 6 6" xfId="1073"/>
    <cellStyle name="Normal 5 6 6 2" xfId="8955"/>
    <cellStyle name="Normal 5 6 6 2 2" xfId="21398"/>
    <cellStyle name="Normal 5 6 6 2 2 2" xfId="46276"/>
    <cellStyle name="Normal 5 6 6 2 3" xfId="33843"/>
    <cellStyle name="Normal 5 6 6 3" xfId="3937"/>
    <cellStyle name="Normal 5 6 6 3 2" xfId="16391"/>
    <cellStyle name="Normal 5 6 6 3 2 2" xfId="41269"/>
    <cellStyle name="Normal 5 6 6 3 3" xfId="28836"/>
    <cellStyle name="Normal 5 6 6 4" xfId="13873"/>
    <cellStyle name="Normal 5 6 6 4 2" xfId="38751"/>
    <cellStyle name="Normal 5 6 6 5" xfId="26310"/>
    <cellStyle name="Normal 5 6 7" xfId="5218"/>
    <cellStyle name="Normal 5 6 7 2" xfId="10234"/>
    <cellStyle name="Normal 5 6 7 2 2" xfId="22677"/>
    <cellStyle name="Normal 5 6 7 2 2 2" xfId="47555"/>
    <cellStyle name="Normal 5 6 7 2 3" xfId="35122"/>
    <cellStyle name="Normal 5 6 7 3" xfId="17670"/>
    <cellStyle name="Normal 5 6 7 3 2" xfId="42548"/>
    <cellStyle name="Normal 5 6 7 4" xfId="30115"/>
    <cellStyle name="Normal 5 6 8" xfId="7795"/>
    <cellStyle name="Normal 5 6 8 2" xfId="20241"/>
    <cellStyle name="Normal 5 6 8 2 2" xfId="45119"/>
    <cellStyle name="Normal 5 6 8 3" xfId="32686"/>
    <cellStyle name="Normal 5 6 9" xfId="11688"/>
    <cellStyle name="Normal 5 6 9 2" xfId="24122"/>
    <cellStyle name="Normal 5 6 9 2 2" xfId="49000"/>
    <cellStyle name="Normal 5 6 9 3" xfId="36567"/>
    <cellStyle name="Normal 5 6_Degree data" xfId="2068"/>
    <cellStyle name="Normal 5 7" xfId="528"/>
    <cellStyle name="Normal 5 7 10" xfId="2921"/>
    <cellStyle name="Normal 5 7 10 2" xfId="15439"/>
    <cellStyle name="Normal 5 7 10 2 2" xfId="40317"/>
    <cellStyle name="Normal 5 7 10 3" xfId="27876"/>
    <cellStyle name="Normal 5 7 11" xfId="13340"/>
    <cellStyle name="Normal 5 7 11 2" xfId="38218"/>
    <cellStyle name="Normal 5 7 12" xfId="25777"/>
    <cellStyle name="Normal 5 7 2" xfId="886"/>
    <cellStyle name="Normal 5 7 2 2" xfId="1487"/>
    <cellStyle name="Normal 5 7 2 2 2" xfId="9377"/>
    <cellStyle name="Normal 5 7 2 2 2 2" xfId="21820"/>
    <cellStyle name="Normal 5 7 2 2 2 2 2" xfId="46698"/>
    <cellStyle name="Normal 5 7 2 2 2 3" xfId="34265"/>
    <cellStyle name="Normal 5 7 2 2 3" xfId="4359"/>
    <cellStyle name="Normal 5 7 2 2 3 2" xfId="16813"/>
    <cellStyle name="Normal 5 7 2 2 3 2 2" xfId="41691"/>
    <cellStyle name="Normal 5 7 2 2 3 3" xfId="29258"/>
    <cellStyle name="Normal 5 7 2 2 4" xfId="14287"/>
    <cellStyle name="Normal 5 7 2 2 4 2" xfId="39165"/>
    <cellStyle name="Normal 5 7 2 2 5" xfId="26724"/>
    <cellStyle name="Normal 5 7 2 3" xfId="5632"/>
    <cellStyle name="Normal 5 7 2 3 2" xfId="10648"/>
    <cellStyle name="Normal 5 7 2 3 2 2" xfId="23091"/>
    <cellStyle name="Normal 5 7 2 3 2 2 2" xfId="47969"/>
    <cellStyle name="Normal 5 7 2 3 2 3" xfId="35536"/>
    <cellStyle name="Normal 5 7 2 3 3" xfId="18084"/>
    <cellStyle name="Normal 5 7 2 3 3 2" xfId="42962"/>
    <cellStyle name="Normal 5 7 2 3 4" xfId="30529"/>
    <cellStyle name="Normal 5 7 2 4" xfId="8493"/>
    <cellStyle name="Normal 5 7 2 4 2" xfId="20937"/>
    <cellStyle name="Normal 5 7 2 4 2 2" xfId="45815"/>
    <cellStyle name="Normal 5 7 2 4 3" xfId="33382"/>
    <cellStyle name="Normal 5 7 2 5" xfId="12102"/>
    <cellStyle name="Normal 5 7 2 5 2" xfId="24536"/>
    <cellStyle name="Normal 5 7 2 5 2 2" xfId="49414"/>
    <cellStyle name="Normal 5 7 2 5 3" xfId="36981"/>
    <cellStyle name="Normal 5 7 2 6" xfId="6970"/>
    <cellStyle name="Normal 5 7 2 6 2" xfId="19419"/>
    <cellStyle name="Normal 5 7 2 6 2 2" xfId="44297"/>
    <cellStyle name="Normal 5 7 2 6 3" xfId="31864"/>
    <cellStyle name="Normal 5 7 2 7" xfId="3424"/>
    <cellStyle name="Normal 5 7 2 7 2" xfId="15930"/>
    <cellStyle name="Normal 5 7 2 7 2 2" xfId="40808"/>
    <cellStyle name="Normal 5 7 2 7 3" xfId="28367"/>
    <cellStyle name="Normal 5 7 2 8" xfId="13687"/>
    <cellStyle name="Normal 5 7 2 8 2" xfId="38565"/>
    <cellStyle name="Normal 5 7 2 9" xfId="26124"/>
    <cellStyle name="Normal 5 7 3" xfId="1835"/>
    <cellStyle name="Normal 5 7 3 2" xfId="4573"/>
    <cellStyle name="Normal 5 7 3 2 2" xfId="9591"/>
    <cellStyle name="Normal 5 7 3 2 2 2" xfId="22034"/>
    <cellStyle name="Normal 5 7 3 2 2 2 2" xfId="46912"/>
    <cellStyle name="Normal 5 7 3 2 2 3" xfId="34479"/>
    <cellStyle name="Normal 5 7 3 2 3" xfId="17027"/>
    <cellStyle name="Normal 5 7 3 2 3 2" xfId="41905"/>
    <cellStyle name="Normal 5 7 3 2 4" xfId="29472"/>
    <cellStyle name="Normal 5 7 3 3" xfId="5981"/>
    <cellStyle name="Normal 5 7 3 3 2" xfId="10996"/>
    <cellStyle name="Normal 5 7 3 3 2 2" xfId="23439"/>
    <cellStyle name="Normal 5 7 3 3 2 2 2" xfId="48317"/>
    <cellStyle name="Normal 5 7 3 3 2 3" xfId="35884"/>
    <cellStyle name="Normal 5 7 3 3 3" xfId="18432"/>
    <cellStyle name="Normal 5 7 3 3 3 2" xfId="43310"/>
    <cellStyle name="Normal 5 7 3 3 4" xfId="30877"/>
    <cellStyle name="Normal 5 7 3 4" xfId="8707"/>
    <cellStyle name="Normal 5 7 3 4 2" xfId="21151"/>
    <cellStyle name="Normal 5 7 3 4 2 2" xfId="46029"/>
    <cellStyle name="Normal 5 7 3 4 3" xfId="33596"/>
    <cellStyle name="Normal 5 7 3 5" xfId="12450"/>
    <cellStyle name="Normal 5 7 3 5 2" xfId="24884"/>
    <cellStyle name="Normal 5 7 3 5 2 2" xfId="49762"/>
    <cellStyle name="Normal 5 7 3 5 3" xfId="37329"/>
    <cellStyle name="Normal 5 7 3 6" xfId="7184"/>
    <cellStyle name="Normal 5 7 3 6 2" xfId="19633"/>
    <cellStyle name="Normal 5 7 3 6 2 2" xfId="44511"/>
    <cellStyle name="Normal 5 7 3 6 3" xfId="32078"/>
    <cellStyle name="Normal 5 7 3 7" xfId="3638"/>
    <cellStyle name="Normal 5 7 3 7 2" xfId="16144"/>
    <cellStyle name="Normal 5 7 3 7 2 2" xfId="41022"/>
    <cellStyle name="Normal 5 7 3 7 3" xfId="28581"/>
    <cellStyle name="Normal 5 7 3 8" xfId="14635"/>
    <cellStyle name="Normal 5 7 3 8 2" xfId="39513"/>
    <cellStyle name="Normal 5 7 3 9" xfId="27072"/>
    <cellStyle name="Normal 5 7 4" xfId="2446"/>
    <cellStyle name="Normal 5 7 4 2" xfId="5069"/>
    <cellStyle name="Normal 5 7 4 2 2" xfId="10086"/>
    <cellStyle name="Normal 5 7 4 2 2 2" xfId="22529"/>
    <cellStyle name="Normal 5 7 4 2 2 2 2" xfId="47407"/>
    <cellStyle name="Normal 5 7 4 2 2 3" xfId="34974"/>
    <cellStyle name="Normal 5 7 4 2 3" xfId="17522"/>
    <cellStyle name="Normal 5 7 4 2 3 2" xfId="42400"/>
    <cellStyle name="Normal 5 7 4 2 4" xfId="29967"/>
    <cellStyle name="Normal 5 7 4 3" xfId="6467"/>
    <cellStyle name="Normal 5 7 4 3 2" xfId="11482"/>
    <cellStyle name="Normal 5 7 4 3 2 2" xfId="23925"/>
    <cellStyle name="Normal 5 7 4 3 2 2 2" xfId="48803"/>
    <cellStyle name="Normal 5 7 4 3 2 3" xfId="36370"/>
    <cellStyle name="Normal 5 7 4 3 3" xfId="18918"/>
    <cellStyle name="Normal 5 7 4 3 3 2" xfId="43796"/>
    <cellStyle name="Normal 5 7 4 3 4" xfId="31363"/>
    <cellStyle name="Normal 5 7 4 4" xfId="8174"/>
    <cellStyle name="Normal 5 7 4 4 2" xfId="20620"/>
    <cellStyle name="Normal 5 7 4 4 2 2" xfId="45498"/>
    <cellStyle name="Normal 5 7 4 4 3" xfId="33065"/>
    <cellStyle name="Normal 5 7 4 5" xfId="12936"/>
    <cellStyle name="Normal 5 7 4 5 2" xfId="25370"/>
    <cellStyle name="Normal 5 7 4 5 2 2" xfId="50248"/>
    <cellStyle name="Normal 5 7 4 5 3" xfId="37815"/>
    <cellStyle name="Normal 5 7 4 6" xfId="7680"/>
    <cellStyle name="Normal 5 7 4 6 2" xfId="20128"/>
    <cellStyle name="Normal 5 7 4 6 2 2" xfId="45006"/>
    <cellStyle name="Normal 5 7 4 6 3" xfId="32573"/>
    <cellStyle name="Normal 5 7 4 7" xfId="3104"/>
    <cellStyle name="Normal 5 7 4 7 2" xfId="15613"/>
    <cellStyle name="Normal 5 7 4 7 2 2" xfId="40491"/>
    <cellStyle name="Normal 5 7 4 7 3" xfId="28050"/>
    <cellStyle name="Normal 5 7 4 8" xfId="15121"/>
    <cellStyle name="Normal 5 7 4 8 2" xfId="39999"/>
    <cellStyle name="Normal 5 7 4 9" xfId="27558"/>
    <cellStyle name="Normal 5 7 5" xfId="1278"/>
    <cellStyle name="Normal 5 7 5 2" xfId="9060"/>
    <cellStyle name="Normal 5 7 5 2 2" xfId="21503"/>
    <cellStyle name="Normal 5 7 5 2 2 2" xfId="46381"/>
    <cellStyle name="Normal 5 7 5 2 3" xfId="33948"/>
    <cellStyle name="Normal 5 7 5 3" xfId="4042"/>
    <cellStyle name="Normal 5 7 5 3 2" xfId="16496"/>
    <cellStyle name="Normal 5 7 5 3 2 2" xfId="41374"/>
    <cellStyle name="Normal 5 7 5 3 3" xfId="28941"/>
    <cellStyle name="Normal 5 7 5 4" xfId="14078"/>
    <cellStyle name="Normal 5 7 5 4 2" xfId="38956"/>
    <cellStyle name="Normal 5 7 5 5" xfId="26515"/>
    <cellStyle name="Normal 5 7 6" xfId="5423"/>
    <cellStyle name="Normal 5 7 6 2" xfId="10439"/>
    <cellStyle name="Normal 5 7 6 2 2" xfId="22882"/>
    <cellStyle name="Normal 5 7 6 2 2 2" xfId="47760"/>
    <cellStyle name="Normal 5 7 6 2 3" xfId="35327"/>
    <cellStyle name="Normal 5 7 6 3" xfId="17875"/>
    <cellStyle name="Normal 5 7 6 3 2" xfId="42753"/>
    <cellStyle name="Normal 5 7 6 4" xfId="30320"/>
    <cellStyle name="Normal 5 7 7" xfId="8000"/>
    <cellStyle name="Normal 5 7 7 2" xfId="20446"/>
    <cellStyle name="Normal 5 7 7 2 2" xfId="45324"/>
    <cellStyle name="Normal 5 7 7 3" xfId="32891"/>
    <cellStyle name="Normal 5 7 8" xfId="11893"/>
    <cellStyle name="Normal 5 7 8 2" xfId="24327"/>
    <cellStyle name="Normal 5 7 8 2 2" xfId="49205"/>
    <cellStyle name="Normal 5 7 8 3" xfId="36772"/>
    <cellStyle name="Normal 5 7 9" xfId="6653"/>
    <cellStyle name="Normal 5 7 9 2" xfId="19102"/>
    <cellStyle name="Normal 5 7 9 2 2" xfId="43980"/>
    <cellStyle name="Normal 5 7 9 3" xfId="31547"/>
    <cellStyle name="Normal 5 7_Degree data" xfId="2022"/>
    <cellStyle name="Normal 5 8" xfId="201"/>
    <cellStyle name="Normal 5 8 10" xfId="13031"/>
    <cellStyle name="Normal 5 8 10 2" xfId="37909"/>
    <cellStyle name="Normal 5 8 11" xfId="25468"/>
    <cellStyle name="Normal 5 8 2" xfId="568"/>
    <cellStyle name="Normal 5 8 2 2" xfId="1488"/>
    <cellStyle name="Normal 5 8 2 2 2" xfId="9592"/>
    <cellStyle name="Normal 5 8 2 2 2 2" xfId="22035"/>
    <cellStyle name="Normal 5 8 2 2 2 2 2" xfId="46913"/>
    <cellStyle name="Normal 5 8 2 2 2 3" xfId="34480"/>
    <cellStyle name="Normal 5 8 2 2 3" xfId="4574"/>
    <cellStyle name="Normal 5 8 2 2 3 2" xfId="17028"/>
    <cellStyle name="Normal 5 8 2 2 3 2 2" xfId="41906"/>
    <cellStyle name="Normal 5 8 2 2 3 3" xfId="29473"/>
    <cellStyle name="Normal 5 8 2 2 4" xfId="14288"/>
    <cellStyle name="Normal 5 8 2 2 4 2" xfId="39166"/>
    <cellStyle name="Normal 5 8 2 2 5" xfId="26725"/>
    <cellStyle name="Normal 5 8 2 3" xfId="5633"/>
    <cellStyle name="Normal 5 8 2 3 2" xfId="10649"/>
    <cellStyle name="Normal 5 8 2 3 2 2" xfId="23092"/>
    <cellStyle name="Normal 5 8 2 3 2 2 2" xfId="47970"/>
    <cellStyle name="Normal 5 8 2 3 2 3" xfId="35537"/>
    <cellStyle name="Normal 5 8 2 3 3" xfId="18085"/>
    <cellStyle name="Normal 5 8 2 3 3 2" xfId="42963"/>
    <cellStyle name="Normal 5 8 2 3 4" xfId="30530"/>
    <cellStyle name="Normal 5 8 2 4" xfId="8708"/>
    <cellStyle name="Normal 5 8 2 4 2" xfId="21152"/>
    <cellStyle name="Normal 5 8 2 4 2 2" xfId="46030"/>
    <cellStyle name="Normal 5 8 2 4 3" xfId="33597"/>
    <cellStyle name="Normal 5 8 2 5" xfId="12103"/>
    <cellStyle name="Normal 5 8 2 5 2" xfId="24537"/>
    <cellStyle name="Normal 5 8 2 5 2 2" xfId="49415"/>
    <cellStyle name="Normal 5 8 2 5 3" xfId="36982"/>
    <cellStyle name="Normal 5 8 2 6" xfId="7185"/>
    <cellStyle name="Normal 5 8 2 6 2" xfId="19634"/>
    <cellStyle name="Normal 5 8 2 6 2 2" xfId="44512"/>
    <cellStyle name="Normal 5 8 2 6 3" xfId="32079"/>
    <cellStyle name="Normal 5 8 2 7" xfId="3639"/>
    <cellStyle name="Normal 5 8 2 7 2" xfId="16145"/>
    <cellStyle name="Normal 5 8 2 7 2 2" xfId="41023"/>
    <cellStyle name="Normal 5 8 2 7 3" xfId="28582"/>
    <cellStyle name="Normal 5 8 2 8" xfId="13378"/>
    <cellStyle name="Normal 5 8 2 8 2" xfId="38256"/>
    <cellStyle name="Normal 5 8 2 9" xfId="25815"/>
    <cellStyle name="Normal 5 8 3" xfId="1836"/>
    <cellStyle name="Normal 5 8 3 2" xfId="4760"/>
    <cellStyle name="Normal 5 8 3 2 2" xfId="9777"/>
    <cellStyle name="Normal 5 8 3 2 2 2" xfId="22220"/>
    <cellStyle name="Normal 5 8 3 2 2 2 2" xfId="47098"/>
    <cellStyle name="Normal 5 8 3 2 2 3" xfId="34665"/>
    <cellStyle name="Normal 5 8 3 2 3" xfId="17213"/>
    <cellStyle name="Normal 5 8 3 2 3 2" xfId="42091"/>
    <cellStyle name="Normal 5 8 3 2 4" xfId="29658"/>
    <cellStyle name="Normal 5 8 3 3" xfId="5982"/>
    <cellStyle name="Normal 5 8 3 3 2" xfId="10997"/>
    <cellStyle name="Normal 5 8 3 3 2 2" xfId="23440"/>
    <cellStyle name="Normal 5 8 3 3 2 2 2" xfId="48318"/>
    <cellStyle name="Normal 5 8 3 3 2 3" xfId="35885"/>
    <cellStyle name="Normal 5 8 3 3 3" xfId="18433"/>
    <cellStyle name="Normal 5 8 3 3 3 2" xfId="43311"/>
    <cellStyle name="Normal 5 8 3 3 4" xfId="30878"/>
    <cellStyle name="Normal 5 8 3 4" xfId="8870"/>
    <cellStyle name="Normal 5 8 3 4 2" xfId="21313"/>
    <cellStyle name="Normal 5 8 3 4 2 2" xfId="46191"/>
    <cellStyle name="Normal 5 8 3 4 3" xfId="33758"/>
    <cellStyle name="Normal 5 8 3 5" xfId="12451"/>
    <cellStyle name="Normal 5 8 3 5 2" xfId="24885"/>
    <cellStyle name="Normal 5 8 3 5 2 2" xfId="49763"/>
    <cellStyle name="Normal 5 8 3 5 3" xfId="37330"/>
    <cellStyle name="Normal 5 8 3 6" xfId="7371"/>
    <cellStyle name="Normal 5 8 3 6 2" xfId="19819"/>
    <cellStyle name="Normal 5 8 3 6 2 2" xfId="44697"/>
    <cellStyle name="Normal 5 8 3 6 3" xfId="32264"/>
    <cellStyle name="Normal 5 8 3 7" xfId="3852"/>
    <cellStyle name="Normal 5 8 3 7 2" xfId="16306"/>
    <cellStyle name="Normal 5 8 3 7 2 2" xfId="41184"/>
    <cellStyle name="Normal 5 8 3 7 3" xfId="28751"/>
    <cellStyle name="Normal 5 8 3 8" xfId="14636"/>
    <cellStyle name="Normal 5 8 3 8 2" xfId="39514"/>
    <cellStyle name="Normal 5 8 3 9" xfId="27073"/>
    <cellStyle name="Normal 5 8 4" xfId="2119"/>
    <cellStyle name="Normal 5 8 4 2" xfId="6158"/>
    <cellStyle name="Normal 5 8 4 2 2" xfId="11173"/>
    <cellStyle name="Normal 5 8 4 2 2 2" xfId="23616"/>
    <cellStyle name="Normal 5 8 4 2 2 2 2" xfId="48494"/>
    <cellStyle name="Normal 5 8 4 2 2 3" xfId="36061"/>
    <cellStyle name="Normal 5 8 4 2 3" xfId="18609"/>
    <cellStyle name="Normal 5 8 4 2 3 2" xfId="43487"/>
    <cellStyle name="Normal 5 8 4 2 4" xfId="31054"/>
    <cellStyle name="Normal 5 8 4 3" xfId="12627"/>
    <cellStyle name="Normal 5 8 4 3 2" xfId="25061"/>
    <cellStyle name="Normal 5 8 4 3 2 2" xfId="49939"/>
    <cellStyle name="Normal 5 8 4 3 3" xfId="37506"/>
    <cellStyle name="Normal 5 8 4 4" xfId="9068"/>
    <cellStyle name="Normal 5 8 4 4 2" xfId="21511"/>
    <cellStyle name="Normal 5 8 4 4 2 2" xfId="46389"/>
    <cellStyle name="Normal 5 8 4 4 3" xfId="33956"/>
    <cellStyle name="Normal 5 8 4 5" xfId="4050"/>
    <cellStyle name="Normal 5 8 4 5 2" xfId="16504"/>
    <cellStyle name="Normal 5 8 4 5 2 2" xfId="41382"/>
    <cellStyle name="Normal 5 8 4 5 3" xfId="28949"/>
    <cellStyle name="Normal 5 8 4 6" xfId="14812"/>
    <cellStyle name="Normal 5 8 4 6 2" xfId="39690"/>
    <cellStyle name="Normal 5 8 4 7" xfId="27249"/>
    <cellStyle name="Normal 5 8 5" xfId="969"/>
    <cellStyle name="Normal 5 8 5 2" xfId="10128"/>
    <cellStyle name="Normal 5 8 5 2 2" xfId="22571"/>
    <cellStyle name="Normal 5 8 5 2 2 2" xfId="47449"/>
    <cellStyle name="Normal 5 8 5 2 3" xfId="35016"/>
    <cellStyle name="Normal 5 8 5 3" xfId="5112"/>
    <cellStyle name="Normal 5 8 5 3 2" xfId="17564"/>
    <cellStyle name="Normal 5 8 5 3 2 2" xfId="42442"/>
    <cellStyle name="Normal 5 8 5 3 3" xfId="30009"/>
    <cellStyle name="Normal 5 8 5 4" xfId="13769"/>
    <cellStyle name="Normal 5 8 5 4 2" xfId="38647"/>
    <cellStyle name="Normal 5 8 5 5" xfId="26206"/>
    <cellStyle name="Normal 5 8 6" xfId="8184"/>
    <cellStyle name="Normal 5 8 6 2" xfId="20628"/>
    <cellStyle name="Normal 5 8 6 2 2" xfId="45506"/>
    <cellStyle name="Normal 5 8 6 3" xfId="33073"/>
    <cellStyle name="Normal 5 8 7" xfId="11584"/>
    <cellStyle name="Normal 5 8 7 2" xfId="24018"/>
    <cellStyle name="Normal 5 8 7 2 2" xfId="48896"/>
    <cellStyle name="Normal 5 8 7 3" xfId="36463"/>
    <cellStyle name="Normal 5 8 8" xfId="6661"/>
    <cellStyle name="Normal 5 8 8 2" xfId="19110"/>
    <cellStyle name="Normal 5 8 8 2 2" xfId="43988"/>
    <cellStyle name="Normal 5 8 8 3" xfId="31555"/>
    <cellStyle name="Normal 5 8 9" xfId="3115"/>
    <cellStyle name="Normal 5 8 9 2" xfId="15621"/>
    <cellStyle name="Normal 5 8 9 2 2" xfId="40499"/>
    <cellStyle name="Normal 5 8 9 3" xfId="28058"/>
    <cellStyle name="Normal 5 8_Degree data" xfId="2453"/>
    <cellStyle name="Normal 5 9" xfId="536"/>
    <cellStyle name="Normal 5 9 2" xfId="1446"/>
    <cellStyle name="Normal 5 9 2 2" xfId="9550"/>
    <cellStyle name="Normal 5 9 2 2 2" xfId="21993"/>
    <cellStyle name="Normal 5 9 2 2 2 2" xfId="46871"/>
    <cellStyle name="Normal 5 9 2 2 3" xfId="34438"/>
    <cellStyle name="Normal 5 9 2 3" xfId="4532"/>
    <cellStyle name="Normal 5 9 2 3 2" xfId="16986"/>
    <cellStyle name="Normal 5 9 2 3 2 2" xfId="41864"/>
    <cellStyle name="Normal 5 9 2 3 3" xfId="29431"/>
    <cellStyle name="Normal 5 9 2 4" xfId="14246"/>
    <cellStyle name="Normal 5 9 2 4 2" xfId="39124"/>
    <cellStyle name="Normal 5 9 2 5" xfId="26683"/>
    <cellStyle name="Normal 5 9 3" xfId="5591"/>
    <cellStyle name="Normal 5 9 3 2" xfId="10607"/>
    <cellStyle name="Normal 5 9 3 2 2" xfId="23050"/>
    <cellStyle name="Normal 5 9 3 2 2 2" xfId="47928"/>
    <cellStyle name="Normal 5 9 3 2 3" xfId="35495"/>
    <cellStyle name="Normal 5 9 3 3" xfId="18043"/>
    <cellStyle name="Normal 5 9 3 3 2" xfId="42921"/>
    <cellStyle name="Normal 5 9 3 4" xfId="30488"/>
    <cellStyle name="Normal 5 9 4" xfId="8666"/>
    <cellStyle name="Normal 5 9 4 2" xfId="21110"/>
    <cellStyle name="Normal 5 9 4 2 2" xfId="45988"/>
    <cellStyle name="Normal 5 9 4 3" xfId="33555"/>
    <cellStyle name="Normal 5 9 5" xfId="12061"/>
    <cellStyle name="Normal 5 9 5 2" xfId="24495"/>
    <cellStyle name="Normal 5 9 5 2 2" xfId="49373"/>
    <cellStyle name="Normal 5 9 5 3" xfId="36940"/>
    <cellStyle name="Normal 5 9 6" xfId="7143"/>
    <cellStyle name="Normal 5 9 6 2" xfId="19592"/>
    <cellStyle name="Normal 5 9 6 2 2" xfId="44470"/>
    <cellStyle name="Normal 5 9 6 3" xfId="32037"/>
    <cellStyle name="Normal 5 9 7" xfId="3597"/>
    <cellStyle name="Normal 5 9 7 2" xfId="16103"/>
    <cellStyle name="Normal 5 9 7 2 2" xfId="40981"/>
    <cellStyle name="Normal 5 9 7 3" xfId="28540"/>
    <cellStyle name="Normal 5 9 8" xfId="13346"/>
    <cellStyle name="Normal 5 9 8 2" xfId="38224"/>
    <cellStyle name="Normal 5 9 9" xfId="25783"/>
    <cellStyle name="Normal 5_Degree data" xfId="2085"/>
    <cellStyle name="Normal 50" xfId="56"/>
    <cellStyle name="Normal 51" xfId="57"/>
    <cellStyle name="Normal 52" xfId="47"/>
    <cellStyle name="Normal 53" xfId="110"/>
    <cellStyle name="Normal 54" xfId="111"/>
    <cellStyle name="Normal 55" xfId="112"/>
    <cellStyle name="Normal 56" xfId="85"/>
    <cellStyle name="Normal 57" xfId="60"/>
    <cellStyle name="Normal 57 10" xfId="520"/>
    <cellStyle name="Normal 57 10 10" xfId="2914"/>
    <cellStyle name="Normal 57 10 10 2" xfId="15432"/>
    <cellStyle name="Normal 57 10 10 2 2" xfId="40310"/>
    <cellStyle name="Normal 57 10 10 3" xfId="27869"/>
    <cellStyle name="Normal 57 10 11" xfId="13333"/>
    <cellStyle name="Normal 57 10 11 2" xfId="38211"/>
    <cellStyle name="Normal 57 10 12" xfId="25770"/>
    <cellStyle name="Normal 57 10 2" xfId="879"/>
    <cellStyle name="Normal 57 10 2 2" xfId="1490"/>
    <cellStyle name="Normal 57 10 2 2 2" xfId="9370"/>
    <cellStyle name="Normal 57 10 2 2 2 2" xfId="21813"/>
    <cellStyle name="Normal 57 10 2 2 2 2 2" xfId="46691"/>
    <cellStyle name="Normal 57 10 2 2 2 3" xfId="34258"/>
    <cellStyle name="Normal 57 10 2 2 3" xfId="4352"/>
    <cellStyle name="Normal 57 10 2 2 3 2" xfId="16806"/>
    <cellStyle name="Normal 57 10 2 2 3 2 2" xfId="41684"/>
    <cellStyle name="Normal 57 10 2 2 3 3" xfId="29251"/>
    <cellStyle name="Normal 57 10 2 2 4" xfId="14290"/>
    <cellStyle name="Normal 57 10 2 2 4 2" xfId="39168"/>
    <cellStyle name="Normal 57 10 2 2 5" xfId="26727"/>
    <cellStyle name="Normal 57 10 2 3" xfId="5635"/>
    <cellStyle name="Normal 57 10 2 3 2" xfId="10651"/>
    <cellStyle name="Normal 57 10 2 3 2 2" xfId="23094"/>
    <cellStyle name="Normal 57 10 2 3 2 2 2" xfId="47972"/>
    <cellStyle name="Normal 57 10 2 3 2 3" xfId="35539"/>
    <cellStyle name="Normal 57 10 2 3 3" xfId="18087"/>
    <cellStyle name="Normal 57 10 2 3 3 2" xfId="42965"/>
    <cellStyle name="Normal 57 10 2 3 4" xfId="30532"/>
    <cellStyle name="Normal 57 10 2 4" xfId="8486"/>
    <cellStyle name="Normal 57 10 2 4 2" xfId="20930"/>
    <cellStyle name="Normal 57 10 2 4 2 2" xfId="45808"/>
    <cellStyle name="Normal 57 10 2 4 3" xfId="33375"/>
    <cellStyle name="Normal 57 10 2 5" xfId="12105"/>
    <cellStyle name="Normal 57 10 2 5 2" xfId="24539"/>
    <cellStyle name="Normal 57 10 2 5 2 2" xfId="49417"/>
    <cellStyle name="Normal 57 10 2 5 3" xfId="36984"/>
    <cellStyle name="Normal 57 10 2 6" xfId="6963"/>
    <cellStyle name="Normal 57 10 2 6 2" xfId="19412"/>
    <cellStyle name="Normal 57 10 2 6 2 2" xfId="44290"/>
    <cellStyle name="Normal 57 10 2 6 3" xfId="31857"/>
    <cellStyle name="Normal 57 10 2 7" xfId="3417"/>
    <cellStyle name="Normal 57 10 2 7 2" xfId="15923"/>
    <cellStyle name="Normal 57 10 2 7 2 2" xfId="40801"/>
    <cellStyle name="Normal 57 10 2 7 3" xfId="28360"/>
    <cellStyle name="Normal 57 10 2 8" xfId="13680"/>
    <cellStyle name="Normal 57 10 2 8 2" xfId="38558"/>
    <cellStyle name="Normal 57 10 2 9" xfId="26117"/>
    <cellStyle name="Normal 57 10 3" xfId="1838"/>
    <cellStyle name="Normal 57 10 3 2" xfId="4576"/>
    <cellStyle name="Normal 57 10 3 2 2" xfId="9594"/>
    <cellStyle name="Normal 57 10 3 2 2 2" xfId="22037"/>
    <cellStyle name="Normal 57 10 3 2 2 2 2" xfId="46915"/>
    <cellStyle name="Normal 57 10 3 2 2 3" xfId="34482"/>
    <cellStyle name="Normal 57 10 3 2 3" xfId="17030"/>
    <cellStyle name="Normal 57 10 3 2 3 2" xfId="41908"/>
    <cellStyle name="Normal 57 10 3 2 4" xfId="29475"/>
    <cellStyle name="Normal 57 10 3 3" xfId="5984"/>
    <cellStyle name="Normal 57 10 3 3 2" xfId="10999"/>
    <cellStyle name="Normal 57 10 3 3 2 2" xfId="23442"/>
    <cellStyle name="Normal 57 10 3 3 2 2 2" xfId="48320"/>
    <cellStyle name="Normal 57 10 3 3 2 3" xfId="35887"/>
    <cellStyle name="Normal 57 10 3 3 3" xfId="18435"/>
    <cellStyle name="Normal 57 10 3 3 3 2" xfId="43313"/>
    <cellStyle name="Normal 57 10 3 3 4" xfId="30880"/>
    <cellStyle name="Normal 57 10 3 4" xfId="8710"/>
    <cellStyle name="Normal 57 10 3 4 2" xfId="21154"/>
    <cellStyle name="Normal 57 10 3 4 2 2" xfId="46032"/>
    <cellStyle name="Normal 57 10 3 4 3" xfId="33599"/>
    <cellStyle name="Normal 57 10 3 5" xfId="12453"/>
    <cellStyle name="Normal 57 10 3 5 2" xfId="24887"/>
    <cellStyle name="Normal 57 10 3 5 2 2" xfId="49765"/>
    <cellStyle name="Normal 57 10 3 5 3" xfId="37332"/>
    <cellStyle name="Normal 57 10 3 6" xfId="7187"/>
    <cellStyle name="Normal 57 10 3 6 2" xfId="19636"/>
    <cellStyle name="Normal 57 10 3 6 2 2" xfId="44514"/>
    <cellStyle name="Normal 57 10 3 6 3" xfId="32081"/>
    <cellStyle name="Normal 57 10 3 7" xfId="3641"/>
    <cellStyle name="Normal 57 10 3 7 2" xfId="16147"/>
    <cellStyle name="Normal 57 10 3 7 2 2" xfId="41025"/>
    <cellStyle name="Normal 57 10 3 7 3" xfId="28584"/>
    <cellStyle name="Normal 57 10 3 8" xfId="14638"/>
    <cellStyle name="Normal 57 10 3 8 2" xfId="39516"/>
    <cellStyle name="Normal 57 10 3 9" xfId="27075"/>
    <cellStyle name="Normal 57 10 4" xfId="2438"/>
    <cellStyle name="Normal 57 10 4 2" xfId="5062"/>
    <cellStyle name="Normal 57 10 4 2 2" xfId="10079"/>
    <cellStyle name="Normal 57 10 4 2 2 2" xfId="22522"/>
    <cellStyle name="Normal 57 10 4 2 2 2 2" xfId="47400"/>
    <cellStyle name="Normal 57 10 4 2 2 3" xfId="34967"/>
    <cellStyle name="Normal 57 10 4 2 3" xfId="17515"/>
    <cellStyle name="Normal 57 10 4 2 3 2" xfId="42393"/>
    <cellStyle name="Normal 57 10 4 2 4" xfId="29960"/>
    <cellStyle name="Normal 57 10 4 3" xfId="6460"/>
    <cellStyle name="Normal 57 10 4 3 2" xfId="11475"/>
    <cellStyle name="Normal 57 10 4 3 2 2" xfId="23918"/>
    <cellStyle name="Normal 57 10 4 3 2 2 2" xfId="48796"/>
    <cellStyle name="Normal 57 10 4 3 2 3" xfId="36363"/>
    <cellStyle name="Normal 57 10 4 3 3" xfId="18911"/>
    <cellStyle name="Normal 57 10 4 3 3 2" xfId="43789"/>
    <cellStyle name="Normal 57 10 4 3 4" xfId="31356"/>
    <cellStyle name="Normal 57 10 4 4" xfId="8167"/>
    <cellStyle name="Normal 57 10 4 4 2" xfId="20613"/>
    <cellStyle name="Normal 57 10 4 4 2 2" xfId="45491"/>
    <cellStyle name="Normal 57 10 4 4 3" xfId="33058"/>
    <cellStyle name="Normal 57 10 4 5" xfId="12929"/>
    <cellStyle name="Normal 57 10 4 5 2" xfId="25363"/>
    <cellStyle name="Normal 57 10 4 5 2 2" xfId="50241"/>
    <cellStyle name="Normal 57 10 4 5 3" xfId="37808"/>
    <cellStyle name="Normal 57 10 4 6" xfId="7673"/>
    <cellStyle name="Normal 57 10 4 6 2" xfId="20121"/>
    <cellStyle name="Normal 57 10 4 6 2 2" xfId="44999"/>
    <cellStyle name="Normal 57 10 4 6 3" xfId="32566"/>
    <cellStyle name="Normal 57 10 4 7" xfId="3097"/>
    <cellStyle name="Normal 57 10 4 7 2" xfId="15606"/>
    <cellStyle name="Normal 57 10 4 7 2 2" xfId="40484"/>
    <cellStyle name="Normal 57 10 4 7 3" xfId="28043"/>
    <cellStyle name="Normal 57 10 4 8" xfId="15114"/>
    <cellStyle name="Normal 57 10 4 8 2" xfId="39992"/>
    <cellStyle name="Normal 57 10 4 9" xfId="27551"/>
    <cellStyle name="Normal 57 10 5" xfId="1271"/>
    <cellStyle name="Normal 57 10 5 2" xfId="9053"/>
    <cellStyle name="Normal 57 10 5 2 2" xfId="21496"/>
    <cellStyle name="Normal 57 10 5 2 2 2" xfId="46374"/>
    <cellStyle name="Normal 57 10 5 2 3" xfId="33941"/>
    <cellStyle name="Normal 57 10 5 3" xfId="4035"/>
    <cellStyle name="Normal 57 10 5 3 2" xfId="16489"/>
    <cellStyle name="Normal 57 10 5 3 2 2" xfId="41367"/>
    <cellStyle name="Normal 57 10 5 3 3" xfId="28934"/>
    <cellStyle name="Normal 57 10 5 4" xfId="14071"/>
    <cellStyle name="Normal 57 10 5 4 2" xfId="38949"/>
    <cellStyle name="Normal 57 10 5 5" xfId="26508"/>
    <cellStyle name="Normal 57 10 6" xfId="5416"/>
    <cellStyle name="Normal 57 10 6 2" xfId="10432"/>
    <cellStyle name="Normal 57 10 6 2 2" xfId="22875"/>
    <cellStyle name="Normal 57 10 6 2 2 2" xfId="47753"/>
    <cellStyle name="Normal 57 10 6 2 3" xfId="35320"/>
    <cellStyle name="Normal 57 10 6 3" xfId="17868"/>
    <cellStyle name="Normal 57 10 6 3 2" xfId="42746"/>
    <cellStyle name="Normal 57 10 6 4" xfId="30313"/>
    <cellStyle name="Normal 57 10 7" xfId="7993"/>
    <cellStyle name="Normal 57 10 7 2" xfId="20439"/>
    <cellStyle name="Normal 57 10 7 2 2" xfId="45317"/>
    <cellStyle name="Normal 57 10 7 3" xfId="32884"/>
    <cellStyle name="Normal 57 10 8" xfId="11886"/>
    <cellStyle name="Normal 57 10 8 2" xfId="24320"/>
    <cellStyle name="Normal 57 10 8 2 2" xfId="49198"/>
    <cellStyle name="Normal 57 10 8 3" xfId="36765"/>
    <cellStyle name="Normal 57 10 9" xfId="6646"/>
    <cellStyle name="Normal 57 10 9 2" xfId="19095"/>
    <cellStyle name="Normal 57 10 9 2 2" xfId="43973"/>
    <cellStyle name="Normal 57 10 9 3" xfId="31540"/>
    <cellStyle name="Normal 57 10_Degree data" xfId="2455"/>
    <cellStyle name="Normal 57 11" xfId="356"/>
    <cellStyle name="Normal 57 11 10" xfId="13172"/>
    <cellStyle name="Normal 57 11 10 2" xfId="38050"/>
    <cellStyle name="Normal 57 11 11" xfId="25609"/>
    <cellStyle name="Normal 57 11 2" xfId="716"/>
    <cellStyle name="Normal 57 11 2 2" xfId="1491"/>
    <cellStyle name="Normal 57 11 2 2 2" xfId="9595"/>
    <cellStyle name="Normal 57 11 2 2 2 2" xfId="22038"/>
    <cellStyle name="Normal 57 11 2 2 2 2 2" xfId="46916"/>
    <cellStyle name="Normal 57 11 2 2 2 3" xfId="34483"/>
    <cellStyle name="Normal 57 11 2 2 3" xfId="4577"/>
    <cellStyle name="Normal 57 11 2 2 3 2" xfId="17031"/>
    <cellStyle name="Normal 57 11 2 2 3 2 2" xfId="41909"/>
    <cellStyle name="Normal 57 11 2 2 3 3" xfId="29476"/>
    <cellStyle name="Normal 57 11 2 2 4" xfId="14291"/>
    <cellStyle name="Normal 57 11 2 2 4 2" xfId="39169"/>
    <cellStyle name="Normal 57 11 2 2 5" xfId="26728"/>
    <cellStyle name="Normal 57 11 2 3" xfId="5636"/>
    <cellStyle name="Normal 57 11 2 3 2" xfId="10652"/>
    <cellStyle name="Normal 57 11 2 3 2 2" xfId="23095"/>
    <cellStyle name="Normal 57 11 2 3 2 2 2" xfId="47973"/>
    <cellStyle name="Normal 57 11 2 3 2 3" xfId="35540"/>
    <cellStyle name="Normal 57 11 2 3 3" xfId="18088"/>
    <cellStyle name="Normal 57 11 2 3 3 2" xfId="42966"/>
    <cellStyle name="Normal 57 11 2 3 4" xfId="30533"/>
    <cellStyle name="Normal 57 11 2 4" xfId="8711"/>
    <cellStyle name="Normal 57 11 2 4 2" xfId="21155"/>
    <cellStyle name="Normal 57 11 2 4 2 2" xfId="46033"/>
    <cellStyle name="Normal 57 11 2 4 3" xfId="33600"/>
    <cellStyle name="Normal 57 11 2 5" xfId="12106"/>
    <cellStyle name="Normal 57 11 2 5 2" xfId="24540"/>
    <cellStyle name="Normal 57 11 2 5 2 2" xfId="49418"/>
    <cellStyle name="Normal 57 11 2 5 3" xfId="36985"/>
    <cellStyle name="Normal 57 11 2 6" xfId="7188"/>
    <cellStyle name="Normal 57 11 2 6 2" xfId="19637"/>
    <cellStyle name="Normal 57 11 2 6 2 2" xfId="44515"/>
    <cellStyle name="Normal 57 11 2 6 3" xfId="32082"/>
    <cellStyle name="Normal 57 11 2 7" xfId="3642"/>
    <cellStyle name="Normal 57 11 2 7 2" xfId="16148"/>
    <cellStyle name="Normal 57 11 2 7 2 2" xfId="41026"/>
    <cellStyle name="Normal 57 11 2 7 3" xfId="28585"/>
    <cellStyle name="Normal 57 11 2 8" xfId="13519"/>
    <cellStyle name="Normal 57 11 2 8 2" xfId="38397"/>
    <cellStyle name="Normal 57 11 2 9" xfId="25956"/>
    <cellStyle name="Normal 57 11 3" xfId="1839"/>
    <cellStyle name="Normal 57 11 3 2" xfId="4901"/>
    <cellStyle name="Normal 57 11 3 2 2" xfId="9918"/>
    <cellStyle name="Normal 57 11 3 2 2 2" xfId="22361"/>
    <cellStyle name="Normal 57 11 3 2 2 2 2" xfId="47239"/>
    <cellStyle name="Normal 57 11 3 2 2 3" xfId="34806"/>
    <cellStyle name="Normal 57 11 3 2 3" xfId="17354"/>
    <cellStyle name="Normal 57 11 3 2 3 2" xfId="42232"/>
    <cellStyle name="Normal 57 11 3 2 4" xfId="29799"/>
    <cellStyle name="Normal 57 11 3 3" xfId="5985"/>
    <cellStyle name="Normal 57 11 3 3 2" xfId="11000"/>
    <cellStyle name="Normal 57 11 3 3 2 2" xfId="23443"/>
    <cellStyle name="Normal 57 11 3 3 2 2 2" xfId="48321"/>
    <cellStyle name="Normal 57 11 3 3 2 3" xfId="35888"/>
    <cellStyle name="Normal 57 11 3 3 3" xfId="18436"/>
    <cellStyle name="Normal 57 11 3 3 3 2" xfId="43314"/>
    <cellStyle name="Normal 57 11 3 3 4" xfId="30881"/>
    <cellStyle name="Normal 57 11 3 4" xfId="8325"/>
    <cellStyle name="Normal 57 11 3 4 2" xfId="20769"/>
    <cellStyle name="Normal 57 11 3 4 2 2" xfId="45647"/>
    <cellStyle name="Normal 57 11 3 4 3" xfId="33214"/>
    <cellStyle name="Normal 57 11 3 5" xfId="12454"/>
    <cellStyle name="Normal 57 11 3 5 2" xfId="24888"/>
    <cellStyle name="Normal 57 11 3 5 2 2" xfId="49766"/>
    <cellStyle name="Normal 57 11 3 5 3" xfId="37333"/>
    <cellStyle name="Normal 57 11 3 6" xfId="7512"/>
    <cellStyle name="Normal 57 11 3 6 2" xfId="19960"/>
    <cellStyle name="Normal 57 11 3 6 2 2" xfId="44838"/>
    <cellStyle name="Normal 57 11 3 6 3" xfId="32405"/>
    <cellStyle name="Normal 57 11 3 7" xfId="3256"/>
    <cellStyle name="Normal 57 11 3 7 2" xfId="15762"/>
    <cellStyle name="Normal 57 11 3 7 2 2" xfId="40640"/>
    <cellStyle name="Normal 57 11 3 7 3" xfId="28199"/>
    <cellStyle name="Normal 57 11 3 8" xfId="14639"/>
    <cellStyle name="Normal 57 11 3 8 2" xfId="39517"/>
    <cellStyle name="Normal 57 11 3 9" xfId="27076"/>
    <cellStyle name="Normal 57 11 4" xfId="2274"/>
    <cellStyle name="Normal 57 11 4 2" xfId="6299"/>
    <cellStyle name="Normal 57 11 4 2 2" xfId="11314"/>
    <cellStyle name="Normal 57 11 4 2 2 2" xfId="23757"/>
    <cellStyle name="Normal 57 11 4 2 2 2 2" xfId="48635"/>
    <cellStyle name="Normal 57 11 4 2 2 3" xfId="36202"/>
    <cellStyle name="Normal 57 11 4 2 3" xfId="18750"/>
    <cellStyle name="Normal 57 11 4 2 3 2" xfId="43628"/>
    <cellStyle name="Normal 57 11 4 2 4" xfId="31195"/>
    <cellStyle name="Normal 57 11 4 3" xfId="12768"/>
    <cellStyle name="Normal 57 11 4 3 2" xfId="25202"/>
    <cellStyle name="Normal 57 11 4 3 2 2" xfId="50080"/>
    <cellStyle name="Normal 57 11 4 3 3" xfId="37647"/>
    <cellStyle name="Normal 57 11 4 4" xfId="9209"/>
    <cellStyle name="Normal 57 11 4 4 2" xfId="21652"/>
    <cellStyle name="Normal 57 11 4 4 2 2" xfId="46530"/>
    <cellStyle name="Normal 57 11 4 4 3" xfId="34097"/>
    <cellStyle name="Normal 57 11 4 5" xfId="4191"/>
    <cellStyle name="Normal 57 11 4 5 2" xfId="16645"/>
    <cellStyle name="Normal 57 11 4 5 2 2" xfId="41523"/>
    <cellStyle name="Normal 57 11 4 5 3" xfId="29090"/>
    <cellStyle name="Normal 57 11 4 6" xfId="14953"/>
    <cellStyle name="Normal 57 11 4 6 2" xfId="39831"/>
    <cellStyle name="Normal 57 11 4 7" xfId="27390"/>
    <cellStyle name="Normal 57 11 5" xfId="1110"/>
    <cellStyle name="Normal 57 11 5 2" xfId="10271"/>
    <cellStyle name="Normal 57 11 5 2 2" xfId="22714"/>
    <cellStyle name="Normal 57 11 5 2 2 2" xfId="47592"/>
    <cellStyle name="Normal 57 11 5 2 3" xfId="35159"/>
    <cellStyle name="Normal 57 11 5 3" xfId="5255"/>
    <cellStyle name="Normal 57 11 5 3 2" xfId="17707"/>
    <cellStyle name="Normal 57 11 5 3 2 2" xfId="42585"/>
    <cellStyle name="Normal 57 11 5 3 3" xfId="30152"/>
    <cellStyle name="Normal 57 11 5 4" xfId="13910"/>
    <cellStyle name="Normal 57 11 5 4 2" xfId="38788"/>
    <cellStyle name="Normal 57 11 5 5" xfId="26347"/>
    <cellStyle name="Normal 57 11 6" xfId="7832"/>
    <cellStyle name="Normal 57 11 6 2" xfId="20278"/>
    <cellStyle name="Normal 57 11 6 2 2" xfId="45156"/>
    <cellStyle name="Normal 57 11 6 3" xfId="32723"/>
    <cellStyle name="Normal 57 11 7" xfId="11725"/>
    <cellStyle name="Normal 57 11 7 2" xfId="24159"/>
    <cellStyle name="Normal 57 11 7 2 2" xfId="49037"/>
    <cellStyle name="Normal 57 11 7 3" xfId="36604"/>
    <cellStyle name="Normal 57 11 8" xfId="6802"/>
    <cellStyle name="Normal 57 11 8 2" xfId="19251"/>
    <cellStyle name="Normal 57 11 8 2 2" xfId="44129"/>
    <cellStyle name="Normal 57 11 8 3" xfId="31696"/>
    <cellStyle name="Normal 57 11 9" xfId="2753"/>
    <cellStyle name="Normal 57 11 9 2" xfId="15271"/>
    <cellStyle name="Normal 57 11 9 2 2" xfId="40149"/>
    <cellStyle name="Normal 57 11 9 3" xfId="27708"/>
    <cellStyle name="Normal 57 11_Degree data" xfId="2456"/>
    <cellStyle name="Normal 57 12" xfId="197"/>
    <cellStyle name="Normal 57 12 10" xfId="13027"/>
    <cellStyle name="Normal 57 12 10 2" xfId="37905"/>
    <cellStyle name="Normal 57 12 11" xfId="25464"/>
    <cellStyle name="Normal 57 12 2" xfId="564"/>
    <cellStyle name="Normal 57 12 2 2" xfId="1492"/>
    <cellStyle name="Normal 57 12 2 2 2" xfId="9596"/>
    <cellStyle name="Normal 57 12 2 2 2 2" xfId="22039"/>
    <cellStyle name="Normal 57 12 2 2 2 2 2" xfId="46917"/>
    <cellStyle name="Normal 57 12 2 2 2 3" xfId="34484"/>
    <cellStyle name="Normal 57 12 2 2 3" xfId="4578"/>
    <cellStyle name="Normal 57 12 2 2 3 2" xfId="17032"/>
    <cellStyle name="Normal 57 12 2 2 3 2 2" xfId="41910"/>
    <cellStyle name="Normal 57 12 2 2 3 3" xfId="29477"/>
    <cellStyle name="Normal 57 12 2 2 4" xfId="14292"/>
    <cellStyle name="Normal 57 12 2 2 4 2" xfId="39170"/>
    <cellStyle name="Normal 57 12 2 2 5" xfId="26729"/>
    <cellStyle name="Normal 57 12 2 3" xfId="5637"/>
    <cellStyle name="Normal 57 12 2 3 2" xfId="10653"/>
    <cellStyle name="Normal 57 12 2 3 2 2" xfId="23096"/>
    <cellStyle name="Normal 57 12 2 3 2 2 2" xfId="47974"/>
    <cellStyle name="Normal 57 12 2 3 2 3" xfId="35541"/>
    <cellStyle name="Normal 57 12 2 3 3" xfId="18089"/>
    <cellStyle name="Normal 57 12 2 3 3 2" xfId="42967"/>
    <cellStyle name="Normal 57 12 2 3 4" xfId="30534"/>
    <cellStyle name="Normal 57 12 2 4" xfId="8712"/>
    <cellStyle name="Normal 57 12 2 4 2" xfId="21156"/>
    <cellStyle name="Normal 57 12 2 4 2 2" xfId="46034"/>
    <cellStyle name="Normal 57 12 2 4 3" xfId="33601"/>
    <cellStyle name="Normal 57 12 2 5" xfId="12107"/>
    <cellStyle name="Normal 57 12 2 5 2" xfId="24541"/>
    <cellStyle name="Normal 57 12 2 5 2 2" xfId="49419"/>
    <cellStyle name="Normal 57 12 2 5 3" xfId="36986"/>
    <cellStyle name="Normal 57 12 2 6" xfId="7189"/>
    <cellStyle name="Normal 57 12 2 6 2" xfId="19638"/>
    <cellStyle name="Normal 57 12 2 6 2 2" xfId="44516"/>
    <cellStyle name="Normal 57 12 2 6 3" xfId="32083"/>
    <cellStyle name="Normal 57 12 2 7" xfId="3643"/>
    <cellStyle name="Normal 57 12 2 7 2" xfId="16149"/>
    <cellStyle name="Normal 57 12 2 7 2 2" xfId="41027"/>
    <cellStyle name="Normal 57 12 2 7 3" xfId="28586"/>
    <cellStyle name="Normal 57 12 2 8" xfId="13374"/>
    <cellStyle name="Normal 57 12 2 8 2" xfId="38252"/>
    <cellStyle name="Normal 57 12 2 9" xfId="25811"/>
    <cellStyle name="Normal 57 12 3" xfId="1840"/>
    <cellStyle name="Normal 57 12 3 2" xfId="4756"/>
    <cellStyle name="Normal 57 12 3 2 2" xfId="9773"/>
    <cellStyle name="Normal 57 12 3 2 2 2" xfId="22216"/>
    <cellStyle name="Normal 57 12 3 2 2 2 2" xfId="47094"/>
    <cellStyle name="Normal 57 12 3 2 2 3" xfId="34661"/>
    <cellStyle name="Normal 57 12 3 2 3" xfId="17209"/>
    <cellStyle name="Normal 57 12 3 2 3 2" xfId="42087"/>
    <cellStyle name="Normal 57 12 3 2 4" xfId="29654"/>
    <cellStyle name="Normal 57 12 3 3" xfId="5986"/>
    <cellStyle name="Normal 57 12 3 3 2" xfId="11001"/>
    <cellStyle name="Normal 57 12 3 3 2 2" xfId="23444"/>
    <cellStyle name="Normal 57 12 3 3 2 2 2" xfId="48322"/>
    <cellStyle name="Normal 57 12 3 3 2 3" xfId="35889"/>
    <cellStyle name="Normal 57 12 3 3 3" xfId="18437"/>
    <cellStyle name="Normal 57 12 3 3 3 2" xfId="43315"/>
    <cellStyle name="Normal 57 12 3 3 4" xfId="30882"/>
    <cellStyle name="Normal 57 12 3 4" xfId="8864"/>
    <cellStyle name="Normal 57 12 3 4 2" xfId="21307"/>
    <cellStyle name="Normal 57 12 3 4 2 2" xfId="46185"/>
    <cellStyle name="Normal 57 12 3 4 3" xfId="33752"/>
    <cellStyle name="Normal 57 12 3 5" xfId="12455"/>
    <cellStyle name="Normal 57 12 3 5 2" xfId="24889"/>
    <cellStyle name="Normal 57 12 3 5 2 2" xfId="49767"/>
    <cellStyle name="Normal 57 12 3 5 3" xfId="37334"/>
    <cellStyle name="Normal 57 12 3 6" xfId="7367"/>
    <cellStyle name="Normal 57 12 3 6 2" xfId="19815"/>
    <cellStyle name="Normal 57 12 3 6 2 2" xfId="44693"/>
    <cellStyle name="Normal 57 12 3 6 3" xfId="32260"/>
    <cellStyle name="Normal 57 12 3 7" xfId="3846"/>
    <cellStyle name="Normal 57 12 3 7 2" xfId="16300"/>
    <cellStyle name="Normal 57 12 3 7 2 2" xfId="41178"/>
    <cellStyle name="Normal 57 12 3 7 3" xfId="28745"/>
    <cellStyle name="Normal 57 12 3 8" xfId="14640"/>
    <cellStyle name="Normal 57 12 3 8 2" xfId="39518"/>
    <cellStyle name="Normal 57 12 3 9" xfId="27077"/>
    <cellStyle name="Normal 57 12 4" xfId="2115"/>
    <cellStyle name="Normal 57 12 4 2" xfId="6154"/>
    <cellStyle name="Normal 57 12 4 2 2" xfId="11169"/>
    <cellStyle name="Normal 57 12 4 2 2 2" xfId="23612"/>
    <cellStyle name="Normal 57 12 4 2 2 2 2" xfId="48490"/>
    <cellStyle name="Normal 57 12 4 2 2 3" xfId="36057"/>
    <cellStyle name="Normal 57 12 4 2 3" xfId="18605"/>
    <cellStyle name="Normal 57 12 4 2 3 2" xfId="43483"/>
    <cellStyle name="Normal 57 12 4 2 4" xfId="31050"/>
    <cellStyle name="Normal 57 12 4 3" xfId="12623"/>
    <cellStyle name="Normal 57 12 4 3 2" xfId="25057"/>
    <cellStyle name="Normal 57 12 4 3 2 2" xfId="49935"/>
    <cellStyle name="Normal 57 12 4 3 3" xfId="37502"/>
    <cellStyle name="Normal 57 12 4 4" xfId="9064"/>
    <cellStyle name="Normal 57 12 4 4 2" xfId="21507"/>
    <cellStyle name="Normal 57 12 4 4 2 2" xfId="46385"/>
    <cellStyle name="Normal 57 12 4 4 3" xfId="33952"/>
    <cellStyle name="Normal 57 12 4 5" xfId="4046"/>
    <cellStyle name="Normal 57 12 4 5 2" xfId="16500"/>
    <cellStyle name="Normal 57 12 4 5 2 2" xfId="41378"/>
    <cellStyle name="Normal 57 12 4 5 3" xfId="28945"/>
    <cellStyle name="Normal 57 12 4 6" xfId="14808"/>
    <cellStyle name="Normal 57 12 4 6 2" xfId="39686"/>
    <cellStyle name="Normal 57 12 4 7" xfId="27245"/>
    <cellStyle name="Normal 57 12 5" xfId="965"/>
    <cellStyle name="Normal 57 12 5 2" xfId="10124"/>
    <cellStyle name="Normal 57 12 5 2 2" xfId="22567"/>
    <cellStyle name="Normal 57 12 5 2 2 2" xfId="47445"/>
    <cellStyle name="Normal 57 12 5 2 3" xfId="35012"/>
    <cellStyle name="Normal 57 12 5 3" xfId="5108"/>
    <cellStyle name="Normal 57 12 5 3 2" xfId="17560"/>
    <cellStyle name="Normal 57 12 5 3 2 2" xfId="42438"/>
    <cellStyle name="Normal 57 12 5 3 3" xfId="30005"/>
    <cellStyle name="Normal 57 12 5 4" xfId="13765"/>
    <cellStyle name="Normal 57 12 5 4 2" xfId="38643"/>
    <cellStyle name="Normal 57 12 5 5" xfId="26202"/>
    <cellStyle name="Normal 57 12 6" xfId="8180"/>
    <cellStyle name="Normal 57 12 6 2" xfId="20624"/>
    <cellStyle name="Normal 57 12 6 2 2" xfId="45502"/>
    <cellStyle name="Normal 57 12 6 3" xfId="33069"/>
    <cellStyle name="Normal 57 12 7" xfId="11580"/>
    <cellStyle name="Normal 57 12 7 2" xfId="24014"/>
    <cellStyle name="Normal 57 12 7 2 2" xfId="48892"/>
    <cellStyle name="Normal 57 12 7 3" xfId="36459"/>
    <cellStyle name="Normal 57 12 8" xfId="6657"/>
    <cellStyle name="Normal 57 12 8 2" xfId="19106"/>
    <cellStyle name="Normal 57 12 8 2 2" xfId="43984"/>
    <cellStyle name="Normal 57 12 8 3" xfId="31551"/>
    <cellStyle name="Normal 57 12 9" xfId="3111"/>
    <cellStyle name="Normal 57 12 9 2" xfId="15617"/>
    <cellStyle name="Normal 57 12 9 2 2" xfId="40495"/>
    <cellStyle name="Normal 57 12 9 3" xfId="28054"/>
    <cellStyle name="Normal 57 12_Degree data" xfId="2457"/>
    <cellStyle name="Normal 57 13" xfId="534"/>
    <cellStyle name="Normal 57 13 2" xfId="1489"/>
    <cellStyle name="Normal 57 13 2 2" xfId="9593"/>
    <cellStyle name="Normal 57 13 2 2 2" xfId="22036"/>
    <cellStyle name="Normal 57 13 2 2 2 2" xfId="46914"/>
    <cellStyle name="Normal 57 13 2 2 3" xfId="34481"/>
    <cellStyle name="Normal 57 13 2 3" xfId="4575"/>
    <cellStyle name="Normal 57 13 2 3 2" xfId="17029"/>
    <cellStyle name="Normal 57 13 2 3 2 2" xfId="41907"/>
    <cellStyle name="Normal 57 13 2 3 3" xfId="29474"/>
    <cellStyle name="Normal 57 13 2 4" xfId="14289"/>
    <cellStyle name="Normal 57 13 2 4 2" xfId="39167"/>
    <cellStyle name="Normal 57 13 2 5" xfId="26726"/>
    <cellStyle name="Normal 57 13 3" xfId="5634"/>
    <cellStyle name="Normal 57 13 3 2" xfId="10650"/>
    <cellStyle name="Normal 57 13 3 2 2" xfId="23093"/>
    <cellStyle name="Normal 57 13 3 2 2 2" xfId="47971"/>
    <cellStyle name="Normal 57 13 3 2 3" xfId="35538"/>
    <cellStyle name="Normal 57 13 3 3" xfId="18086"/>
    <cellStyle name="Normal 57 13 3 3 2" xfId="42964"/>
    <cellStyle name="Normal 57 13 3 4" xfId="30531"/>
    <cellStyle name="Normal 57 13 4" xfId="8709"/>
    <cellStyle name="Normal 57 13 4 2" xfId="21153"/>
    <cellStyle name="Normal 57 13 4 2 2" xfId="46031"/>
    <cellStyle name="Normal 57 13 4 3" xfId="33598"/>
    <cellStyle name="Normal 57 13 5" xfId="12104"/>
    <cellStyle name="Normal 57 13 5 2" xfId="24538"/>
    <cellStyle name="Normal 57 13 5 2 2" xfId="49416"/>
    <cellStyle name="Normal 57 13 5 3" xfId="36983"/>
    <cellStyle name="Normal 57 13 6" xfId="7186"/>
    <cellStyle name="Normal 57 13 6 2" xfId="19635"/>
    <cellStyle name="Normal 57 13 6 2 2" xfId="44513"/>
    <cellStyle name="Normal 57 13 6 3" xfId="32080"/>
    <cellStyle name="Normal 57 13 7" xfId="3640"/>
    <cellStyle name="Normal 57 13 7 2" xfId="16146"/>
    <cellStyle name="Normal 57 13 7 2 2" xfId="41024"/>
    <cellStyle name="Normal 57 13 7 3" xfId="28583"/>
    <cellStyle name="Normal 57 13 8" xfId="13344"/>
    <cellStyle name="Normal 57 13 8 2" xfId="38222"/>
    <cellStyle name="Normal 57 13 9" xfId="25781"/>
    <cellStyle name="Normal 57 14" xfId="1837"/>
    <cellStyle name="Normal 57 14 2" xfId="4726"/>
    <cellStyle name="Normal 57 14 2 2" xfId="9743"/>
    <cellStyle name="Normal 57 14 2 2 2" xfId="22186"/>
    <cellStyle name="Normal 57 14 2 2 2 2" xfId="47064"/>
    <cellStyle name="Normal 57 14 2 2 3" xfId="34631"/>
    <cellStyle name="Normal 57 14 2 3" xfId="17179"/>
    <cellStyle name="Normal 57 14 2 3 2" xfId="42057"/>
    <cellStyle name="Normal 57 14 2 4" xfId="29624"/>
    <cellStyle name="Normal 57 14 3" xfId="5983"/>
    <cellStyle name="Normal 57 14 3 2" xfId="10998"/>
    <cellStyle name="Normal 57 14 3 2 2" xfId="23441"/>
    <cellStyle name="Normal 57 14 3 2 2 2" xfId="48319"/>
    <cellStyle name="Normal 57 14 3 2 3" xfId="35886"/>
    <cellStyle name="Normal 57 14 3 3" xfId="18434"/>
    <cellStyle name="Normal 57 14 3 3 2" xfId="43312"/>
    <cellStyle name="Normal 57 14 3 4" xfId="30879"/>
    <cellStyle name="Normal 57 14 4" xfId="8004"/>
    <cellStyle name="Normal 57 14 4 2" xfId="20450"/>
    <cellStyle name="Normal 57 14 4 2 2" xfId="45328"/>
    <cellStyle name="Normal 57 14 4 3" xfId="32895"/>
    <cellStyle name="Normal 57 14 5" xfId="12452"/>
    <cellStyle name="Normal 57 14 5 2" xfId="24886"/>
    <cellStyle name="Normal 57 14 5 2 2" xfId="49764"/>
    <cellStyle name="Normal 57 14 5 3" xfId="37331"/>
    <cellStyle name="Normal 57 14 6" xfId="7337"/>
    <cellStyle name="Normal 57 14 6 2" xfId="19785"/>
    <cellStyle name="Normal 57 14 6 2 2" xfId="44663"/>
    <cellStyle name="Normal 57 14 6 3" xfId="32230"/>
    <cellStyle name="Normal 57 14 7" xfId="2925"/>
    <cellStyle name="Normal 57 14 7 2" xfId="15443"/>
    <cellStyle name="Normal 57 14 7 2 2" xfId="40321"/>
    <cellStyle name="Normal 57 14 7 3" xfId="27880"/>
    <cellStyle name="Normal 57 14 8" xfId="14637"/>
    <cellStyle name="Normal 57 14 8 2" xfId="39515"/>
    <cellStyle name="Normal 57 14 9" xfId="27074"/>
    <cellStyle name="Normal 57 15" xfId="2027"/>
    <cellStyle name="Normal 57 15 2" xfId="6124"/>
    <cellStyle name="Normal 57 15 2 2" xfId="11139"/>
    <cellStyle name="Normal 57 15 2 2 2" xfId="23582"/>
    <cellStyle name="Normal 57 15 2 2 2 2" xfId="48460"/>
    <cellStyle name="Normal 57 15 2 2 3" xfId="36027"/>
    <cellStyle name="Normal 57 15 2 3" xfId="18575"/>
    <cellStyle name="Normal 57 15 2 3 2" xfId="43453"/>
    <cellStyle name="Normal 57 15 2 4" xfId="31020"/>
    <cellStyle name="Normal 57 15 3" xfId="12593"/>
    <cellStyle name="Normal 57 15 3 2" xfId="25027"/>
    <cellStyle name="Normal 57 15 3 2 2" xfId="49905"/>
    <cellStyle name="Normal 57 15 3 3" xfId="37472"/>
    <cellStyle name="Normal 57 15 4" xfId="8891"/>
    <cellStyle name="Normal 57 15 4 2" xfId="21334"/>
    <cellStyle name="Normal 57 15 4 2 2" xfId="46212"/>
    <cellStyle name="Normal 57 15 4 3" xfId="33779"/>
    <cellStyle name="Normal 57 15 5" xfId="3873"/>
    <cellStyle name="Normal 57 15 5 2" xfId="16327"/>
    <cellStyle name="Normal 57 15 5 2 2" xfId="41205"/>
    <cellStyle name="Normal 57 15 5 3" xfId="28772"/>
    <cellStyle name="Normal 57 15 6" xfId="14778"/>
    <cellStyle name="Normal 57 15 6 2" xfId="39656"/>
    <cellStyle name="Normal 57 15 7" xfId="27215"/>
    <cellStyle name="Normal 57 16" xfId="935"/>
    <cellStyle name="Normal 57 16 2" xfId="11550"/>
    <cellStyle name="Normal 57 16 2 2" xfId="23984"/>
    <cellStyle name="Normal 57 16 2 2 2" xfId="48862"/>
    <cellStyle name="Normal 57 16 2 3" xfId="36429"/>
    <cellStyle name="Normal 57 16 3" xfId="10093"/>
    <cellStyle name="Normal 57 16 3 2" xfId="22536"/>
    <cellStyle name="Normal 57 16 3 2 2" xfId="47414"/>
    <cellStyle name="Normal 57 16 3 3" xfId="34981"/>
    <cellStyle name="Normal 57 16 4" xfId="5077"/>
    <cellStyle name="Normal 57 16 4 2" xfId="17529"/>
    <cellStyle name="Normal 57 16 4 2 2" xfId="42407"/>
    <cellStyle name="Normal 57 16 4 3" xfId="29974"/>
    <cellStyle name="Normal 57 16 5" xfId="13735"/>
    <cellStyle name="Normal 57 16 5 2" xfId="38613"/>
    <cellStyle name="Normal 57 16 6" xfId="26172"/>
    <cellStyle name="Normal 57 17" xfId="892"/>
    <cellStyle name="Normal 57 17 2" xfId="7687"/>
    <cellStyle name="Normal 57 17 2 2" xfId="20133"/>
    <cellStyle name="Normal 57 17 2 2 2" xfId="45011"/>
    <cellStyle name="Normal 57 17 2 3" xfId="32578"/>
    <cellStyle name="Normal 57 17 3" xfId="13692"/>
    <cellStyle name="Normal 57 17 3 2" xfId="38570"/>
    <cellStyle name="Normal 57 17 4" xfId="26129"/>
    <cellStyle name="Normal 57 18" xfId="11507"/>
    <cellStyle name="Normal 57 18 2" xfId="23941"/>
    <cellStyle name="Normal 57 18 2 2" xfId="48819"/>
    <cellStyle name="Normal 57 18 3" xfId="36386"/>
    <cellStyle name="Normal 57 19" xfId="6485"/>
    <cellStyle name="Normal 57 19 2" xfId="18934"/>
    <cellStyle name="Normal 57 19 2 2" xfId="43812"/>
    <cellStyle name="Normal 57 19 3" xfId="31379"/>
    <cellStyle name="Normal 57 2" xfId="77"/>
    <cellStyle name="Normal 57 20" xfId="2604"/>
    <cellStyle name="Normal 57 20 2" xfId="15126"/>
    <cellStyle name="Normal 57 20 2 2" xfId="40004"/>
    <cellStyle name="Normal 57 20 3" xfId="27563"/>
    <cellStyle name="Normal 57 21" xfId="12943"/>
    <cellStyle name="Normal 57 21 2" xfId="37821"/>
    <cellStyle name="Normal 57 22" xfId="25380"/>
    <cellStyle name="Normal 57 3" xfId="67"/>
    <cellStyle name="Normal 57 3 10" xfId="2037"/>
    <cellStyle name="Normal 57 3 10 2" xfId="6128"/>
    <cellStyle name="Normal 57 3 10 2 2" xfId="11143"/>
    <cellStyle name="Normal 57 3 10 2 2 2" xfId="23586"/>
    <cellStyle name="Normal 57 3 10 2 2 2 2" xfId="48464"/>
    <cellStyle name="Normal 57 3 10 2 2 3" xfId="36031"/>
    <cellStyle name="Normal 57 3 10 2 3" xfId="18579"/>
    <cellStyle name="Normal 57 3 10 2 3 2" xfId="43457"/>
    <cellStyle name="Normal 57 3 10 2 4" xfId="31024"/>
    <cellStyle name="Normal 57 3 10 3" xfId="12597"/>
    <cellStyle name="Normal 57 3 10 3 2" xfId="25031"/>
    <cellStyle name="Normal 57 3 10 3 2 2" xfId="49909"/>
    <cellStyle name="Normal 57 3 10 3 3" xfId="37476"/>
    <cellStyle name="Normal 57 3 10 4" xfId="8904"/>
    <cellStyle name="Normal 57 3 10 4 2" xfId="21347"/>
    <cellStyle name="Normal 57 3 10 4 2 2" xfId="46225"/>
    <cellStyle name="Normal 57 3 10 4 3" xfId="33792"/>
    <cellStyle name="Normal 57 3 10 5" xfId="3886"/>
    <cellStyle name="Normal 57 3 10 5 2" xfId="16340"/>
    <cellStyle name="Normal 57 3 10 5 2 2" xfId="41218"/>
    <cellStyle name="Normal 57 3 10 5 3" xfId="28785"/>
    <cellStyle name="Normal 57 3 10 6" xfId="14782"/>
    <cellStyle name="Normal 57 3 10 6 2" xfId="39660"/>
    <cellStyle name="Normal 57 3 10 7" xfId="27219"/>
    <cellStyle name="Normal 57 3 11" xfId="939"/>
    <cellStyle name="Normal 57 3 11 2" xfId="11554"/>
    <cellStyle name="Normal 57 3 11 2 2" xfId="23988"/>
    <cellStyle name="Normal 57 3 11 2 2 2" xfId="48866"/>
    <cellStyle name="Normal 57 3 11 2 3" xfId="36433"/>
    <cellStyle name="Normal 57 3 11 3" xfId="10097"/>
    <cellStyle name="Normal 57 3 11 3 2" xfId="22540"/>
    <cellStyle name="Normal 57 3 11 3 2 2" xfId="47418"/>
    <cellStyle name="Normal 57 3 11 3 3" xfId="34985"/>
    <cellStyle name="Normal 57 3 11 4" xfId="5081"/>
    <cellStyle name="Normal 57 3 11 4 2" xfId="17533"/>
    <cellStyle name="Normal 57 3 11 4 2 2" xfId="42411"/>
    <cellStyle name="Normal 57 3 11 4 3" xfId="29978"/>
    <cellStyle name="Normal 57 3 11 5" xfId="13739"/>
    <cellStyle name="Normal 57 3 11 5 2" xfId="38617"/>
    <cellStyle name="Normal 57 3 11 6" xfId="26176"/>
    <cellStyle name="Normal 57 3 12" xfId="899"/>
    <cellStyle name="Normal 57 3 12 2" xfId="7693"/>
    <cellStyle name="Normal 57 3 12 2 2" xfId="20139"/>
    <cellStyle name="Normal 57 3 12 2 2 2" xfId="45017"/>
    <cellStyle name="Normal 57 3 12 2 3" xfId="32584"/>
    <cellStyle name="Normal 57 3 12 3" xfId="13699"/>
    <cellStyle name="Normal 57 3 12 3 2" xfId="38577"/>
    <cellStyle name="Normal 57 3 12 4" xfId="26136"/>
    <cellStyle name="Normal 57 3 13" xfId="11514"/>
    <cellStyle name="Normal 57 3 13 2" xfId="23948"/>
    <cellStyle name="Normal 57 3 13 2 2" xfId="48826"/>
    <cellStyle name="Normal 57 3 13 3" xfId="36393"/>
    <cellStyle name="Normal 57 3 14" xfId="6498"/>
    <cellStyle name="Normal 57 3 14 2" xfId="18947"/>
    <cellStyle name="Normal 57 3 14 2 2" xfId="43825"/>
    <cellStyle name="Normal 57 3 14 3" xfId="31392"/>
    <cellStyle name="Normal 57 3 15" xfId="2612"/>
    <cellStyle name="Normal 57 3 15 2" xfId="15132"/>
    <cellStyle name="Normal 57 3 15 2 2" xfId="40010"/>
    <cellStyle name="Normal 57 3 15 3" xfId="27569"/>
    <cellStyle name="Normal 57 3 16" xfId="12947"/>
    <cellStyle name="Normal 57 3 16 2" xfId="37825"/>
    <cellStyle name="Normal 57 3 17" xfId="25384"/>
    <cellStyle name="Normal 57 3 2" xfId="123"/>
    <cellStyle name="Normal 57 3 2 10" xfId="921"/>
    <cellStyle name="Normal 57 3 2 10 2" xfId="7718"/>
    <cellStyle name="Normal 57 3 2 10 2 2" xfId="20164"/>
    <cellStyle name="Normal 57 3 2 10 2 2 2" xfId="45042"/>
    <cellStyle name="Normal 57 3 2 10 2 3" xfId="32609"/>
    <cellStyle name="Normal 57 3 2 10 3" xfId="13721"/>
    <cellStyle name="Normal 57 3 2 10 3 2" xfId="38599"/>
    <cellStyle name="Normal 57 3 2 10 4" xfId="26158"/>
    <cellStyle name="Normal 57 3 2 11" xfId="11536"/>
    <cellStyle name="Normal 57 3 2 11 2" xfId="23970"/>
    <cellStyle name="Normal 57 3 2 11 2 2" xfId="48848"/>
    <cellStyle name="Normal 57 3 2 11 3" xfId="36415"/>
    <cellStyle name="Normal 57 3 2 12" xfId="6528"/>
    <cellStyle name="Normal 57 3 2 12 2" xfId="18977"/>
    <cellStyle name="Normal 57 3 2 12 2 2" xfId="43855"/>
    <cellStyle name="Normal 57 3 2 12 3" xfId="31422"/>
    <cellStyle name="Normal 57 3 2 13" xfId="2639"/>
    <cellStyle name="Normal 57 3 2 13 2" xfId="15157"/>
    <cellStyle name="Normal 57 3 2 13 2 2" xfId="40035"/>
    <cellStyle name="Normal 57 3 2 13 3" xfId="27594"/>
    <cellStyle name="Normal 57 3 2 14" xfId="12959"/>
    <cellStyle name="Normal 57 3 2 14 2" xfId="37837"/>
    <cellStyle name="Normal 57 3 2 15" xfId="25396"/>
    <cellStyle name="Normal 57 3 2 2" xfId="153"/>
    <cellStyle name="Normal 57 3 2 2 10" xfId="6571"/>
    <cellStyle name="Normal 57 3 2 2 10 2" xfId="19020"/>
    <cellStyle name="Normal 57 3 2 2 10 2 2" xfId="43898"/>
    <cellStyle name="Normal 57 3 2 2 10 3" xfId="31465"/>
    <cellStyle name="Normal 57 3 2 2 11" xfId="2739"/>
    <cellStyle name="Normal 57 3 2 2 11 2" xfId="15257"/>
    <cellStyle name="Normal 57 3 2 2 11 2 2" xfId="40135"/>
    <cellStyle name="Normal 57 3 2 2 11 3" xfId="27694"/>
    <cellStyle name="Normal 57 3 2 2 12" xfId="12983"/>
    <cellStyle name="Normal 57 3 2 2 12 2" xfId="37861"/>
    <cellStyle name="Normal 57 3 2 2 13" xfId="25420"/>
    <cellStyle name="Normal 57 3 2 2 2" xfId="444"/>
    <cellStyle name="Normal 57 3 2 2 2 10" xfId="13258"/>
    <cellStyle name="Normal 57 3 2 2 2 10 2" xfId="38136"/>
    <cellStyle name="Normal 57 3 2 2 2 11" xfId="25695"/>
    <cellStyle name="Normal 57 3 2 2 2 2" xfId="804"/>
    <cellStyle name="Normal 57 3 2 2 2 2 2" xfId="1496"/>
    <cellStyle name="Normal 57 3 2 2 2 2 2 2" xfId="9600"/>
    <cellStyle name="Normal 57 3 2 2 2 2 2 2 2" xfId="22043"/>
    <cellStyle name="Normal 57 3 2 2 2 2 2 2 2 2" xfId="46921"/>
    <cellStyle name="Normal 57 3 2 2 2 2 2 2 3" xfId="34488"/>
    <cellStyle name="Normal 57 3 2 2 2 2 2 3" xfId="4582"/>
    <cellStyle name="Normal 57 3 2 2 2 2 2 3 2" xfId="17036"/>
    <cellStyle name="Normal 57 3 2 2 2 2 2 3 2 2" xfId="41914"/>
    <cellStyle name="Normal 57 3 2 2 2 2 2 3 3" xfId="29481"/>
    <cellStyle name="Normal 57 3 2 2 2 2 2 4" xfId="14296"/>
    <cellStyle name="Normal 57 3 2 2 2 2 2 4 2" xfId="39174"/>
    <cellStyle name="Normal 57 3 2 2 2 2 2 5" xfId="26733"/>
    <cellStyle name="Normal 57 3 2 2 2 2 3" xfId="5641"/>
    <cellStyle name="Normal 57 3 2 2 2 2 3 2" xfId="10657"/>
    <cellStyle name="Normal 57 3 2 2 2 2 3 2 2" xfId="23100"/>
    <cellStyle name="Normal 57 3 2 2 2 2 3 2 2 2" xfId="47978"/>
    <cellStyle name="Normal 57 3 2 2 2 2 3 2 3" xfId="35545"/>
    <cellStyle name="Normal 57 3 2 2 2 2 3 3" xfId="18093"/>
    <cellStyle name="Normal 57 3 2 2 2 2 3 3 2" xfId="42971"/>
    <cellStyle name="Normal 57 3 2 2 2 2 3 4" xfId="30538"/>
    <cellStyle name="Normal 57 3 2 2 2 2 4" xfId="8716"/>
    <cellStyle name="Normal 57 3 2 2 2 2 4 2" xfId="21160"/>
    <cellStyle name="Normal 57 3 2 2 2 2 4 2 2" xfId="46038"/>
    <cellStyle name="Normal 57 3 2 2 2 2 4 3" xfId="33605"/>
    <cellStyle name="Normal 57 3 2 2 2 2 5" xfId="12111"/>
    <cellStyle name="Normal 57 3 2 2 2 2 5 2" xfId="24545"/>
    <cellStyle name="Normal 57 3 2 2 2 2 5 2 2" xfId="49423"/>
    <cellStyle name="Normal 57 3 2 2 2 2 5 3" xfId="36990"/>
    <cellStyle name="Normal 57 3 2 2 2 2 6" xfId="7193"/>
    <cellStyle name="Normal 57 3 2 2 2 2 6 2" xfId="19642"/>
    <cellStyle name="Normal 57 3 2 2 2 2 6 2 2" xfId="44520"/>
    <cellStyle name="Normal 57 3 2 2 2 2 6 3" xfId="32087"/>
    <cellStyle name="Normal 57 3 2 2 2 2 7" xfId="3647"/>
    <cellStyle name="Normal 57 3 2 2 2 2 7 2" xfId="16153"/>
    <cellStyle name="Normal 57 3 2 2 2 2 7 2 2" xfId="41031"/>
    <cellStyle name="Normal 57 3 2 2 2 2 7 3" xfId="28590"/>
    <cellStyle name="Normal 57 3 2 2 2 2 8" xfId="13605"/>
    <cellStyle name="Normal 57 3 2 2 2 2 8 2" xfId="38483"/>
    <cellStyle name="Normal 57 3 2 2 2 2 9" xfId="26042"/>
    <cellStyle name="Normal 57 3 2 2 2 3" xfId="1844"/>
    <cellStyle name="Normal 57 3 2 2 2 3 2" xfId="4987"/>
    <cellStyle name="Normal 57 3 2 2 2 3 2 2" xfId="10004"/>
    <cellStyle name="Normal 57 3 2 2 2 3 2 2 2" xfId="22447"/>
    <cellStyle name="Normal 57 3 2 2 2 3 2 2 2 2" xfId="47325"/>
    <cellStyle name="Normal 57 3 2 2 2 3 2 2 3" xfId="34892"/>
    <cellStyle name="Normal 57 3 2 2 2 3 2 3" xfId="17440"/>
    <cellStyle name="Normal 57 3 2 2 2 3 2 3 2" xfId="42318"/>
    <cellStyle name="Normal 57 3 2 2 2 3 2 4" xfId="29885"/>
    <cellStyle name="Normal 57 3 2 2 2 3 3" xfId="5990"/>
    <cellStyle name="Normal 57 3 2 2 2 3 3 2" xfId="11005"/>
    <cellStyle name="Normal 57 3 2 2 2 3 3 2 2" xfId="23448"/>
    <cellStyle name="Normal 57 3 2 2 2 3 3 2 2 2" xfId="48326"/>
    <cellStyle name="Normal 57 3 2 2 2 3 3 2 3" xfId="35893"/>
    <cellStyle name="Normal 57 3 2 2 2 3 3 3" xfId="18441"/>
    <cellStyle name="Normal 57 3 2 2 2 3 3 3 2" xfId="43319"/>
    <cellStyle name="Normal 57 3 2 2 2 3 3 4" xfId="30886"/>
    <cellStyle name="Normal 57 3 2 2 2 3 4" xfId="8411"/>
    <cellStyle name="Normal 57 3 2 2 2 3 4 2" xfId="20855"/>
    <cellStyle name="Normal 57 3 2 2 2 3 4 2 2" xfId="45733"/>
    <cellStyle name="Normal 57 3 2 2 2 3 4 3" xfId="33300"/>
    <cellStyle name="Normal 57 3 2 2 2 3 5" xfId="12459"/>
    <cellStyle name="Normal 57 3 2 2 2 3 5 2" xfId="24893"/>
    <cellStyle name="Normal 57 3 2 2 2 3 5 2 2" xfId="49771"/>
    <cellStyle name="Normal 57 3 2 2 2 3 5 3" xfId="37338"/>
    <cellStyle name="Normal 57 3 2 2 2 3 6" xfId="7598"/>
    <cellStyle name="Normal 57 3 2 2 2 3 6 2" xfId="20046"/>
    <cellStyle name="Normal 57 3 2 2 2 3 6 2 2" xfId="44924"/>
    <cellStyle name="Normal 57 3 2 2 2 3 6 3" xfId="32491"/>
    <cellStyle name="Normal 57 3 2 2 2 3 7" xfId="3342"/>
    <cellStyle name="Normal 57 3 2 2 2 3 7 2" xfId="15848"/>
    <cellStyle name="Normal 57 3 2 2 2 3 7 2 2" xfId="40726"/>
    <cellStyle name="Normal 57 3 2 2 2 3 7 3" xfId="28285"/>
    <cellStyle name="Normal 57 3 2 2 2 3 8" xfId="14644"/>
    <cellStyle name="Normal 57 3 2 2 2 3 8 2" xfId="39522"/>
    <cellStyle name="Normal 57 3 2 2 2 3 9" xfId="27081"/>
    <cellStyle name="Normal 57 3 2 2 2 4" xfId="2362"/>
    <cellStyle name="Normal 57 3 2 2 2 4 2" xfId="6385"/>
    <cellStyle name="Normal 57 3 2 2 2 4 2 2" xfId="11400"/>
    <cellStyle name="Normal 57 3 2 2 2 4 2 2 2" xfId="23843"/>
    <cellStyle name="Normal 57 3 2 2 2 4 2 2 2 2" xfId="48721"/>
    <cellStyle name="Normal 57 3 2 2 2 4 2 2 3" xfId="36288"/>
    <cellStyle name="Normal 57 3 2 2 2 4 2 3" xfId="18836"/>
    <cellStyle name="Normal 57 3 2 2 2 4 2 3 2" xfId="43714"/>
    <cellStyle name="Normal 57 3 2 2 2 4 2 4" xfId="31281"/>
    <cellStyle name="Normal 57 3 2 2 2 4 3" xfId="12854"/>
    <cellStyle name="Normal 57 3 2 2 2 4 3 2" xfId="25288"/>
    <cellStyle name="Normal 57 3 2 2 2 4 3 2 2" xfId="50166"/>
    <cellStyle name="Normal 57 3 2 2 2 4 3 3" xfId="37733"/>
    <cellStyle name="Normal 57 3 2 2 2 4 4" xfId="9295"/>
    <cellStyle name="Normal 57 3 2 2 2 4 4 2" xfId="21738"/>
    <cellStyle name="Normal 57 3 2 2 2 4 4 2 2" xfId="46616"/>
    <cellStyle name="Normal 57 3 2 2 2 4 4 3" xfId="34183"/>
    <cellStyle name="Normal 57 3 2 2 2 4 5" xfId="4277"/>
    <cellStyle name="Normal 57 3 2 2 2 4 5 2" xfId="16731"/>
    <cellStyle name="Normal 57 3 2 2 2 4 5 2 2" xfId="41609"/>
    <cellStyle name="Normal 57 3 2 2 2 4 5 3" xfId="29176"/>
    <cellStyle name="Normal 57 3 2 2 2 4 6" xfId="15039"/>
    <cellStyle name="Normal 57 3 2 2 2 4 6 2" xfId="39917"/>
    <cellStyle name="Normal 57 3 2 2 2 4 7" xfId="27476"/>
    <cellStyle name="Normal 57 3 2 2 2 5" xfId="1196"/>
    <cellStyle name="Normal 57 3 2 2 2 5 2" xfId="10357"/>
    <cellStyle name="Normal 57 3 2 2 2 5 2 2" xfId="22800"/>
    <cellStyle name="Normal 57 3 2 2 2 5 2 2 2" xfId="47678"/>
    <cellStyle name="Normal 57 3 2 2 2 5 2 3" xfId="35245"/>
    <cellStyle name="Normal 57 3 2 2 2 5 3" xfId="5341"/>
    <cellStyle name="Normal 57 3 2 2 2 5 3 2" xfId="17793"/>
    <cellStyle name="Normal 57 3 2 2 2 5 3 2 2" xfId="42671"/>
    <cellStyle name="Normal 57 3 2 2 2 5 3 3" xfId="30238"/>
    <cellStyle name="Normal 57 3 2 2 2 5 4" xfId="13996"/>
    <cellStyle name="Normal 57 3 2 2 2 5 4 2" xfId="38874"/>
    <cellStyle name="Normal 57 3 2 2 2 5 5" xfId="26433"/>
    <cellStyle name="Normal 57 3 2 2 2 6" xfId="7918"/>
    <cellStyle name="Normal 57 3 2 2 2 6 2" xfId="20364"/>
    <cellStyle name="Normal 57 3 2 2 2 6 2 2" xfId="45242"/>
    <cellStyle name="Normal 57 3 2 2 2 6 3" xfId="32809"/>
    <cellStyle name="Normal 57 3 2 2 2 7" xfId="11811"/>
    <cellStyle name="Normal 57 3 2 2 2 7 2" xfId="24245"/>
    <cellStyle name="Normal 57 3 2 2 2 7 2 2" xfId="49123"/>
    <cellStyle name="Normal 57 3 2 2 2 7 3" xfId="36690"/>
    <cellStyle name="Normal 57 3 2 2 2 8" xfId="6888"/>
    <cellStyle name="Normal 57 3 2 2 2 8 2" xfId="19337"/>
    <cellStyle name="Normal 57 3 2 2 2 8 2 2" xfId="44215"/>
    <cellStyle name="Normal 57 3 2 2 2 8 3" xfId="31782"/>
    <cellStyle name="Normal 57 3 2 2 2 9" xfId="2839"/>
    <cellStyle name="Normal 57 3 2 2 2 9 2" xfId="15357"/>
    <cellStyle name="Normal 57 3 2 2 2 9 2 2" xfId="40235"/>
    <cellStyle name="Normal 57 3 2 2 2 9 3" xfId="27794"/>
    <cellStyle name="Normal 57 3 2 2 2_Degree data" xfId="2461"/>
    <cellStyle name="Normal 57 3 2 2 3" xfId="342"/>
    <cellStyle name="Normal 57 3 2 2 3 2" xfId="1495"/>
    <cellStyle name="Normal 57 3 2 2 3 2 2" xfId="9195"/>
    <cellStyle name="Normal 57 3 2 2 3 2 2 2" xfId="21638"/>
    <cellStyle name="Normal 57 3 2 2 3 2 2 2 2" xfId="46516"/>
    <cellStyle name="Normal 57 3 2 2 3 2 2 3" xfId="34083"/>
    <cellStyle name="Normal 57 3 2 2 3 2 3" xfId="4177"/>
    <cellStyle name="Normal 57 3 2 2 3 2 3 2" xfId="16631"/>
    <cellStyle name="Normal 57 3 2 2 3 2 3 2 2" xfId="41509"/>
    <cellStyle name="Normal 57 3 2 2 3 2 3 3" xfId="29076"/>
    <cellStyle name="Normal 57 3 2 2 3 2 4" xfId="14295"/>
    <cellStyle name="Normal 57 3 2 2 3 2 4 2" xfId="39173"/>
    <cellStyle name="Normal 57 3 2 2 3 2 5" xfId="26732"/>
    <cellStyle name="Normal 57 3 2 2 3 3" xfId="5640"/>
    <cellStyle name="Normal 57 3 2 2 3 3 2" xfId="10656"/>
    <cellStyle name="Normal 57 3 2 2 3 3 2 2" xfId="23099"/>
    <cellStyle name="Normal 57 3 2 2 3 3 2 2 2" xfId="47977"/>
    <cellStyle name="Normal 57 3 2 2 3 3 2 3" xfId="35544"/>
    <cellStyle name="Normal 57 3 2 2 3 3 3" xfId="18092"/>
    <cellStyle name="Normal 57 3 2 2 3 3 3 2" xfId="42970"/>
    <cellStyle name="Normal 57 3 2 2 3 3 4" xfId="30537"/>
    <cellStyle name="Normal 57 3 2 2 3 4" xfId="8311"/>
    <cellStyle name="Normal 57 3 2 2 3 4 2" xfId="20755"/>
    <cellStyle name="Normal 57 3 2 2 3 4 2 2" xfId="45633"/>
    <cellStyle name="Normal 57 3 2 2 3 4 3" xfId="33200"/>
    <cellStyle name="Normal 57 3 2 2 3 5" xfId="12110"/>
    <cellStyle name="Normal 57 3 2 2 3 5 2" xfId="24544"/>
    <cellStyle name="Normal 57 3 2 2 3 5 2 2" xfId="49422"/>
    <cellStyle name="Normal 57 3 2 2 3 5 3" xfId="36989"/>
    <cellStyle name="Normal 57 3 2 2 3 6" xfId="6788"/>
    <cellStyle name="Normal 57 3 2 2 3 6 2" xfId="19237"/>
    <cellStyle name="Normal 57 3 2 2 3 6 2 2" xfId="44115"/>
    <cellStyle name="Normal 57 3 2 2 3 6 3" xfId="31682"/>
    <cellStyle name="Normal 57 3 2 2 3 7" xfId="3242"/>
    <cellStyle name="Normal 57 3 2 2 3 7 2" xfId="15748"/>
    <cellStyle name="Normal 57 3 2 2 3 7 2 2" xfId="40626"/>
    <cellStyle name="Normal 57 3 2 2 3 7 3" xfId="28185"/>
    <cellStyle name="Normal 57 3 2 2 3 8" xfId="13158"/>
    <cellStyle name="Normal 57 3 2 2 3 8 2" xfId="38036"/>
    <cellStyle name="Normal 57 3 2 2 3 9" xfId="25595"/>
    <cellStyle name="Normal 57 3 2 2 4" xfId="702"/>
    <cellStyle name="Normal 57 3 2 2 4 2" xfId="1843"/>
    <cellStyle name="Normal 57 3 2 2 4 2 2" xfId="9599"/>
    <cellStyle name="Normal 57 3 2 2 4 2 2 2" xfId="22042"/>
    <cellStyle name="Normal 57 3 2 2 4 2 2 2 2" xfId="46920"/>
    <cellStyle name="Normal 57 3 2 2 4 2 2 3" xfId="34487"/>
    <cellStyle name="Normal 57 3 2 2 4 2 3" xfId="4581"/>
    <cellStyle name="Normal 57 3 2 2 4 2 3 2" xfId="17035"/>
    <cellStyle name="Normal 57 3 2 2 4 2 3 2 2" xfId="41913"/>
    <cellStyle name="Normal 57 3 2 2 4 2 3 3" xfId="29480"/>
    <cellStyle name="Normal 57 3 2 2 4 2 4" xfId="14643"/>
    <cellStyle name="Normal 57 3 2 2 4 2 4 2" xfId="39521"/>
    <cellStyle name="Normal 57 3 2 2 4 2 5" xfId="27080"/>
    <cellStyle name="Normal 57 3 2 2 4 3" xfId="5989"/>
    <cellStyle name="Normal 57 3 2 2 4 3 2" xfId="11004"/>
    <cellStyle name="Normal 57 3 2 2 4 3 2 2" xfId="23447"/>
    <cellStyle name="Normal 57 3 2 2 4 3 2 2 2" xfId="48325"/>
    <cellStyle name="Normal 57 3 2 2 4 3 2 3" xfId="35892"/>
    <cellStyle name="Normal 57 3 2 2 4 3 3" xfId="18440"/>
    <cellStyle name="Normal 57 3 2 2 4 3 3 2" xfId="43318"/>
    <cellStyle name="Normal 57 3 2 2 4 3 4" xfId="30885"/>
    <cellStyle name="Normal 57 3 2 2 4 4" xfId="8715"/>
    <cellStyle name="Normal 57 3 2 2 4 4 2" xfId="21159"/>
    <cellStyle name="Normal 57 3 2 2 4 4 2 2" xfId="46037"/>
    <cellStyle name="Normal 57 3 2 2 4 4 3" xfId="33604"/>
    <cellStyle name="Normal 57 3 2 2 4 5" xfId="12458"/>
    <cellStyle name="Normal 57 3 2 2 4 5 2" xfId="24892"/>
    <cellStyle name="Normal 57 3 2 2 4 5 2 2" xfId="49770"/>
    <cellStyle name="Normal 57 3 2 2 4 5 3" xfId="37337"/>
    <cellStyle name="Normal 57 3 2 2 4 6" xfId="7192"/>
    <cellStyle name="Normal 57 3 2 2 4 6 2" xfId="19641"/>
    <cellStyle name="Normal 57 3 2 2 4 6 2 2" xfId="44519"/>
    <cellStyle name="Normal 57 3 2 2 4 6 3" xfId="32086"/>
    <cellStyle name="Normal 57 3 2 2 4 7" xfId="3646"/>
    <cellStyle name="Normal 57 3 2 2 4 7 2" xfId="16152"/>
    <cellStyle name="Normal 57 3 2 2 4 7 2 2" xfId="41030"/>
    <cellStyle name="Normal 57 3 2 2 4 7 3" xfId="28589"/>
    <cellStyle name="Normal 57 3 2 2 4 8" xfId="13505"/>
    <cellStyle name="Normal 57 3 2 2 4 8 2" xfId="38383"/>
    <cellStyle name="Normal 57 3 2 2 4 9" xfId="25942"/>
    <cellStyle name="Normal 57 3 2 2 5" xfId="2260"/>
    <cellStyle name="Normal 57 3 2 2 5 2" xfId="4887"/>
    <cellStyle name="Normal 57 3 2 2 5 2 2" xfId="9904"/>
    <cellStyle name="Normal 57 3 2 2 5 2 2 2" xfId="22347"/>
    <cellStyle name="Normal 57 3 2 2 5 2 2 2 2" xfId="47225"/>
    <cellStyle name="Normal 57 3 2 2 5 2 2 3" xfId="34792"/>
    <cellStyle name="Normal 57 3 2 2 5 2 3" xfId="17340"/>
    <cellStyle name="Normal 57 3 2 2 5 2 3 2" xfId="42218"/>
    <cellStyle name="Normal 57 3 2 2 5 2 4" xfId="29785"/>
    <cellStyle name="Normal 57 3 2 2 5 3" xfId="6285"/>
    <cellStyle name="Normal 57 3 2 2 5 3 2" xfId="11300"/>
    <cellStyle name="Normal 57 3 2 2 5 3 2 2" xfId="23743"/>
    <cellStyle name="Normal 57 3 2 2 5 3 2 2 2" xfId="48621"/>
    <cellStyle name="Normal 57 3 2 2 5 3 2 3" xfId="36188"/>
    <cellStyle name="Normal 57 3 2 2 5 3 3" xfId="18736"/>
    <cellStyle name="Normal 57 3 2 2 5 3 3 2" xfId="43614"/>
    <cellStyle name="Normal 57 3 2 2 5 3 4" xfId="31181"/>
    <cellStyle name="Normal 57 3 2 2 5 4" xfId="8092"/>
    <cellStyle name="Normal 57 3 2 2 5 4 2" xfId="20538"/>
    <cellStyle name="Normal 57 3 2 2 5 4 2 2" xfId="45416"/>
    <cellStyle name="Normal 57 3 2 2 5 4 3" xfId="32983"/>
    <cellStyle name="Normal 57 3 2 2 5 5" xfId="12754"/>
    <cellStyle name="Normal 57 3 2 2 5 5 2" xfId="25188"/>
    <cellStyle name="Normal 57 3 2 2 5 5 2 2" xfId="50066"/>
    <cellStyle name="Normal 57 3 2 2 5 5 3" xfId="37633"/>
    <cellStyle name="Normal 57 3 2 2 5 6" xfId="7498"/>
    <cellStyle name="Normal 57 3 2 2 5 6 2" xfId="19946"/>
    <cellStyle name="Normal 57 3 2 2 5 6 2 2" xfId="44824"/>
    <cellStyle name="Normal 57 3 2 2 5 6 3" xfId="32391"/>
    <cellStyle name="Normal 57 3 2 2 5 7" xfId="3022"/>
    <cellStyle name="Normal 57 3 2 2 5 7 2" xfId="15531"/>
    <cellStyle name="Normal 57 3 2 2 5 7 2 2" xfId="40409"/>
    <cellStyle name="Normal 57 3 2 2 5 7 3" xfId="27968"/>
    <cellStyle name="Normal 57 3 2 2 5 8" xfId="14939"/>
    <cellStyle name="Normal 57 3 2 2 5 8 2" xfId="39817"/>
    <cellStyle name="Normal 57 3 2 2 5 9" xfId="27376"/>
    <cellStyle name="Normal 57 3 2 2 6" xfId="1096"/>
    <cellStyle name="Normal 57 3 2 2 6 2" xfId="8978"/>
    <cellStyle name="Normal 57 3 2 2 6 2 2" xfId="21421"/>
    <cellStyle name="Normal 57 3 2 2 6 2 2 2" xfId="46299"/>
    <cellStyle name="Normal 57 3 2 2 6 2 3" xfId="33866"/>
    <cellStyle name="Normal 57 3 2 2 6 3" xfId="3960"/>
    <cellStyle name="Normal 57 3 2 2 6 3 2" xfId="16414"/>
    <cellStyle name="Normal 57 3 2 2 6 3 2 2" xfId="41292"/>
    <cellStyle name="Normal 57 3 2 2 6 3 3" xfId="28859"/>
    <cellStyle name="Normal 57 3 2 2 6 4" xfId="13896"/>
    <cellStyle name="Normal 57 3 2 2 6 4 2" xfId="38774"/>
    <cellStyle name="Normal 57 3 2 2 6 5" xfId="26333"/>
    <cellStyle name="Normal 57 3 2 2 7" xfId="5241"/>
    <cellStyle name="Normal 57 3 2 2 7 2" xfId="10257"/>
    <cellStyle name="Normal 57 3 2 2 7 2 2" xfId="22700"/>
    <cellStyle name="Normal 57 3 2 2 7 2 2 2" xfId="47578"/>
    <cellStyle name="Normal 57 3 2 2 7 2 3" xfId="35145"/>
    <cellStyle name="Normal 57 3 2 2 7 3" xfId="17693"/>
    <cellStyle name="Normal 57 3 2 2 7 3 2" xfId="42571"/>
    <cellStyle name="Normal 57 3 2 2 7 4" xfId="30138"/>
    <cellStyle name="Normal 57 3 2 2 8" xfId="7818"/>
    <cellStyle name="Normal 57 3 2 2 8 2" xfId="20264"/>
    <cellStyle name="Normal 57 3 2 2 8 2 2" xfId="45142"/>
    <cellStyle name="Normal 57 3 2 2 8 3" xfId="32709"/>
    <cellStyle name="Normal 57 3 2 2 9" xfId="11711"/>
    <cellStyle name="Normal 57 3 2 2 9 2" xfId="24145"/>
    <cellStyle name="Normal 57 3 2 2 9 2 2" xfId="49023"/>
    <cellStyle name="Normal 57 3 2 2 9 3" xfId="36590"/>
    <cellStyle name="Normal 57 3 2 2_Degree data" xfId="2460"/>
    <cellStyle name="Normal 57 3 2 3" xfId="183"/>
    <cellStyle name="Normal 57 3 2 3 10" xfId="6632"/>
    <cellStyle name="Normal 57 3 2 3 10 2" xfId="19081"/>
    <cellStyle name="Normal 57 3 2 3 10 2 2" xfId="43959"/>
    <cellStyle name="Normal 57 3 2 3 10 3" xfId="31526"/>
    <cellStyle name="Normal 57 3 2 3 11" xfId="2696"/>
    <cellStyle name="Normal 57 3 2 3 11 2" xfId="15214"/>
    <cellStyle name="Normal 57 3 2 3 11 2 2" xfId="40092"/>
    <cellStyle name="Normal 57 3 2 3 11 3" xfId="27651"/>
    <cellStyle name="Normal 57 3 2 3 12" xfId="13013"/>
    <cellStyle name="Normal 57 3 2 3 12 2" xfId="37891"/>
    <cellStyle name="Normal 57 3 2 3 13" xfId="25450"/>
    <cellStyle name="Normal 57 3 2 3 2" xfId="506"/>
    <cellStyle name="Normal 57 3 2 3 2 10" xfId="13319"/>
    <cellStyle name="Normal 57 3 2 3 2 10 2" xfId="38197"/>
    <cellStyle name="Normal 57 3 2 3 2 11" xfId="25756"/>
    <cellStyle name="Normal 57 3 2 3 2 2" xfId="865"/>
    <cellStyle name="Normal 57 3 2 3 2 2 2" xfId="1498"/>
    <cellStyle name="Normal 57 3 2 3 2 2 2 2" xfId="9602"/>
    <cellStyle name="Normal 57 3 2 3 2 2 2 2 2" xfId="22045"/>
    <cellStyle name="Normal 57 3 2 3 2 2 2 2 2 2" xfId="46923"/>
    <cellStyle name="Normal 57 3 2 3 2 2 2 2 3" xfId="34490"/>
    <cellStyle name="Normal 57 3 2 3 2 2 2 3" xfId="4584"/>
    <cellStyle name="Normal 57 3 2 3 2 2 2 3 2" xfId="17038"/>
    <cellStyle name="Normal 57 3 2 3 2 2 2 3 2 2" xfId="41916"/>
    <cellStyle name="Normal 57 3 2 3 2 2 2 3 3" xfId="29483"/>
    <cellStyle name="Normal 57 3 2 3 2 2 2 4" xfId="14298"/>
    <cellStyle name="Normal 57 3 2 3 2 2 2 4 2" xfId="39176"/>
    <cellStyle name="Normal 57 3 2 3 2 2 2 5" xfId="26735"/>
    <cellStyle name="Normal 57 3 2 3 2 2 3" xfId="5643"/>
    <cellStyle name="Normal 57 3 2 3 2 2 3 2" xfId="10659"/>
    <cellStyle name="Normal 57 3 2 3 2 2 3 2 2" xfId="23102"/>
    <cellStyle name="Normal 57 3 2 3 2 2 3 2 2 2" xfId="47980"/>
    <cellStyle name="Normal 57 3 2 3 2 2 3 2 3" xfId="35547"/>
    <cellStyle name="Normal 57 3 2 3 2 2 3 3" xfId="18095"/>
    <cellStyle name="Normal 57 3 2 3 2 2 3 3 2" xfId="42973"/>
    <cellStyle name="Normal 57 3 2 3 2 2 3 4" xfId="30540"/>
    <cellStyle name="Normal 57 3 2 3 2 2 4" xfId="8718"/>
    <cellStyle name="Normal 57 3 2 3 2 2 4 2" xfId="21162"/>
    <cellStyle name="Normal 57 3 2 3 2 2 4 2 2" xfId="46040"/>
    <cellStyle name="Normal 57 3 2 3 2 2 4 3" xfId="33607"/>
    <cellStyle name="Normal 57 3 2 3 2 2 5" xfId="12113"/>
    <cellStyle name="Normal 57 3 2 3 2 2 5 2" xfId="24547"/>
    <cellStyle name="Normal 57 3 2 3 2 2 5 2 2" xfId="49425"/>
    <cellStyle name="Normal 57 3 2 3 2 2 5 3" xfId="36992"/>
    <cellStyle name="Normal 57 3 2 3 2 2 6" xfId="7195"/>
    <cellStyle name="Normal 57 3 2 3 2 2 6 2" xfId="19644"/>
    <cellStyle name="Normal 57 3 2 3 2 2 6 2 2" xfId="44522"/>
    <cellStyle name="Normal 57 3 2 3 2 2 6 3" xfId="32089"/>
    <cellStyle name="Normal 57 3 2 3 2 2 7" xfId="3649"/>
    <cellStyle name="Normal 57 3 2 3 2 2 7 2" xfId="16155"/>
    <cellStyle name="Normal 57 3 2 3 2 2 7 2 2" xfId="41033"/>
    <cellStyle name="Normal 57 3 2 3 2 2 7 3" xfId="28592"/>
    <cellStyle name="Normal 57 3 2 3 2 2 8" xfId="13666"/>
    <cellStyle name="Normal 57 3 2 3 2 2 8 2" xfId="38544"/>
    <cellStyle name="Normal 57 3 2 3 2 2 9" xfId="26103"/>
    <cellStyle name="Normal 57 3 2 3 2 3" xfId="1846"/>
    <cellStyle name="Normal 57 3 2 3 2 3 2" xfId="5048"/>
    <cellStyle name="Normal 57 3 2 3 2 3 2 2" xfId="10065"/>
    <cellStyle name="Normal 57 3 2 3 2 3 2 2 2" xfId="22508"/>
    <cellStyle name="Normal 57 3 2 3 2 3 2 2 2 2" xfId="47386"/>
    <cellStyle name="Normal 57 3 2 3 2 3 2 2 3" xfId="34953"/>
    <cellStyle name="Normal 57 3 2 3 2 3 2 3" xfId="17501"/>
    <cellStyle name="Normal 57 3 2 3 2 3 2 3 2" xfId="42379"/>
    <cellStyle name="Normal 57 3 2 3 2 3 2 4" xfId="29946"/>
    <cellStyle name="Normal 57 3 2 3 2 3 3" xfId="5992"/>
    <cellStyle name="Normal 57 3 2 3 2 3 3 2" xfId="11007"/>
    <cellStyle name="Normal 57 3 2 3 2 3 3 2 2" xfId="23450"/>
    <cellStyle name="Normal 57 3 2 3 2 3 3 2 2 2" xfId="48328"/>
    <cellStyle name="Normal 57 3 2 3 2 3 3 2 3" xfId="35895"/>
    <cellStyle name="Normal 57 3 2 3 2 3 3 3" xfId="18443"/>
    <cellStyle name="Normal 57 3 2 3 2 3 3 3 2" xfId="43321"/>
    <cellStyle name="Normal 57 3 2 3 2 3 3 4" xfId="30888"/>
    <cellStyle name="Normal 57 3 2 3 2 3 4" xfId="8472"/>
    <cellStyle name="Normal 57 3 2 3 2 3 4 2" xfId="20916"/>
    <cellStyle name="Normal 57 3 2 3 2 3 4 2 2" xfId="45794"/>
    <cellStyle name="Normal 57 3 2 3 2 3 4 3" xfId="33361"/>
    <cellStyle name="Normal 57 3 2 3 2 3 5" xfId="12461"/>
    <cellStyle name="Normal 57 3 2 3 2 3 5 2" xfId="24895"/>
    <cellStyle name="Normal 57 3 2 3 2 3 5 2 2" xfId="49773"/>
    <cellStyle name="Normal 57 3 2 3 2 3 5 3" xfId="37340"/>
    <cellStyle name="Normal 57 3 2 3 2 3 6" xfId="7659"/>
    <cellStyle name="Normal 57 3 2 3 2 3 6 2" xfId="20107"/>
    <cellStyle name="Normal 57 3 2 3 2 3 6 2 2" xfId="44985"/>
    <cellStyle name="Normal 57 3 2 3 2 3 6 3" xfId="32552"/>
    <cellStyle name="Normal 57 3 2 3 2 3 7" xfId="3403"/>
    <cellStyle name="Normal 57 3 2 3 2 3 7 2" xfId="15909"/>
    <cellStyle name="Normal 57 3 2 3 2 3 7 2 2" xfId="40787"/>
    <cellStyle name="Normal 57 3 2 3 2 3 7 3" xfId="28346"/>
    <cellStyle name="Normal 57 3 2 3 2 3 8" xfId="14646"/>
    <cellStyle name="Normal 57 3 2 3 2 3 8 2" xfId="39524"/>
    <cellStyle name="Normal 57 3 2 3 2 3 9" xfId="27083"/>
    <cellStyle name="Normal 57 3 2 3 2 4" xfId="2424"/>
    <cellStyle name="Normal 57 3 2 3 2 4 2" xfId="6446"/>
    <cellStyle name="Normal 57 3 2 3 2 4 2 2" xfId="11461"/>
    <cellStyle name="Normal 57 3 2 3 2 4 2 2 2" xfId="23904"/>
    <cellStyle name="Normal 57 3 2 3 2 4 2 2 2 2" xfId="48782"/>
    <cellStyle name="Normal 57 3 2 3 2 4 2 2 3" xfId="36349"/>
    <cellStyle name="Normal 57 3 2 3 2 4 2 3" xfId="18897"/>
    <cellStyle name="Normal 57 3 2 3 2 4 2 3 2" xfId="43775"/>
    <cellStyle name="Normal 57 3 2 3 2 4 2 4" xfId="31342"/>
    <cellStyle name="Normal 57 3 2 3 2 4 3" xfId="12915"/>
    <cellStyle name="Normal 57 3 2 3 2 4 3 2" xfId="25349"/>
    <cellStyle name="Normal 57 3 2 3 2 4 3 2 2" xfId="50227"/>
    <cellStyle name="Normal 57 3 2 3 2 4 3 3" xfId="37794"/>
    <cellStyle name="Normal 57 3 2 3 2 4 4" xfId="9356"/>
    <cellStyle name="Normal 57 3 2 3 2 4 4 2" xfId="21799"/>
    <cellStyle name="Normal 57 3 2 3 2 4 4 2 2" xfId="46677"/>
    <cellStyle name="Normal 57 3 2 3 2 4 4 3" xfId="34244"/>
    <cellStyle name="Normal 57 3 2 3 2 4 5" xfId="4338"/>
    <cellStyle name="Normal 57 3 2 3 2 4 5 2" xfId="16792"/>
    <cellStyle name="Normal 57 3 2 3 2 4 5 2 2" xfId="41670"/>
    <cellStyle name="Normal 57 3 2 3 2 4 5 3" xfId="29237"/>
    <cellStyle name="Normal 57 3 2 3 2 4 6" xfId="15100"/>
    <cellStyle name="Normal 57 3 2 3 2 4 6 2" xfId="39978"/>
    <cellStyle name="Normal 57 3 2 3 2 4 7" xfId="27537"/>
    <cellStyle name="Normal 57 3 2 3 2 5" xfId="1257"/>
    <cellStyle name="Normal 57 3 2 3 2 5 2" xfId="10418"/>
    <cellStyle name="Normal 57 3 2 3 2 5 2 2" xfId="22861"/>
    <cellStyle name="Normal 57 3 2 3 2 5 2 2 2" xfId="47739"/>
    <cellStyle name="Normal 57 3 2 3 2 5 2 3" xfId="35306"/>
    <cellStyle name="Normal 57 3 2 3 2 5 3" xfId="5402"/>
    <cellStyle name="Normal 57 3 2 3 2 5 3 2" xfId="17854"/>
    <cellStyle name="Normal 57 3 2 3 2 5 3 2 2" xfId="42732"/>
    <cellStyle name="Normal 57 3 2 3 2 5 3 3" xfId="30299"/>
    <cellStyle name="Normal 57 3 2 3 2 5 4" xfId="14057"/>
    <cellStyle name="Normal 57 3 2 3 2 5 4 2" xfId="38935"/>
    <cellStyle name="Normal 57 3 2 3 2 5 5" xfId="26494"/>
    <cellStyle name="Normal 57 3 2 3 2 6" xfId="7979"/>
    <cellStyle name="Normal 57 3 2 3 2 6 2" xfId="20425"/>
    <cellStyle name="Normal 57 3 2 3 2 6 2 2" xfId="45303"/>
    <cellStyle name="Normal 57 3 2 3 2 6 3" xfId="32870"/>
    <cellStyle name="Normal 57 3 2 3 2 7" xfId="11872"/>
    <cellStyle name="Normal 57 3 2 3 2 7 2" xfId="24306"/>
    <cellStyle name="Normal 57 3 2 3 2 7 2 2" xfId="49184"/>
    <cellStyle name="Normal 57 3 2 3 2 7 3" xfId="36751"/>
    <cellStyle name="Normal 57 3 2 3 2 8" xfId="6949"/>
    <cellStyle name="Normal 57 3 2 3 2 8 2" xfId="19398"/>
    <cellStyle name="Normal 57 3 2 3 2 8 2 2" xfId="44276"/>
    <cellStyle name="Normal 57 3 2 3 2 8 3" xfId="31843"/>
    <cellStyle name="Normal 57 3 2 3 2 9" xfId="2900"/>
    <cellStyle name="Normal 57 3 2 3 2 9 2" xfId="15418"/>
    <cellStyle name="Normal 57 3 2 3 2 9 2 2" xfId="40296"/>
    <cellStyle name="Normal 57 3 2 3 2 9 3" xfId="27855"/>
    <cellStyle name="Normal 57 3 2 3 2_Degree data" xfId="2463"/>
    <cellStyle name="Normal 57 3 2 3 3" xfId="297"/>
    <cellStyle name="Normal 57 3 2 3 3 2" xfId="1497"/>
    <cellStyle name="Normal 57 3 2 3 3 2 2" xfId="9152"/>
    <cellStyle name="Normal 57 3 2 3 3 2 2 2" xfId="21595"/>
    <cellStyle name="Normal 57 3 2 3 3 2 2 2 2" xfId="46473"/>
    <cellStyle name="Normal 57 3 2 3 3 2 2 3" xfId="34040"/>
    <cellStyle name="Normal 57 3 2 3 3 2 3" xfId="4134"/>
    <cellStyle name="Normal 57 3 2 3 3 2 3 2" xfId="16588"/>
    <cellStyle name="Normal 57 3 2 3 3 2 3 2 2" xfId="41466"/>
    <cellStyle name="Normal 57 3 2 3 3 2 3 3" xfId="29033"/>
    <cellStyle name="Normal 57 3 2 3 3 2 4" xfId="14297"/>
    <cellStyle name="Normal 57 3 2 3 3 2 4 2" xfId="39175"/>
    <cellStyle name="Normal 57 3 2 3 3 2 5" xfId="26734"/>
    <cellStyle name="Normal 57 3 2 3 3 3" xfId="5642"/>
    <cellStyle name="Normal 57 3 2 3 3 3 2" xfId="10658"/>
    <cellStyle name="Normal 57 3 2 3 3 3 2 2" xfId="23101"/>
    <cellStyle name="Normal 57 3 2 3 3 3 2 2 2" xfId="47979"/>
    <cellStyle name="Normal 57 3 2 3 3 3 2 3" xfId="35546"/>
    <cellStyle name="Normal 57 3 2 3 3 3 3" xfId="18094"/>
    <cellStyle name="Normal 57 3 2 3 3 3 3 2" xfId="42972"/>
    <cellStyle name="Normal 57 3 2 3 3 3 4" xfId="30539"/>
    <cellStyle name="Normal 57 3 2 3 3 4" xfId="8268"/>
    <cellStyle name="Normal 57 3 2 3 3 4 2" xfId="20712"/>
    <cellStyle name="Normal 57 3 2 3 3 4 2 2" xfId="45590"/>
    <cellStyle name="Normal 57 3 2 3 3 4 3" xfId="33157"/>
    <cellStyle name="Normal 57 3 2 3 3 5" xfId="12112"/>
    <cellStyle name="Normal 57 3 2 3 3 5 2" xfId="24546"/>
    <cellStyle name="Normal 57 3 2 3 3 5 2 2" xfId="49424"/>
    <cellStyle name="Normal 57 3 2 3 3 5 3" xfId="36991"/>
    <cellStyle name="Normal 57 3 2 3 3 6" xfId="6745"/>
    <cellStyle name="Normal 57 3 2 3 3 6 2" xfId="19194"/>
    <cellStyle name="Normal 57 3 2 3 3 6 2 2" xfId="44072"/>
    <cellStyle name="Normal 57 3 2 3 3 6 3" xfId="31639"/>
    <cellStyle name="Normal 57 3 2 3 3 7" xfId="3199"/>
    <cellStyle name="Normal 57 3 2 3 3 7 2" xfId="15705"/>
    <cellStyle name="Normal 57 3 2 3 3 7 2 2" xfId="40583"/>
    <cellStyle name="Normal 57 3 2 3 3 7 3" xfId="28142"/>
    <cellStyle name="Normal 57 3 2 3 3 8" xfId="13115"/>
    <cellStyle name="Normal 57 3 2 3 3 8 2" xfId="37993"/>
    <cellStyle name="Normal 57 3 2 3 3 9" xfId="25552"/>
    <cellStyle name="Normal 57 3 2 3 4" xfId="658"/>
    <cellStyle name="Normal 57 3 2 3 4 2" xfId="1845"/>
    <cellStyle name="Normal 57 3 2 3 4 2 2" xfId="9601"/>
    <cellStyle name="Normal 57 3 2 3 4 2 2 2" xfId="22044"/>
    <cellStyle name="Normal 57 3 2 3 4 2 2 2 2" xfId="46922"/>
    <cellStyle name="Normal 57 3 2 3 4 2 2 3" xfId="34489"/>
    <cellStyle name="Normal 57 3 2 3 4 2 3" xfId="4583"/>
    <cellStyle name="Normal 57 3 2 3 4 2 3 2" xfId="17037"/>
    <cellStyle name="Normal 57 3 2 3 4 2 3 2 2" xfId="41915"/>
    <cellStyle name="Normal 57 3 2 3 4 2 3 3" xfId="29482"/>
    <cellStyle name="Normal 57 3 2 3 4 2 4" xfId="14645"/>
    <cellStyle name="Normal 57 3 2 3 4 2 4 2" xfId="39523"/>
    <cellStyle name="Normal 57 3 2 3 4 2 5" xfId="27082"/>
    <cellStyle name="Normal 57 3 2 3 4 3" xfId="5991"/>
    <cellStyle name="Normal 57 3 2 3 4 3 2" xfId="11006"/>
    <cellStyle name="Normal 57 3 2 3 4 3 2 2" xfId="23449"/>
    <cellStyle name="Normal 57 3 2 3 4 3 2 2 2" xfId="48327"/>
    <cellStyle name="Normal 57 3 2 3 4 3 2 3" xfId="35894"/>
    <cellStyle name="Normal 57 3 2 3 4 3 3" xfId="18442"/>
    <cellStyle name="Normal 57 3 2 3 4 3 3 2" xfId="43320"/>
    <cellStyle name="Normal 57 3 2 3 4 3 4" xfId="30887"/>
    <cellStyle name="Normal 57 3 2 3 4 4" xfId="8717"/>
    <cellStyle name="Normal 57 3 2 3 4 4 2" xfId="21161"/>
    <cellStyle name="Normal 57 3 2 3 4 4 2 2" xfId="46039"/>
    <cellStyle name="Normal 57 3 2 3 4 4 3" xfId="33606"/>
    <cellStyle name="Normal 57 3 2 3 4 5" xfId="12460"/>
    <cellStyle name="Normal 57 3 2 3 4 5 2" xfId="24894"/>
    <cellStyle name="Normal 57 3 2 3 4 5 2 2" xfId="49772"/>
    <cellStyle name="Normal 57 3 2 3 4 5 3" xfId="37339"/>
    <cellStyle name="Normal 57 3 2 3 4 6" xfId="7194"/>
    <cellStyle name="Normal 57 3 2 3 4 6 2" xfId="19643"/>
    <cellStyle name="Normal 57 3 2 3 4 6 2 2" xfId="44521"/>
    <cellStyle name="Normal 57 3 2 3 4 6 3" xfId="32088"/>
    <cellStyle name="Normal 57 3 2 3 4 7" xfId="3648"/>
    <cellStyle name="Normal 57 3 2 3 4 7 2" xfId="16154"/>
    <cellStyle name="Normal 57 3 2 3 4 7 2 2" xfId="41032"/>
    <cellStyle name="Normal 57 3 2 3 4 7 3" xfId="28591"/>
    <cellStyle name="Normal 57 3 2 3 4 8" xfId="13462"/>
    <cellStyle name="Normal 57 3 2 3 4 8 2" xfId="38340"/>
    <cellStyle name="Normal 57 3 2 3 4 9" xfId="25899"/>
    <cellStyle name="Normal 57 3 2 3 5" xfId="2215"/>
    <cellStyle name="Normal 57 3 2 3 5 2" xfId="4844"/>
    <cellStyle name="Normal 57 3 2 3 5 2 2" xfId="9861"/>
    <cellStyle name="Normal 57 3 2 3 5 2 2 2" xfId="22304"/>
    <cellStyle name="Normal 57 3 2 3 5 2 2 2 2" xfId="47182"/>
    <cellStyle name="Normal 57 3 2 3 5 2 2 3" xfId="34749"/>
    <cellStyle name="Normal 57 3 2 3 5 2 3" xfId="17297"/>
    <cellStyle name="Normal 57 3 2 3 5 2 3 2" xfId="42175"/>
    <cellStyle name="Normal 57 3 2 3 5 2 4" xfId="29742"/>
    <cellStyle name="Normal 57 3 2 3 5 3" xfId="6242"/>
    <cellStyle name="Normal 57 3 2 3 5 3 2" xfId="11257"/>
    <cellStyle name="Normal 57 3 2 3 5 3 2 2" xfId="23700"/>
    <cellStyle name="Normal 57 3 2 3 5 3 2 2 2" xfId="48578"/>
    <cellStyle name="Normal 57 3 2 3 5 3 2 3" xfId="36145"/>
    <cellStyle name="Normal 57 3 2 3 5 3 3" xfId="18693"/>
    <cellStyle name="Normal 57 3 2 3 5 3 3 2" xfId="43571"/>
    <cellStyle name="Normal 57 3 2 3 5 3 4" xfId="31138"/>
    <cellStyle name="Normal 57 3 2 3 5 4" xfId="8153"/>
    <cellStyle name="Normal 57 3 2 3 5 4 2" xfId="20599"/>
    <cellStyle name="Normal 57 3 2 3 5 4 2 2" xfId="45477"/>
    <cellStyle name="Normal 57 3 2 3 5 4 3" xfId="33044"/>
    <cellStyle name="Normal 57 3 2 3 5 5" xfId="12711"/>
    <cellStyle name="Normal 57 3 2 3 5 5 2" xfId="25145"/>
    <cellStyle name="Normal 57 3 2 3 5 5 2 2" xfId="50023"/>
    <cellStyle name="Normal 57 3 2 3 5 5 3" xfId="37590"/>
    <cellStyle name="Normal 57 3 2 3 5 6" xfId="7455"/>
    <cellStyle name="Normal 57 3 2 3 5 6 2" xfId="19903"/>
    <cellStyle name="Normal 57 3 2 3 5 6 2 2" xfId="44781"/>
    <cellStyle name="Normal 57 3 2 3 5 6 3" xfId="32348"/>
    <cellStyle name="Normal 57 3 2 3 5 7" xfId="3083"/>
    <cellStyle name="Normal 57 3 2 3 5 7 2" xfId="15592"/>
    <cellStyle name="Normal 57 3 2 3 5 7 2 2" xfId="40470"/>
    <cellStyle name="Normal 57 3 2 3 5 7 3" xfId="28029"/>
    <cellStyle name="Normal 57 3 2 3 5 8" xfId="14896"/>
    <cellStyle name="Normal 57 3 2 3 5 8 2" xfId="39774"/>
    <cellStyle name="Normal 57 3 2 3 5 9" xfId="27333"/>
    <cellStyle name="Normal 57 3 2 3 6" xfId="1053"/>
    <cellStyle name="Normal 57 3 2 3 6 2" xfId="9039"/>
    <cellStyle name="Normal 57 3 2 3 6 2 2" xfId="21482"/>
    <cellStyle name="Normal 57 3 2 3 6 2 2 2" xfId="46360"/>
    <cellStyle name="Normal 57 3 2 3 6 2 3" xfId="33927"/>
    <cellStyle name="Normal 57 3 2 3 6 3" xfId="4021"/>
    <cellStyle name="Normal 57 3 2 3 6 3 2" xfId="16475"/>
    <cellStyle name="Normal 57 3 2 3 6 3 2 2" xfId="41353"/>
    <cellStyle name="Normal 57 3 2 3 6 3 3" xfId="28920"/>
    <cellStyle name="Normal 57 3 2 3 6 4" xfId="13853"/>
    <cellStyle name="Normal 57 3 2 3 6 4 2" xfId="38731"/>
    <cellStyle name="Normal 57 3 2 3 6 5" xfId="26290"/>
    <cellStyle name="Normal 57 3 2 3 7" xfId="5198"/>
    <cellStyle name="Normal 57 3 2 3 7 2" xfId="10214"/>
    <cellStyle name="Normal 57 3 2 3 7 2 2" xfId="22657"/>
    <cellStyle name="Normal 57 3 2 3 7 2 2 2" xfId="47535"/>
    <cellStyle name="Normal 57 3 2 3 7 2 3" xfId="35102"/>
    <cellStyle name="Normal 57 3 2 3 7 3" xfId="17650"/>
    <cellStyle name="Normal 57 3 2 3 7 3 2" xfId="42528"/>
    <cellStyle name="Normal 57 3 2 3 7 4" xfId="30095"/>
    <cellStyle name="Normal 57 3 2 3 8" xfId="7775"/>
    <cellStyle name="Normal 57 3 2 3 8 2" xfId="20221"/>
    <cellStyle name="Normal 57 3 2 3 8 2 2" xfId="45099"/>
    <cellStyle name="Normal 57 3 2 3 8 3" xfId="32666"/>
    <cellStyle name="Normal 57 3 2 3 9" xfId="11668"/>
    <cellStyle name="Normal 57 3 2 3 9 2" xfId="24102"/>
    <cellStyle name="Normal 57 3 2 3 9 2 2" xfId="48980"/>
    <cellStyle name="Normal 57 3 2 3 9 3" xfId="36547"/>
    <cellStyle name="Normal 57 3 2 3_Degree data" xfId="2462"/>
    <cellStyle name="Normal 57 3 2 4" xfId="399"/>
    <cellStyle name="Normal 57 3 2 4 10" xfId="13215"/>
    <cellStyle name="Normal 57 3 2 4 10 2" xfId="38093"/>
    <cellStyle name="Normal 57 3 2 4 11" xfId="25652"/>
    <cellStyle name="Normal 57 3 2 4 2" xfId="759"/>
    <cellStyle name="Normal 57 3 2 4 2 2" xfId="1499"/>
    <cellStyle name="Normal 57 3 2 4 2 2 2" xfId="9603"/>
    <cellStyle name="Normal 57 3 2 4 2 2 2 2" xfId="22046"/>
    <cellStyle name="Normal 57 3 2 4 2 2 2 2 2" xfId="46924"/>
    <cellStyle name="Normal 57 3 2 4 2 2 2 3" xfId="34491"/>
    <cellStyle name="Normal 57 3 2 4 2 2 3" xfId="4585"/>
    <cellStyle name="Normal 57 3 2 4 2 2 3 2" xfId="17039"/>
    <cellStyle name="Normal 57 3 2 4 2 2 3 2 2" xfId="41917"/>
    <cellStyle name="Normal 57 3 2 4 2 2 3 3" xfId="29484"/>
    <cellStyle name="Normal 57 3 2 4 2 2 4" xfId="14299"/>
    <cellStyle name="Normal 57 3 2 4 2 2 4 2" xfId="39177"/>
    <cellStyle name="Normal 57 3 2 4 2 2 5" xfId="26736"/>
    <cellStyle name="Normal 57 3 2 4 2 3" xfId="5644"/>
    <cellStyle name="Normal 57 3 2 4 2 3 2" xfId="10660"/>
    <cellStyle name="Normal 57 3 2 4 2 3 2 2" xfId="23103"/>
    <cellStyle name="Normal 57 3 2 4 2 3 2 2 2" xfId="47981"/>
    <cellStyle name="Normal 57 3 2 4 2 3 2 3" xfId="35548"/>
    <cellStyle name="Normal 57 3 2 4 2 3 3" xfId="18096"/>
    <cellStyle name="Normal 57 3 2 4 2 3 3 2" xfId="42974"/>
    <cellStyle name="Normal 57 3 2 4 2 3 4" xfId="30541"/>
    <cellStyle name="Normal 57 3 2 4 2 4" xfId="8719"/>
    <cellStyle name="Normal 57 3 2 4 2 4 2" xfId="21163"/>
    <cellStyle name="Normal 57 3 2 4 2 4 2 2" xfId="46041"/>
    <cellStyle name="Normal 57 3 2 4 2 4 3" xfId="33608"/>
    <cellStyle name="Normal 57 3 2 4 2 5" xfId="12114"/>
    <cellStyle name="Normal 57 3 2 4 2 5 2" xfId="24548"/>
    <cellStyle name="Normal 57 3 2 4 2 5 2 2" xfId="49426"/>
    <cellStyle name="Normal 57 3 2 4 2 5 3" xfId="36993"/>
    <cellStyle name="Normal 57 3 2 4 2 6" xfId="7196"/>
    <cellStyle name="Normal 57 3 2 4 2 6 2" xfId="19645"/>
    <cellStyle name="Normal 57 3 2 4 2 6 2 2" xfId="44523"/>
    <cellStyle name="Normal 57 3 2 4 2 6 3" xfId="32090"/>
    <cellStyle name="Normal 57 3 2 4 2 7" xfId="3650"/>
    <cellStyle name="Normal 57 3 2 4 2 7 2" xfId="16156"/>
    <cellStyle name="Normal 57 3 2 4 2 7 2 2" xfId="41034"/>
    <cellStyle name="Normal 57 3 2 4 2 7 3" xfId="28593"/>
    <cellStyle name="Normal 57 3 2 4 2 8" xfId="13562"/>
    <cellStyle name="Normal 57 3 2 4 2 8 2" xfId="38440"/>
    <cellStyle name="Normal 57 3 2 4 2 9" xfId="25999"/>
    <cellStyle name="Normal 57 3 2 4 3" xfId="1847"/>
    <cellStyle name="Normal 57 3 2 4 3 2" xfId="4944"/>
    <cellStyle name="Normal 57 3 2 4 3 2 2" xfId="9961"/>
    <cellStyle name="Normal 57 3 2 4 3 2 2 2" xfId="22404"/>
    <cellStyle name="Normal 57 3 2 4 3 2 2 2 2" xfId="47282"/>
    <cellStyle name="Normal 57 3 2 4 3 2 2 3" xfId="34849"/>
    <cellStyle name="Normal 57 3 2 4 3 2 3" xfId="17397"/>
    <cellStyle name="Normal 57 3 2 4 3 2 3 2" xfId="42275"/>
    <cellStyle name="Normal 57 3 2 4 3 2 4" xfId="29842"/>
    <cellStyle name="Normal 57 3 2 4 3 3" xfId="5993"/>
    <cellStyle name="Normal 57 3 2 4 3 3 2" xfId="11008"/>
    <cellStyle name="Normal 57 3 2 4 3 3 2 2" xfId="23451"/>
    <cellStyle name="Normal 57 3 2 4 3 3 2 2 2" xfId="48329"/>
    <cellStyle name="Normal 57 3 2 4 3 3 2 3" xfId="35896"/>
    <cellStyle name="Normal 57 3 2 4 3 3 3" xfId="18444"/>
    <cellStyle name="Normal 57 3 2 4 3 3 3 2" xfId="43322"/>
    <cellStyle name="Normal 57 3 2 4 3 3 4" xfId="30889"/>
    <cellStyle name="Normal 57 3 2 4 3 4" xfId="8368"/>
    <cellStyle name="Normal 57 3 2 4 3 4 2" xfId="20812"/>
    <cellStyle name="Normal 57 3 2 4 3 4 2 2" xfId="45690"/>
    <cellStyle name="Normal 57 3 2 4 3 4 3" xfId="33257"/>
    <cellStyle name="Normal 57 3 2 4 3 5" xfId="12462"/>
    <cellStyle name="Normal 57 3 2 4 3 5 2" xfId="24896"/>
    <cellStyle name="Normal 57 3 2 4 3 5 2 2" xfId="49774"/>
    <cellStyle name="Normal 57 3 2 4 3 5 3" xfId="37341"/>
    <cellStyle name="Normal 57 3 2 4 3 6" xfId="7555"/>
    <cellStyle name="Normal 57 3 2 4 3 6 2" xfId="20003"/>
    <cellStyle name="Normal 57 3 2 4 3 6 2 2" xfId="44881"/>
    <cellStyle name="Normal 57 3 2 4 3 6 3" xfId="32448"/>
    <cellStyle name="Normal 57 3 2 4 3 7" xfId="3299"/>
    <cellStyle name="Normal 57 3 2 4 3 7 2" xfId="15805"/>
    <cellStyle name="Normal 57 3 2 4 3 7 2 2" xfId="40683"/>
    <cellStyle name="Normal 57 3 2 4 3 7 3" xfId="28242"/>
    <cellStyle name="Normal 57 3 2 4 3 8" xfId="14647"/>
    <cellStyle name="Normal 57 3 2 4 3 8 2" xfId="39525"/>
    <cellStyle name="Normal 57 3 2 4 3 9" xfId="27084"/>
    <cellStyle name="Normal 57 3 2 4 4" xfId="2317"/>
    <cellStyle name="Normal 57 3 2 4 4 2" xfId="6342"/>
    <cellStyle name="Normal 57 3 2 4 4 2 2" xfId="11357"/>
    <cellStyle name="Normal 57 3 2 4 4 2 2 2" xfId="23800"/>
    <cellStyle name="Normal 57 3 2 4 4 2 2 2 2" xfId="48678"/>
    <cellStyle name="Normal 57 3 2 4 4 2 2 3" xfId="36245"/>
    <cellStyle name="Normal 57 3 2 4 4 2 3" xfId="18793"/>
    <cellStyle name="Normal 57 3 2 4 4 2 3 2" xfId="43671"/>
    <cellStyle name="Normal 57 3 2 4 4 2 4" xfId="31238"/>
    <cellStyle name="Normal 57 3 2 4 4 3" xfId="12811"/>
    <cellStyle name="Normal 57 3 2 4 4 3 2" xfId="25245"/>
    <cellStyle name="Normal 57 3 2 4 4 3 2 2" xfId="50123"/>
    <cellStyle name="Normal 57 3 2 4 4 3 3" xfId="37690"/>
    <cellStyle name="Normal 57 3 2 4 4 4" xfId="9252"/>
    <cellStyle name="Normal 57 3 2 4 4 4 2" xfId="21695"/>
    <cellStyle name="Normal 57 3 2 4 4 4 2 2" xfId="46573"/>
    <cellStyle name="Normal 57 3 2 4 4 4 3" xfId="34140"/>
    <cellStyle name="Normal 57 3 2 4 4 5" xfId="4234"/>
    <cellStyle name="Normal 57 3 2 4 4 5 2" xfId="16688"/>
    <cellStyle name="Normal 57 3 2 4 4 5 2 2" xfId="41566"/>
    <cellStyle name="Normal 57 3 2 4 4 5 3" xfId="29133"/>
    <cellStyle name="Normal 57 3 2 4 4 6" xfId="14996"/>
    <cellStyle name="Normal 57 3 2 4 4 6 2" xfId="39874"/>
    <cellStyle name="Normal 57 3 2 4 4 7" xfId="27433"/>
    <cellStyle name="Normal 57 3 2 4 5" xfId="1153"/>
    <cellStyle name="Normal 57 3 2 4 5 2" xfId="10314"/>
    <cellStyle name="Normal 57 3 2 4 5 2 2" xfId="22757"/>
    <cellStyle name="Normal 57 3 2 4 5 2 2 2" xfId="47635"/>
    <cellStyle name="Normal 57 3 2 4 5 2 3" xfId="35202"/>
    <cellStyle name="Normal 57 3 2 4 5 3" xfId="5298"/>
    <cellStyle name="Normal 57 3 2 4 5 3 2" xfId="17750"/>
    <cellStyle name="Normal 57 3 2 4 5 3 2 2" xfId="42628"/>
    <cellStyle name="Normal 57 3 2 4 5 3 3" xfId="30195"/>
    <cellStyle name="Normal 57 3 2 4 5 4" xfId="13953"/>
    <cellStyle name="Normal 57 3 2 4 5 4 2" xfId="38831"/>
    <cellStyle name="Normal 57 3 2 4 5 5" xfId="26390"/>
    <cellStyle name="Normal 57 3 2 4 6" xfId="7875"/>
    <cellStyle name="Normal 57 3 2 4 6 2" xfId="20321"/>
    <cellStyle name="Normal 57 3 2 4 6 2 2" xfId="45199"/>
    <cellStyle name="Normal 57 3 2 4 6 3" xfId="32766"/>
    <cellStyle name="Normal 57 3 2 4 7" xfId="11768"/>
    <cellStyle name="Normal 57 3 2 4 7 2" xfId="24202"/>
    <cellStyle name="Normal 57 3 2 4 7 2 2" xfId="49080"/>
    <cellStyle name="Normal 57 3 2 4 7 3" xfId="36647"/>
    <cellStyle name="Normal 57 3 2 4 8" xfId="6845"/>
    <cellStyle name="Normal 57 3 2 4 8 2" xfId="19294"/>
    <cellStyle name="Normal 57 3 2 4 8 2 2" xfId="44172"/>
    <cellStyle name="Normal 57 3 2 4 8 3" xfId="31739"/>
    <cellStyle name="Normal 57 3 2 4 9" xfId="2796"/>
    <cellStyle name="Normal 57 3 2 4 9 2" xfId="15314"/>
    <cellStyle name="Normal 57 3 2 4 9 2 2" xfId="40192"/>
    <cellStyle name="Normal 57 3 2 4 9 3" xfId="27751"/>
    <cellStyle name="Normal 57 3 2 4_Degree data" xfId="2464"/>
    <cellStyle name="Normal 57 3 2 5" xfId="231"/>
    <cellStyle name="Normal 57 3 2 5 10" xfId="13058"/>
    <cellStyle name="Normal 57 3 2 5 10 2" xfId="37936"/>
    <cellStyle name="Normal 57 3 2 5 11" xfId="25495"/>
    <cellStyle name="Normal 57 3 2 5 2" xfId="596"/>
    <cellStyle name="Normal 57 3 2 5 2 2" xfId="1500"/>
    <cellStyle name="Normal 57 3 2 5 2 2 2" xfId="9604"/>
    <cellStyle name="Normal 57 3 2 5 2 2 2 2" xfId="22047"/>
    <cellStyle name="Normal 57 3 2 5 2 2 2 2 2" xfId="46925"/>
    <cellStyle name="Normal 57 3 2 5 2 2 2 3" xfId="34492"/>
    <cellStyle name="Normal 57 3 2 5 2 2 3" xfId="4586"/>
    <cellStyle name="Normal 57 3 2 5 2 2 3 2" xfId="17040"/>
    <cellStyle name="Normal 57 3 2 5 2 2 3 2 2" xfId="41918"/>
    <cellStyle name="Normal 57 3 2 5 2 2 3 3" xfId="29485"/>
    <cellStyle name="Normal 57 3 2 5 2 2 4" xfId="14300"/>
    <cellStyle name="Normal 57 3 2 5 2 2 4 2" xfId="39178"/>
    <cellStyle name="Normal 57 3 2 5 2 2 5" xfId="26737"/>
    <cellStyle name="Normal 57 3 2 5 2 3" xfId="5645"/>
    <cellStyle name="Normal 57 3 2 5 2 3 2" xfId="10661"/>
    <cellStyle name="Normal 57 3 2 5 2 3 2 2" xfId="23104"/>
    <cellStyle name="Normal 57 3 2 5 2 3 2 2 2" xfId="47982"/>
    <cellStyle name="Normal 57 3 2 5 2 3 2 3" xfId="35549"/>
    <cellStyle name="Normal 57 3 2 5 2 3 3" xfId="18097"/>
    <cellStyle name="Normal 57 3 2 5 2 3 3 2" xfId="42975"/>
    <cellStyle name="Normal 57 3 2 5 2 3 4" xfId="30542"/>
    <cellStyle name="Normal 57 3 2 5 2 4" xfId="8720"/>
    <cellStyle name="Normal 57 3 2 5 2 4 2" xfId="21164"/>
    <cellStyle name="Normal 57 3 2 5 2 4 2 2" xfId="46042"/>
    <cellStyle name="Normal 57 3 2 5 2 4 3" xfId="33609"/>
    <cellStyle name="Normal 57 3 2 5 2 5" xfId="12115"/>
    <cellStyle name="Normal 57 3 2 5 2 5 2" xfId="24549"/>
    <cellStyle name="Normal 57 3 2 5 2 5 2 2" xfId="49427"/>
    <cellStyle name="Normal 57 3 2 5 2 5 3" xfId="36994"/>
    <cellStyle name="Normal 57 3 2 5 2 6" xfId="7197"/>
    <cellStyle name="Normal 57 3 2 5 2 6 2" xfId="19646"/>
    <cellStyle name="Normal 57 3 2 5 2 6 2 2" xfId="44524"/>
    <cellStyle name="Normal 57 3 2 5 2 6 3" xfId="32091"/>
    <cellStyle name="Normal 57 3 2 5 2 7" xfId="3651"/>
    <cellStyle name="Normal 57 3 2 5 2 7 2" xfId="16157"/>
    <cellStyle name="Normal 57 3 2 5 2 7 2 2" xfId="41035"/>
    <cellStyle name="Normal 57 3 2 5 2 7 3" xfId="28594"/>
    <cellStyle name="Normal 57 3 2 5 2 8" xfId="13405"/>
    <cellStyle name="Normal 57 3 2 5 2 8 2" xfId="38283"/>
    <cellStyle name="Normal 57 3 2 5 2 9" xfId="25842"/>
    <cellStyle name="Normal 57 3 2 5 3" xfId="1848"/>
    <cellStyle name="Normal 57 3 2 5 3 2" xfId="4787"/>
    <cellStyle name="Normal 57 3 2 5 3 2 2" xfId="9804"/>
    <cellStyle name="Normal 57 3 2 5 3 2 2 2" xfId="22247"/>
    <cellStyle name="Normal 57 3 2 5 3 2 2 2 2" xfId="47125"/>
    <cellStyle name="Normal 57 3 2 5 3 2 2 3" xfId="34692"/>
    <cellStyle name="Normal 57 3 2 5 3 2 3" xfId="17240"/>
    <cellStyle name="Normal 57 3 2 5 3 2 3 2" xfId="42118"/>
    <cellStyle name="Normal 57 3 2 5 3 2 4" xfId="29685"/>
    <cellStyle name="Normal 57 3 2 5 3 3" xfId="5994"/>
    <cellStyle name="Normal 57 3 2 5 3 3 2" xfId="11009"/>
    <cellStyle name="Normal 57 3 2 5 3 3 2 2" xfId="23452"/>
    <cellStyle name="Normal 57 3 2 5 3 3 2 2 2" xfId="48330"/>
    <cellStyle name="Normal 57 3 2 5 3 3 2 3" xfId="35897"/>
    <cellStyle name="Normal 57 3 2 5 3 3 3" xfId="18445"/>
    <cellStyle name="Normal 57 3 2 5 3 3 3 2" xfId="43323"/>
    <cellStyle name="Normal 57 3 2 5 3 3 4" xfId="30890"/>
    <cellStyle name="Normal 57 3 2 5 3 4" xfId="8880"/>
    <cellStyle name="Normal 57 3 2 5 3 4 2" xfId="21323"/>
    <cellStyle name="Normal 57 3 2 5 3 4 2 2" xfId="46201"/>
    <cellStyle name="Normal 57 3 2 5 3 4 3" xfId="33768"/>
    <cellStyle name="Normal 57 3 2 5 3 5" xfId="12463"/>
    <cellStyle name="Normal 57 3 2 5 3 5 2" xfId="24897"/>
    <cellStyle name="Normal 57 3 2 5 3 5 2 2" xfId="49775"/>
    <cellStyle name="Normal 57 3 2 5 3 5 3" xfId="37342"/>
    <cellStyle name="Normal 57 3 2 5 3 6" xfId="7398"/>
    <cellStyle name="Normal 57 3 2 5 3 6 2" xfId="19846"/>
    <cellStyle name="Normal 57 3 2 5 3 6 2 2" xfId="44724"/>
    <cellStyle name="Normal 57 3 2 5 3 6 3" xfId="32291"/>
    <cellStyle name="Normal 57 3 2 5 3 7" xfId="3862"/>
    <cellStyle name="Normal 57 3 2 5 3 7 2" xfId="16316"/>
    <cellStyle name="Normal 57 3 2 5 3 7 2 2" xfId="41194"/>
    <cellStyle name="Normal 57 3 2 5 3 7 3" xfId="28761"/>
    <cellStyle name="Normal 57 3 2 5 3 8" xfId="14648"/>
    <cellStyle name="Normal 57 3 2 5 3 8 2" xfId="39526"/>
    <cellStyle name="Normal 57 3 2 5 3 9" xfId="27085"/>
    <cellStyle name="Normal 57 3 2 5 4" xfId="2149"/>
    <cellStyle name="Normal 57 3 2 5 4 2" xfId="6185"/>
    <cellStyle name="Normal 57 3 2 5 4 2 2" xfId="11200"/>
    <cellStyle name="Normal 57 3 2 5 4 2 2 2" xfId="23643"/>
    <cellStyle name="Normal 57 3 2 5 4 2 2 2 2" xfId="48521"/>
    <cellStyle name="Normal 57 3 2 5 4 2 2 3" xfId="36088"/>
    <cellStyle name="Normal 57 3 2 5 4 2 3" xfId="18636"/>
    <cellStyle name="Normal 57 3 2 5 4 2 3 2" xfId="43514"/>
    <cellStyle name="Normal 57 3 2 5 4 2 4" xfId="31081"/>
    <cellStyle name="Normal 57 3 2 5 4 3" xfId="12654"/>
    <cellStyle name="Normal 57 3 2 5 4 3 2" xfId="25088"/>
    <cellStyle name="Normal 57 3 2 5 4 3 2 2" xfId="49966"/>
    <cellStyle name="Normal 57 3 2 5 4 3 3" xfId="37533"/>
    <cellStyle name="Normal 57 3 2 5 4 4" xfId="9095"/>
    <cellStyle name="Normal 57 3 2 5 4 4 2" xfId="21538"/>
    <cellStyle name="Normal 57 3 2 5 4 4 2 2" xfId="46416"/>
    <cellStyle name="Normal 57 3 2 5 4 4 3" xfId="33983"/>
    <cellStyle name="Normal 57 3 2 5 4 5" xfId="4077"/>
    <cellStyle name="Normal 57 3 2 5 4 5 2" xfId="16531"/>
    <cellStyle name="Normal 57 3 2 5 4 5 2 2" xfId="41409"/>
    <cellStyle name="Normal 57 3 2 5 4 5 3" xfId="28976"/>
    <cellStyle name="Normal 57 3 2 5 4 6" xfId="14839"/>
    <cellStyle name="Normal 57 3 2 5 4 6 2" xfId="39717"/>
    <cellStyle name="Normal 57 3 2 5 4 7" xfId="27276"/>
    <cellStyle name="Normal 57 3 2 5 5" xfId="996"/>
    <cellStyle name="Normal 57 3 2 5 5 2" xfId="10155"/>
    <cellStyle name="Normal 57 3 2 5 5 2 2" xfId="22598"/>
    <cellStyle name="Normal 57 3 2 5 5 2 2 2" xfId="47476"/>
    <cellStyle name="Normal 57 3 2 5 5 2 3" xfId="35043"/>
    <cellStyle name="Normal 57 3 2 5 5 3" xfId="5139"/>
    <cellStyle name="Normal 57 3 2 5 5 3 2" xfId="17591"/>
    <cellStyle name="Normal 57 3 2 5 5 3 2 2" xfId="42469"/>
    <cellStyle name="Normal 57 3 2 5 5 3 3" xfId="30036"/>
    <cellStyle name="Normal 57 3 2 5 5 4" xfId="13796"/>
    <cellStyle name="Normal 57 3 2 5 5 4 2" xfId="38674"/>
    <cellStyle name="Normal 57 3 2 5 5 5" xfId="26233"/>
    <cellStyle name="Normal 57 3 2 5 6" xfId="8211"/>
    <cellStyle name="Normal 57 3 2 5 6 2" xfId="20655"/>
    <cellStyle name="Normal 57 3 2 5 6 2 2" xfId="45533"/>
    <cellStyle name="Normal 57 3 2 5 6 3" xfId="33100"/>
    <cellStyle name="Normal 57 3 2 5 7" xfId="11611"/>
    <cellStyle name="Normal 57 3 2 5 7 2" xfId="24045"/>
    <cellStyle name="Normal 57 3 2 5 7 2 2" xfId="48923"/>
    <cellStyle name="Normal 57 3 2 5 7 3" xfId="36490"/>
    <cellStyle name="Normal 57 3 2 5 8" xfId="6688"/>
    <cellStyle name="Normal 57 3 2 5 8 2" xfId="19137"/>
    <cellStyle name="Normal 57 3 2 5 8 2 2" xfId="44015"/>
    <cellStyle name="Normal 57 3 2 5 8 3" xfId="31582"/>
    <cellStyle name="Normal 57 3 2 5 9" xfId="3142"/>
    <cellStyle name="Normal 57 3 2 5 9 2" xfId="15648"/>
    <cellStyle name="Normal 57 3 2 5 9 2 2" xfId="40526"/>
    <cellStyle name="Normal 57 3 2 5 9 3" xfId="28085"/>
    <cellStyle name="Normal 57 3 2 5_Degree data" xfId="2465"/>
    <cellStyle name="Normal 57 3 2 6" xfId="550"/>
    <cellStyle name="Normal 57 3 2 6 2" xfId="1494"/>
    <cellStyle name="Normal 57 3 2 6 2 2" xfId="9598"/>
    <cellStyle name="Normal 57 3 2 6 2 2 2" xfId="22041"/>
    <cellStyle name="Normal 57 3 2 6 2 2 2 2" xfId="46919"/>
    <cellStyle name="Normal 57 3 2 6 2 2 3" xfId="34486"/>
    <cellStyle name="Normal 57 3 2 6 2 3" xfId="4580"/>
    <cellStyle name="Normal 57 3 2 6 2 3 2" xfId="17034"/>
    <cellStyle name="Normal 57 3 2 6 2 3 2 2" xfId="41912"/>
    <cellStyle name="Normal 57 3 2 6 2 3 3" xfId="29479"/>
    <cellStyle name="Normal 57 3 2 6 2 4" xfId="14294"/>
    <cellStyle name="Normal 57 3 2 6 2 4 2" xfId="39172"/>
    <cellStyle name="Normal 57 3 2 6 2 5" xfId="26731"/>
    <cellStyle name="Normal 57 3 2 6 3" xfId="5639"/>
    <cellStyle name="Normal 57 3 2 6 3 2" xfId="10655"/>
    <cellStyle name="Normal 57 3 2 6 3 2 2" xfId="23098"/>
    <cellStyle name="Normal 57 3 2 6 3 2 2 2" xfId="47976"/>
    <cellStyle name="Normal 57 3 2 6 3 2 3" xfId="35543"/>
    <cellStyle name="Normal 57 3 2 6 3 3" xfId="18091"/>
    <cellStyle name="Normal 57 3 2 6 3 3 2" xfId="42969"/>
    <cellStyle name="Normal 57 3 2 6 3 4" xfId="30536"/>
    <cellStyle name="Normal 57 3 2 6 4" xfId="8714"/>
    <cellStyle name="Normal 57 3 2 6 4 2" xfId="21158"/>
    <cellStyle name="Normal 57 3 2 6 4 2 2" xfId="46036"/>
    <cellStyle name="Normal 57 3 2 6 4 3" xfId="33603"/>
    <cellStyle name="Normal 57 3 2 6 5" xfId="12109"/>
    <cellStyle name="Normal 57 3 2 6 5 2" xfId="24543"/>
    <cellStyle name="Normal 57 3 2 6 5 2 2" xfId="49421"/>
    <cellStyle name="Normal 57 3 2 6 5 3" xfId="36988"/>
    <cellStyle name="Normal 57 3 2 6 6" xfId="7191"/>
    <cellStyle name="Normal 57 3 2 6 6 2" xfId="19640"/>
    <cellStyle name="Normal 57 3 2 6 6 2 2" xfId="44518"/>
    <cellStyle name="Normal 57 3 2 6 6 3" xfId="32085"/>
    <cellStyle name="Normal 57 3 2 6 7" xfId="3645"/>
    <cellStyle name="Normal 57 3 2 6 7 2" xfId="16151"/>
    <cellStyle name="Normal 57 3 2 6 7 2 2" xfId="41029"/>
    <cellStyle name="Normal 57 3 2 6 7 3" xfId="28588"/>
    <cellStyle name="Normal 57 3 2 6 8" xfId="13360"/>
    <cellStyle name="Normal 57 3 2 6 8 2" xfId="38238"/>
    <cellStyle name="Normal 57 3 2 6 9" xfId="25797"/>
    <cellStyle name="Normal 57 3 2 7" xfId="1842"/>
    <cellStyle name="Normal 57 3 2 7 2" xfId="4742"/>
    <cellStyle name="Normal 57 3 2 7 2 2" xfId="9759"/>
    <cellStyle name="Normal 57 3 2 7 2 2 2" xfId="22202"/>
    <cellStyle name="Normal 57 3 2 7 2 2 2 2" xfId="47080"/>
    <cellStyle name="Normal 57 3 2 7 2 2 3" xfId="34647"/>
    <cellStyle name="Normal 57 3 2 7 2 3" xfId="17195"/>
    <cellStyle name="Normal 57 3 2 7 2 3 2" xfId="42073"/>
    <cellStyle name="Normal 57 3 2 7 2 4" xfId="29640"/>
    <cellStyle name="Normal 57 3 2 7 3" xfId="5988"/>
    <cellStyle name="Normal 57 3 2 7 3 2" xfId="11003"/>
    <cellStyle name="Normal 57 3 2 7 3 2 2" xfId="23446"/>
    <cellStyle name="Normal 57 3 2 7 3 2 2 2" xfId="48324"/>
    <cellStyle name="Normal 57 3 2 7 3 2 3" xfId="35891"/>
    <cellStyle name="Normal 57 3 2 7 3 3" xfId="18439"/>
    <cellStyle name="Normal 57 3 2 7 3 3 2" xfId="43317"/>
    <cellStyle name="Normal 57 3 2 7 3 4" xfId="30884"/>
    <cellStyle name="Normal 57 3 2 7 4" xfId="8049"/>
    <cellStyle name="Normal 57 3 2 7 4 2" xfId="20495"/>
    <cellStyle name="Normal 57 3 2 7 4 2 2" xfId="45373"/>
    <cellStyle name="Normal 57 3 2 7 4 3" xfId="32940"/>
    <cellStyle name="Normal 57 3 2 7 5" xfId="12457"/>
    <cellStyle name="Normal 57 3 2 7 5 2" xfId="24891"/>
    <cellStyle name="Normal 57 3 2 7 5 2 2" xfId="49769"/>
    <cellStyle name="Normal 57 3 2 7 5 3" xfId="37336"/>
    <cellStyle name="Normal 57 3 2 7 6" xfId="7353"/>
    <cellStyle name="Normal 57 3 2 7 6 2" xfId="19801"/>
    <cellStyle name="Normal 57 3 2 7 6 2 2" xfId="44679"/>
    <cellStyle name="Normal 57 3 2 7 6 3" xfId="32246"/>
    <cellStyle name="Normal 57 3 2 7 7" xfId="2976"/>
    <cellStyle name="Normal 57 3 2 7 7 2" xfId="15488"/>
    <cellStyle name="Normal 57 3 2 7 7 2 2" xfId="40366"/>
    <cellStyle name="Normal 57 3 2 7 7 3" xfId="27925"/>
    <cellStyle name="Normal 57 3 2 7 8" xfId="14642"/>
    <cellStyle name="Normal 57 3 2 7 8 2" xfId="39520"/>
    <cellStyle name="Normal 57 3 2 7 9" xfId="27079"/>
    <cellStyle name="Normal 57 3 2 8" xfId="2095"/>
    <cellStyle name="Normal 57 3 2 8 2" xfId="6140"/>
    <cellStyle name="Normal 57 3 2 8 2 2" xfId="11155"/>
    <cellStyle name="Normal 57 3 2 8 2 2 2" xfId="23598"/>
    <cellStyle name="Normal 57 3 2 8 2 2 2 2" xfId="48476"/>
    <cellStyle name="Normal 57 3 2 8 2 2 3" xfId="36043"/>
    <cellStyle name="Normal 57 3 2 8 2 3" xfId="18591"/>
    <cellStyle name="Normal 57 3 2 8 2 3 2" xfId="43469"/>
    <cellStyle name="Normal 57 3 2 8 2 4" xfId="31036"/>
    <cellStyle name="Normal 57 3 2 8 3" xfId="12609"/>
    <cellStyle name="Normal 57 3 2 8 3 2" xfId="25043"/>
    <cellStyle name="Normal 57 3 2 8 3 2 2" xfId="49921"/>
    <cellStyle name="Normal 57 3 2 8 3 3" xfId="37488"/>
    <cellStyle name="Normal 57 3 2 8 4" xfId="8935"/>
    <cellStyle name="Normal 57 3 2 8 4 2" xfId="21378"/>
    <cellStyle name="Normal 57 3 2 8 4 2 2" xfId="46256"/>
    <cellStyle name="Normal 57 3 2 8 4 3" xfId="33823"/>
    <cellStyle name="Normal 57 3 2 8 5" xfId="3917"/>
    <cellStyle name="Normal 57 3 2 8 5 2" xfId="16371"/>
    <cellStyle name="Normal 57 3 2 8 5 2 2" xfId="41249"/>
    <cellStyle name="Normal 57 3 2 8 5 3" xfId="28816"/>
    <cellStyle name="Normal 57 3 2 8 6" xfId="14794"/>
    <cellStyle name="Normal 57 3 2 8 6 2" xfId="39672"/>
    <cellStyle name="Normal 57 3 2 8 7" xfId="27231"/>
    <cellStyle name="Normal 57 3 2 9" xfId="951"/>
    <cellStyle name="Normal 57 3 2 9 2" xfId="11566"/>
    <cellStyle name="Normal 57 3 2 9 2 2" xfId="24000"/>
    <cellStyle name="Normal 57 3 2 9 2 2 2" xfId="48878"/>
    <cellStyle name="Normal 57 3 2 9 2 3" xfId="36445"/>
    <cellStyle name="Normal 57 3 2 9 3" xfId="10110"/>
    <cellStyle name="Normal 57 3 2 9 3 2" xfId="22553"/>
    <cellStyle name="Normal 57 3 2 9 3 2 2" xfId="47431"/>
    <cellStyle name="Normal 57 3 2 9 3 3" xfId="34998"/>
    <cellStyle name="Normal 57 3 2 9 4" xfId="5094"/>
    <cellStyle name="Normal 57 3 2 9 4 2" xfId="17546"/>
    <cellStyle name="Normal 57 3 2 9 4 2 2" xfId="42424"/>
    <cellStyle name="Normal 57 3 2 9 4 3" xfId="29991"/>
    <cellStyle name="Normal 57 3 2 9 5" xfId="13751"/>
    <cellStyle name="Normal 57 3 2 9 5 2" xfId="38629"/>
    <cellStyle name="Normal 57 3 2 9 6" xfId="26188"/>
    <cellStyle name="Normal 57 3 2_Degree data" xfId="2459"/>
    <cellStyle name="Normal 57 3 3" xfId="141"/>
    <cellStyle name="Normal 57 3 3 10" xfId="7704"/>
    <cellStyle name="Normal 57 3 3 10 2" xfId="20150"/>
    <cellStyle name="Normal 57 3 3 10 2 2" xfId="45028"/>
    <cellStyle name="Normal 57 3 3 10 3" xfId="32595"/>
    <cellStyle name="Normal 57 3 3 11" xfId="11524"/>
    <cellStyle name="Normal 57 3 3 11 2" xfId="23958"/>
    <cellStyle name="Normal 57 3 3 11 2 2" xfId="48836"/>
    <cellStyle name="Normal 57 3 3 11 3" xfId="36403"/>
    <cellStyle name="Normal 57 3 3 12" xfId="6516"/>
    <cellStyle name="Normal 57 3 3 12 2" xfId="18965"/>
    <cellStyle name="Normal 57 3 3 12 2 2" xfId="43843"/>
    <cellStyle name="Normal 57 3 3 12 3" xfId="31410"/>
    <cellStyle name="Normal 57 3 3 13" xfId="2624"/>
    <cellStyle name="Normal 57 3 3 13 2" xfId="15143"/>
    <cellStyle name="Normal 57 3 3 13 2 2" xfId="40021"/>
    <cellStyle name="Normal 57 3 3 13 3" xfId="27580"/>
    <cellStyle name="Normal 57 3 3 14" xfId="12971"/>
    <cellStyle name="Normal 57 3 3 14 2" xfId="37849"/>
    <cellStyle name="Normal 57 3 3 15" xfId="25408"/>
    <cellStyle name="Normal 57 3 3 2" xfId="329"/>
    <cellStyle name="Normal 57 3 3 2 10" xfId="6559"/>
    <cellStyle name="Normal 57 3 3 2 10 2" xfId="19008"/>
    <cellStyle name="Normal 57 3 3 2 10 2 2" xfId="43886"/>
    <cellStyle name="Normal 57 3 3 2 10 3" xfId="31453"/>
    <cellStyle name="Normal 57 3 3 2 11" xfId="2727"/>
    <cellStyle name="Normal 57 3 3 2 11 2" xfId="15245"/>
    <cellStyle name="Normal 57 3 3 2 11 2 2" xfId="40123"/>
    <cellStyle name="Normal 57 3 3 2 11 3" xfId="27682"/>
    <cellStyle name="Normal 57 3 3 2 12" xfId="13146"/>
    <cellStyle name="Normal 57 3 3 2 12 2" xfId="38024"/>
    <cellStyle name="Normal 57 3 3 2 13" xfId="25583"/>
    <cellStyle name="Normal 57 3 3 2 2" xfId="431"/>
    <cellStyle name="Normal 57 3 3 2 2 10" xfId="13246"/>
    <cellStyle name="Normal 57 3 3 2 2 10 2" xfId="38124"/>
    <cellStyle name="Normal 57 3 3 2 2 11" xfId="25683"/>
    <cellStyle name="Normal 57 3 3 2 2 2" xfId="791"/>
    <cellStyle name="Normal 57 3 3 2 2 2 2" xfId="1503"/>
    <cellStyle name="Normal 57 3 3 2 2 2 2 2" xfId="9607"/>
    <cellStyle name="Normal 57 3 3 2 2 2 2 2 2" xfId="22050"/>
    <cellStyle name="Normal 57 3 3 2 2 2 2 2 2 2" xfId="46928"/>
    <cellStyle name="Normal 57 3 3 2 2 2 2 2 3" xfId="34495"/>
    <cellStyle name="Normal 57 3 3 2 2 2 2 3" xfId="4589"/>
    <cellStyle name="Normal 57 3 3 2 2 2 2 3 2" xfId="17043"/>
    <cellStyle name="Normal 57 3 3 2 2 2 2 3 2 2" xfId="41921"/>
    <cellStyle name="Normal 57 3 3 2 2 2 2 3 3" xfId="29488"/>
    <cellStyle name="Normal 57 3 3 2 2 2 2 4" xfId="14303"/>
    <cellStyle name="Normal 57 3 3 2 2 2 2 4 2" xfId="39181"/>
    <cellStyle name="Normal 57 3 3 2 2 2 2 5" xfId="26740"/>
    <cellStyle name="Normal 57 3 3 2 2 2 3" xfId="5648"/>
    <cellStyle name="Normal 57 3 3 2 2 2 3 2" xfId="10664"/>
    <cellStyle name="Normal 57 3 3 2 2 2 3 2 2" xfId="23107"/>
    <cellStyle name="Normal 57 3 3 2 2 2 3 2 2 2" xfId="47985"/>
    <cellStyle name="Normal 57 3 3 2 2 2 3 2 3" xfId="35552"/>
    <cellStyle name="Normal 57 3 3 2 2 2 3 3" xfId="18100"/>
    <cellStyle name="Normal 57 3 3 2 2 2 3 3 2" xfId="42978"/>
    <cellStyle name="Normal 57 3 3 2 2 2 3 4" xfId="30545"/>
    <cellStyle name="Normal 57 3 3 2 2 2 4" xfId="8723"/>
    <cellStyle name="Normal 57 3 3 2 2 2 4 2" xfId="21167"/>
    <cellStyle name="Normal 57 3 3 2 2 2 4 2 2" xfId="46045"/>
    <cellStyle name="Normal 57 3 3 2 2 2 4 3" xfId="33612"/>
    <cellStyle name="Normal 57 3 3 2 2 2 5" xfId="12118"/>
    <cellStyle name="Normal 57 3 3 2 2 2 5 2" xfId="24552"/>
    <cellStyle name="Normal 57 3 3 2 2 2 5 2 2" xfId="49430"/>
    <cellStyle name="Normal 57 3 3 2 2 2 5 3" xfId="36997"/>
    <cellStyle name="Normal 57 3 3 2 2 2 6" xfId="7200"/>
    <cellStyle name="Normal 57 3 3 2 2 2 6 2" xfId="19649"/>
    <cellStyle name="Normal 57 3 3 2 2 2 6 2 2" xfId="44527"/>
    <cellStyle name="Normal 57 3 3 2 2 2 6 3" xfId="32094"/>
    <cellStyle name="Normal 57 3 3 2 2 2 7" xfId="3654"/>
    <cellStyle name="Normal 57 3 3 2 2 2 7 2" xfId="16160"/>
    <cellStyle name="Normal 57 3 3 2 2 2 7 2 2" xfId="41038"/>
    <cellStyle name="Normal 57 3 3 2 2 2 7 3" xfId="28597"/>
    <cellStyle name="Normal 57 3 3 2 2 2 8" xfId="13593"/>
    <cellStyle name="Normal 57 3 3 2 2 2 8 2" xfId="38471"/>
    <cellStyle name="Normal 57 3 3 2 2 2 9" xfId="26030"/>
    <cellStyle name="Normal 57 3 3 2 2 3" xfId="1851"/>
    <cellStyle name="Normal 57 3 3 2 2 3 2" xfId="4975"/>
    <cellStyle name="Normal 57 3 3 2 2 3 2 2" xfId="9992"/>
    <cellStyle name="Normal 57 3 3 2 2 3 2 2 2" xfId="22435"/>
    <cellStyle name="Normal 57 3 3 2 2 3 2 2 2 2" xfId="47313"/>
    <cellStyle name="Normal 57 3 3 2 2 3 2 2 3" xfId="34880"/>
    <cellStyle name="Normal 57 3 3 2 2 3 2 3" xfId="17428"/>
    <cellStyle name="Normal 57 3 3 2 2 3 2 3 2" xfId="42306"/>
    <cellStyle name="Normal 57 3 3 2 2 3 2 4" xfId="29873"/>
    <cellStyle name="Normal 57 3 3 2 2 3 3" xfId="5997"/>
    <cellStyle name="Normal 57 3 3 2 2 3 3 2" xfId="11012"/>
    <cellStyle name="Normal 57 3 3 2 2 3 3 2 2" xfId="23455"/>
    <cellStyle name="Normal 57 3 3 2 2 3 3 2 2 2" xfId="48333"/>
    <cellStyle name="Normal 57 3 3 2 2 3 3 2 3" xfId="35900"/>
    <cellStyle name="Normal 57 3 3 2 2 3 3 3" xfId="18448"/>
    <cellStyle name="Normal 57 3 3 2 2 3 3 3 2" xfId="43326"/>
    <cellStyle name="Normal 57 3 3 2 2 3 3 4" xfId="30893"/>
    <cellStyle name="Normal 57 3 3 2 2 3 4" xfId="8399"/>
    <cellStyle name="Normal 57 3 3 2 2 3 4 2" xfId="20843"/>
    <cellStyle name="Normal 57 3 3 2 2 3 4 2 2" xfId="45721"/>
    <cellStyle name="Normal 57 3 3 2 2 3 4 3" xfId="33288"/>
    <cellStyle name="Normal 57 3 3 2 2 3 5" xfId="12466"/>
    <cellStyle name="Normal 57 3 3 2 2 3 5 2" xfId="24900"/>
    <cellStyle name="Normal 57 3 3 2 2 3 5 2 2" xfId="49778"/>
    <cellStyle name="Normal 57 3 3 2 2 3 5 3" xfId="37345"/>
    <cellStyle name="Normal 57 3 3 2 2 3 6" xfId="7586"/>
    <cellStyle name="Normal 57 3 3 2 2 3 6 2" xfId="20034"/>
    <cellStyle name="Normal 57 3 3 2 2 3 6 2 2" xfId="44912"/>
    <cellStyle name="Normal 57 3 3 2 2 3 6 3" xfId="32479"/>
    <cellStyle name="Normal 57 3 3 2 2 3 7" xfId="3330"/>
    <cellStyle name="Normal 57 3 3 2 2 3 7 2" xfId="15836"/>
    <cellStyle name="Normal 57 3 3 2 2 3 7 2 2" xfId="40714"/>
    <cellStyle name="Normal 57 3 3 2 2 3 7 3" xfId="28273"/>
    <cellStyle name="Normal 57 3 3 2 2 3 8" xfId="14651"/>
    <cellStyle name="Normal 57 3 3 2 2 3 8 2" xfId="39529"/>
    <cellStyle name="Normal 57 3 3 2 2 3 9" xfId="27088"/>
    <cellStyle name="Normal 57 3 3 2 2 4" xfId="2349"/>
    <cellStyle name="Normal 57 3 3 2 2 4 2" xfId="6373"/>
    <cellStyle name="Normal 57 3 3 2 2 4 2 2" xfId="11388"/>
    <cellStyle name="Normal 57 3 3 2 2 4 2 2 2" xfId="23831"/>
    <cellStyle name="Normal 57 3 3 2 2 4 2 2 2 2" xfId="48709"/>
    <cellStyle name="Normal 57 3 3 2 2 4 2 2 3" xfId="36276"/>
    <cellStyle name="Normal 57 3 3 2 2 4 2 3" xfId="18824"/>
    <cellStyle name="Normal 57 3 3 2 2 4 2 3 2" xfId="43702"/>
    <cellStyle name="Normal 57 3 3 2 2 4 2 4" xfId="31269"/>
    <cellStyle name="Normal 57 3 3 2 2 4 3" xfId="12842"/>
    <cellStyle name="Normal 57 3 3 2 2 4 3 2" xfId="25276"/>
    <cellStyle name="Normal 57 3 3 2 2 4 3 2 2" xfId="50154"/>
    <cellStyle name="Normal 57 3 3 2 2 4 3 3" xfId="37721"/>
    <cellStyle name="Normal 57 3 3 2 2 4 4" xfId="9283"/>
    <cellStyle name="Normal 57 3 3 2 2 4 4 2" xfId="21726"/>
    <cellStyle name="Normal 57 3 3 2 2 4 4 2 2" xfId="46604"/>
    <cellStyle name="Normal 57 3 3 2 2 4 4 3" xfId="34171"/>
    <cellStyle name="Normal 57 3 3 2 2 4 5" xfId="4265"/>
    <cellStyle name="Normal 57 3 3 2 2 4 5 2" xfId="16719"/>
    <cellStyle name="Normal 57 3 3 2 2 4 5 2 2" xfId="41597"/>
    <cellStyle name="Normal 57 3 3 2 2 4 5 3" xfId="29164"/>
    <cellStyle name="Normal 57 3 3 2 2 4 6" xfId="15027"/>
    <cellStyle name="Normal 57 3 3 2 2 4 6 2" xfId="39905"/>
    <cellStyle name="Normal 57 3 3 2 2 4 7" xfId="27464"/>
    <cellStyle name="Normal 57 3 3 2 2 5" xfId="1184"/>
    <cellStyle name="Normal 57 3 3 2 2 5 2" xfId="10345"/>
    <cellStyle name="Normal 57 3 3 2 2 5 2 2" xfId="22788"/>
    <cellStyle name="Normal 57 3 3 2 2 5 2 2 2" xfId="47666"/>
    <cellStyle name="Normal 57 3 3 2 2 5 2 3" xfId="35233"/>
    <cellStyle name="Normal 57 3 3 2 2 5 3" xfId="5329"/>
    <cellStyle name="Normal 57 3 3 2 2 5 3 2" xfId="17781"/>
    <cellStyle name="Normal 57 3 3 2 2 5 3 2 2" xfId="42659"/>
    <cellStyle name="Normal 57 3 3 2 2 5 3 3" xfId="30226"/>
    <cellStyle name="Normal 57 3 3 2 2 5 4" xfId="13984"/>
    <cellStyle name="Normal 57 3 3 2 2 5 4 2" xfId="38862"/>
    <cellStyle name="Normal 57 3 3 2 2 5 5" xfId="26421"/>
    <cellStyle name="Normal 57 3 3 2 2 6" xfId="7906"/>
    <cellStyle name="Normal 57 3 3 2 2 6 2" xfId="20352"/>
    <cellStyle name="Normal 57 3 3 2 2 6 2 2" xfId="45230"/>
    <cellStyle name="Normal 57 3 3 2 2 6 3" xfId="32797"/>
    <cellStyle name="Normal 57 3 3 2 2 7" xfId="11799"/>
    <cellStyle name="Normal 57 3 3 2 2 7 2" xfId="24233"/>
    <cellStyle name="Normal 57 3 3 2 2 7 2 2" xfId="49111"/>
    <cellStyle name="Normal 57 3 3 2 2 7 3" xfId="36678"/>
    <cellStyle name="Normal 57 3 3 2 2 8" xfId="6876"/>
    <cellStyle name="Normal 57 3 3 2 2 8 2" xfId="19325"/>
    <cellStyle name="Normal 57 3 3 2 2 8 2 2" xfId="44203"/>
    <cellStyle name="Normal 57 3 3 2 2 8 3" xfId="31770"/>
    <cellStyle name="Normal 57 3 3 2 2 9" xfId="2827"/>
    <cellStyle name="Normal 57 3 3 2 2 9 2" xfId="15345"/>
    <cellStyle name="Normal 57 3 3 2 2 9 2 2" xfId="40223"/>
    <cellStyle name="Normal 57 3 3 2 2 9 3" xfId="27782"/>
    <cellStyle name="Normal 57 3 3 2 2_Degree data" xfId="2468"/>
    <cellStyle name="Normal 57 3 3 2 3" xfId="690"/>
    <cellStyle name="Normal 57 3 3 2 3 2" xfId="1502"/>
    <cellStyle name="Normal 57 3 3 2 3 2 2" xfId="9183"/>
    <cellStyle name="Normal 57 3 3 2 3 2 2 2" xfId="21626"/>
    <cellStyle name="Normal 57 3 3 2 3 2 2 2 2" xfId="46504"/>
    <cellStyle name="Normal 57 3 3 2 3 2 2 3" xfId="34071"/>
    <cellStyle name="Normal 57 3 3 2 3 2 3" xfId="4165"/>
    <cellStyle name="Normal 57 3 3 2 3 2 3 2" xfId="16619"/>
    <cellStyle name="Normal 57 3 3 2 3 2 3 2 2" xfId="41497"/>
    <cellStyle name="Normal 57 3 3 2 3 2 3 3" xfId="29064"/>
    <cellStyle name="Normal 57 3 3 2 3 2 4" xfId="14302"/>
    <cellStyle name="Normal 57 3 3 2 3 2 4 2" xfId="39180"/>
    <cellStyle name="Normal 57 3 3 2 3 2 5" xfId="26739"/>
    <cellStyle name="Normal 57 3 3 2 3 3" xfId="5647"/>
    <cellStyle name="Normal 57 3 3 2 3 3 2" xfId="10663"/>
    <cellStyle name="Normal 57 3 3 2 3 3 2 2" xfId="23106"/>
    <cellStyle name="Normal 57 3 3 2 3 3 2 2 2" xfId="47984"/>
    <cellStyle name="Normal 57 3 3 2 3 3 2 3" xfId="35551"/>
    <cellStyle name="Normal 57 3 3 2 3 3 3" xfId="18099"/>
    <cellStyle name="Normal 57 3 3 2 3 3 3 2" xfId="42977"/>
    <cellStyle name="Normal 57 3 3 2 3 3 4" xfId="30544"/>
    <cellStyle name="Normal 57 3 3 2 3 4" xfId="8299"/>
    <cellStyle name="Normal 57 3 3 2 3 4 2" xfId="20743"/>
    <cellStyle name="Normal 57 3 3 2 3 4 2 2" xfId="45621"/>
    <cellStyle name="Normal 57 3 3 2 3 4 3" xfId="33188"/>
    <cellStyle name="Normal 57 3 3 2 3 5" xfId="12117"/>
    <cellStyle name="Normal 57 3 3 2 3 5 2" xfId="24551"/>
    <cellStyle name="Normal 57 3 3 2 3 5 2 2" xfId="49429"/>
    <cellStyle name="Normal 57 3 3 2 3 5 3" xfId="36996"/>
    <cellStyle name="Normal 57 3 3 2 3 6" xfId="6776"/>
    <cellStyle name="Normal 57 3 3 2 3 6 2" xfId="19225"/>
    <cellStyle name="Normal 57 3 3 2 3 6 2 2" xfId="44103"/>
    <cellStyle name="Normal 57 3 3 2 3 6 3" xfId="31670"/>
    <cellStyle name="Normal 57 3 3 2 3 7" xfId="3230"/>
    <cellStyle name="Normal 57 3 3 2 3 7 2" xfId="15736"/>
    <cellStyle name="Normal 57 3 3 2 3 7 2 2" xfId="40614"/>
    <cellStyle name="Normal 57 3 3 2 3 7 3" xfId="28173"/>
    <cellStyle name="Normal 57 3 3 2 3 8" xfId="13493"/>
    <cellStyle name="Normal 57 3 3 2 3 8 2" xfId="38371"/>
    <cellStyle name="Normal 57 3 3 2 3 9" xfId="25930"/>
    <cellStyle name="Normal 57 3 3 2 4" xfId="1850"/>
    <cellStyle name="Normal 57 3 3 2 4 2" xfId="4588"/>
    <cellStyle name="Normal 57 3 3 2 4 2 2" xfId="9606"/>
    <cellStyle name="Normal 57 3 3 2 4 2 2 2" xfId="22049"/>
    <cellStyle name="Normal 57 3 3 2 4 2 2 2 2" xfId="46927"/>
    <cellStyle name="Normal 57 3 3 2 4 2 2 3" xfId="34494"/>
    <cellStyle name="Normal 57 3 3 2 4 2 3" xfId="17042"/>
    <cellStyle name="Normal 57 3 3 2 4 2 3 2" xfId="41920"/>
    <cellStyle name="Normal 57 3 3 2 4 2 4" xfId="29487"/>
    <cellStyle name="Normal 57 3 3 2 4 3" xfId="5996"/>
    <cellStyle name="Normal 57 3 3 2 4 3 2" xfId="11011"/>
    <cellStyle name="Normal 57 3 3 2 4 3 2 2" xfId="23454"/>
    <cellStyle name="Normal 57 3 3 2 4 3 2 2 2" xfId="48332"/>
    <cellStyle name="Normal 57 3 3 2 4 3 2 3" xfId="35899"/>
    <cellStyle name="Normal 57 3 3 2 4 3 3" xfId="18447"/>
    <cellStyle name="Normal 57 3 3 2 4 3 3 2" xfId="43325"/>
    <cellStyle name="Normal 57 3 3 2 4 3 4" xfId="30892"/>
    <cellStyle name="Normal 57 3 3 2 4 4" xfId="8722"/>
    <cellStyle name="Normal 57 3 3 2 4 4 2" xfId="21166"/>
    <cellStyle name="Normal 57 3 3 2 4 4 2 2" xfId="46044"/>
    <cellStyle name="Normal 57 3 3 2 4 4 3" xfId="33611"/>
    <cellStyle name="Normal 57 3 3 2 4 5" xfId="12465"/>
    <cellStyle name="Normal 57 3 3 2 4 5 2" xfId="24899"/>
    <cellStyle name="Normal 57 3 3 2 4 5 2 2" xfId="49777"/>
    <cellStyle name="Normal 57 3 3 2 4 5 3" xfId="37344"/>
    <cellStyle name="Normal 57 3 3 2 4 6" xfId="7199"/>
    <cellStyle name="Normal 57 3 3 2 4 6 2" xfId="19648"/>
    <cellStyle name="Normal 57 3 3 2 4 6 2 2" xfId="44526"/>
    <cellStyle name="Normal 57 3 3 2 4 6 3" xfId="32093"/>
    <cellStyle name="Normal 57 3 3 2 4 7" xfId="3653"/>
    <cellStyle name="Normal 57 3 3 2 4 7 2" xfId="16159"/>
    <cellStyle name="Normal 57 3 3 2 4 7 2 2" xfId="41037"/>
    <cellStyle name="Normal 57 3 3 2 4 7 3" xfId="28596"/>
    <cellStyle name="Normal 57 3 3 2 4 8" xfId="14650"/>
    <cellStyle name="Normal 57 3 3 2 4 8 2" xfId="39528"/>
    <cellStyle name="Normal 57 3 3 2 4 9" xfId="27087"/>
    <cellStyle name="Normal 57 3 3 2 5" xfId="2247"/>
    <cellStyle name="Normal 57 3 3 2 5 2" xfId="4875"/>
    <cellStyle name="Normal 57 3 3 2 5 2 2" xfId="9892"/>
    <cellStyle name="Normal 57 3 3 2 5 2 2 2" xfId="22335"/>
    <cellStyle name="Normal 57 3 3 2 5 2 2 2 2" xfId="47213"/>
    <cellStyle name="Normal 57 3 3 2 5 2 2 3" xfId="34780"/>
    <cellStyle name="Normal 57 3 3 2 5 2 3" xfId="17328"/>
    <cellStyle name="Normal 57 3 3 2 5 2 3 2" xfId="42206"/>
    <cellStyle name="Normal 57 3 3 2 5 2 4" xfId="29773"/>
    <cellStyle name="Normal 57 3 3 2 5 3" xfId="6273"/>
    <cellStyle name="Normal 57 3 3 2 5 3 2" xfId="11288"/>
    <cellStyle name="Normal 57 3 3 2 5 3 2 2" xfId="23731"/>
    <cellStyle name="Normal 57 3 3 2 5 3 2 2 2" xfId="48609"/>
    <cellStyle name="Normal 57 3 3 2 5 3 2 3" xfId="36176"/>
    <cellStyle name="Normal 57 3 3 2 5 3 3" xfId="18724"/>
    <cellStyle name="Normal 57 3 3 2 5 3 3 2" xfId="43602"/>
    <cellStyle name="Normal 57 3 3 2 5 3 4" xfId="31169"/>
    <cellStyle name="Normal 57 3 3 2 5 4" xfId="8080"/>
    <cellStyle name="Normal 57 3 3 2 5 4 2" xfId="20526"/>
    <cellStyle name="Normal 57 3 3 2 5 4 2 2" xfId="45404"/>
    <cellStyle name="Normal 57 3 3 2 5 4 3" xfId="32971"/>
    <cellStyle name="Normal 57 3 3 2 5 5" xfId="12742"/>
    <cellStyle name="Normal 57 3 3 2 5 5 2" xfId="25176"/>
    <cellStyle name="Normal 57 3 3 2 5 5 2 2" xfId="50054"/>
    <cellStyle name="Normal 57 3 3 2 5 5 3" xfId="37621"/>
    <cellStyle name="Normal 57 3 3 2 5 6" xfId="7486"/>
    <cellStyle name="Normal 57 3 3 2 5 6 2" xfId="19934"/>
    <cellStyle name="Normal 57 3 3 2 5 6 2 2" xfId="44812"/>
    <cellStyle name="Normal 57 3 3 2 5 6 3" xfId="32379"/>
    <cellStyle name="Normal 57 3 3 2 5 7" xfId="3009"/>
    <cellStyle name="Normal 57 3 3 2 5 7 2" xfId="15519"/>
    <cellStyle name="Normal 57 3 3 2 5 7 2 2" xfId="40397"/>
    <cellStyle name="Normal 57 3 3 2 5 7 3" xfId="27956"/>
    <cellStyle name="Normal 57 3 3 2 5 8" xfId="14927"/>
    <cellStyle name="Normal 57 3 3 2 5 8 2" xfId="39805"/>
    <cellStyle name="Normal 57 3 3 2 5 9" xfId="27364"/>
    <cellStyle name="Normal 57 3 3 2 6" xfId="1084"/>
    <cellStyle name="Normal 57 3 3 2 6 2" xfId="8966"/>
    <cellStyle name="Normal 57 3 3 2 6 2 2" xfId="21409"/>
    <cellStyle name="Normal 57 3 3 2 6 2 2 2" xfId="46287"/>
    <cellStyle name="Normal 57 3 3 2 6 2 3" xfId="33854"/>
    <cellStyle name="Normal 57 3 3 2 6 3" xfId="3948"/>
    <cellStyle name="Normal 57 3 3 2 6 3 2" xfId="16402"/>
    <cellStyle name="Normal 57 3 3 2 6 3 2 2" xfId="41280"/>
    <cellStyle name="Normal 57 3 3 2 6 3 3" xfId="28847"/>
    <cellStyle name="Normal 57 3 3 2 6 4" xfId="13884"/>
    <cellStyle name="Normal 57 3 3 2 6 4 2" xfId="38762"/>
    <cellStyle name="Normal 57 3 3 2 6 5" xfId="26321"/>
    <cellStyle name="Normal 57 3 3 2 7" xfId="5229"/>
    <cellStyle name="Normal 57 3 3 2 7 2" xfId="10245"/>
    <cellStyle name="Normal 57 3 3 2 7 2 2" xfId="22688"/>
    <cellStyle name="Normal 57 3 3 2 7 2 2 2" xfId="47566"/>
    <cellStyle name="Normal 57 3 3 2 7 2 3" xfId="35133"/>
    <cellStyle name="Normal 57 3 3 2 7 3" xfId="17681"/>
    <cellStyle name="Normal 57 3 3 2 7 3 2" xfId="42559"/>
    <cellStyle name="Normal 57 3 3 2 7 4" xfId="30126"/>
    <cellStyle name="Normal 57 3 3 2 8" xfId="7806"/>
    <cellStyle name="Normal 57 3 3 2 8 2" xfId="20252"/>
    <cellStyle name="Normal 57 3 3 2 8 2 2" xfId="45130"/>
    <cellStyle name="Normal 57 3 3 2 8 3" xfId="32697"/>
    <cellStyle name="Normal 57 3 3 2 9" xfId="11699"/>
    <cellStyle name="Normal 57 3 3 2 9 2" xfId="24133"/>
    <cellStyle name="Normal 57 3 3 2 9 2 2" xfId="49011"/>
    <cellStyle name="Normal 57 3 3 2 9 3" xfId="36578"/>
    <cellStyle name="Normal 57 3 3 2_Degree data" xfId="2467"/>
    <cellStyle name="Normal 57 3 3 3" xfId="284"/>
    <cellStyle name="Normal 57 3 3 3 10" xfId="6621"/>
    <cellStyle name="Normal 57 3 3 3 10 2" xfId="19070"/>
    <cellStyle name="Normal 57 3 3 3 10 2 2" xfId="43948"/>
    <cellStyle name="Normal 57 3 3 3 10 3" xfId="31515"/>
    <cellStyle name="Normal 57 3 3 3 11" xfId="2684"/>
    <cellStyle name="Normal 57 3 3 3 11 2" xfId="15202"/>
    <cellStyle name="Normal 57 3 3 3 11 2 2" xfId="40080"/>
    <cellStyle name="Normal 57 3 3 3 11 3" xfId="27639"/>
    <cellStyle name="Normal 57 3 3 3 12" xfId="13103"/>
    <cellStyle name="Normal 57 3 3 3 12 2" xfId="37981"/>
    <cellStyle name="Normal 57 3 3 3 13" xfId="25540"/>
    <cellStyle name="Normal 57 3 3 3 2" xfId="495"/>
    <cellStyle name="Normal 57 3 3 3 2 10" xfId="13308"/>
    <cellStyle name="Normal 57 3 3 3 2 10 2" xfId="38186"/>
    <cellStyle name="Normal 57 3 3 3 2 11" xfId="25745"/>
    <cellStyle name="Normal 57 3 3 3 2 2" xfId="854"/>
    <cellStyle name="Normal 57 3 3 3 2 2 2" xfId="1505"/>
    <cellStyle name="Normal 57 3 3 3 2 2 2 2" xfId="9609"/>
    <cellStyle name="Normal 57 3 3 3 2 2 2 2 2" xfId="22052"/>
    <cellStyle name="Normal 57 3 3 3 2 2 2 2 2 2" xfId="46930"/>
    <cellStyle name="Normal 57 3 3 3 2 2 2 2 3" xfId="34497"/>
    <cellStyle name="Normal 57 3 3 3 2 2 2 3" xfId="4591"/>
    <cellStyle name="Normal 57 3 3 3 2 2 2 3 2" xfId="17045"/>
    <cellStyle name="Normal 57 3 3 3 2 2 2 3 2 2" xfId="41923"/>
    <cellStyle name="Normal 57 3 3 3 2 2 2 3 3" xfId="29490"/>
    <cellStyle name="Normal 57 3 3 3 2 2 2 4" xfId="14305"/>
    <cellStyle name="Normal 57 3 3 3 2 2 2 4 2" xfId="39183"/>
    <cellStyle name="Normal 57 3 3 3 2 2 2 5" xfId="26742"/>
    <cellStyle name="Normal 57 3 3 3 2 2 3" xfId="5650"/>
    <cellStyle name="Normal 57 3 3 3 2 2 3 2" xfId="10666"/>
    <cellStyle name="Normal 57 3 3 3 2 2 3 2 2" xfId="23109"/>
    <cellStyle name="Normal 57 3 3 3 2 2 3 2 2 2" xfId="47987"/>
    <cellStyle name="Normal 57 3 3 3 2 2 3 2 3" xfId="35554"/>
    <cellStyle name="Normal 57 3 3 3 2 2 3 3" xfId="18102"/>
    <cellStyle name="Normal 57 3 3 3 2 2 3 3 2" xfId="42980"/>
    <cellStyle name="Normal 57 3 3 3 2 2 3 4" xfId="30547"/>
    <cellStyle name="Normal 57 3 3 3 2 2 4" xfId="8725"/>
    <cellStyle name="Normal 57 3 3 3 2 2 4 2" xfId="21169"/>
    <cellStyle name="Normal 57 3 3 3 2 2 4 2 2" xfId="46047"/>
    <cellStyle name="Normal 57 3 3 3 2 2 4 3" xfId="33614"/>
    <cellStyle name="Normal 57 3 3 3 2 2 5" xfId="12120"/>
    <cellStyle name="Normal 57 3 3 3 2 2 5 2" xfId="24554"/>
    <cellStyle name="Normal 57 3 3 3 2 2 5 2 2" xfId="49432"/>
    <cellStyle name="Normal 57 3 3 3 2 2 5 3" xfId="36999"/>
    <cellStyle name="Normal 57 3 3 3 2 2 6" xfId="7202"/>
    <cellStyle name="Normal 57 3 3 3 2 2 6 2" xfId="19651"/>
    <cellStyle name="Normal 57 3 3 3 2 2 6 2 2" xfId="44529"/>
    <cellStyle name="Normal 57 3 3 3 2 2 6 3" xfId="32096"/>
    <cellStyle name="Normal 57 3 3 3 2 2 7" xfId="3656"/>
    <cellStyle name="Normal 57 3 3 3 2 2 7 2" xfId="16162"/>
    <cellStyle name="Normal 57 3 3 3 2 2 7 2 2" xfId="41040"/>
    <cellStyle name="Normal 57 3 3 3 2 2 7 3" xfId="28599"/>
    <cellStyle name="Normal 57 3 3 3 2 2 8" xfId="13655"/>
    <cellStyle name="Normal 57 3 3 3 2 2 8 2" xfId="38533"/>
    <cellStyle name="Normal 57 3 3 3 2 2 9" xfId="26092"/>
    <cellStyle name="Normal 57 3 3 3 2 3" xfId="1853"/>
    <cellStyle name="Normal 57 3 3 3 2 3 2" xfId="5037"/>
    <cellStyle name="Normal 57 3 3 3 2 3 2 2" xfId="10054"/>
    <cellStyle name="Normal 57 3 3 3 2 3 2 2 2" xfId="22497"/>
    <cellStyle name="Normal 57 3 3 3 2 3 2 2 2 2" xfId="47375"/>
    <cellStyle name="Normal 57 3 3 3 2 3 2 2 3" xfId="34942"/>
    <cellStyle name="Normal 57 3 3 3 2 3 2 3" xfId="17490"/>
    <cellStyle name="Normal 57 3 3 3 2 3 2 3 2" xfId="42368"/>
    <cellStyle name="Normal 57 3 3 3 2 3 2 4" xfId="29935"/>
    <cellStyle name="Normal 57 3 3 3 2 3 3" xfId="5999"/>
    <cellStyle name="Normal 57 3 3 3 2 3 3 2" xfId="11014"/>
    <cellStyle name="Normal 57 3 3 3 2 3 3 2 2" xfId="23457"/>
    <cellStyle name="Normal 57 3 3 3 2 3 3 2 2 2" xfId="48335"/>
    <cellStyle name="Normal 57 3 3 3 2 3 3 2 3" xfId="35902"/>
    <cellStyle name="Normal 57 3 3 3 2 3 3 3" xfId="18450"/>
    <cellStyle name="Normal 57 3 3 3 2 3 3 3 2" xfId="43328"/>
    <cellStyle name="Normal 57 3 3 3 2 3 3 4" xfId="30895"/>
    <cellStyle name="Normal 57 3 3 3 2 3 4" xfId="8461"/>
    <cellStyle name="Normal 57 3 3 3 2 3 4 2" xfId="20905"/>
    <cellStyle name="Normal 57 3 3 3 2 3 4 2 2" xfId="45783"/>
    <cellStyle name="Normal 57 3 3 3 2 3 4 3" xfId="33350"/>
    <cellStyle name="Normal 57 3 3 3 2 3 5" xfId="12468"/>
    <cellStyle name="Normal 57 3 3 3 2 3 5 2" xfId="24902"/>
    <cellStyle name="Normal 57 3 3 3 2 3 5 2 2" xfId="49780"/>
    <cellStyle name="Normal 57 3 3 3 2 3 5 3" xfId="37347"/>
    <cellStyle name="Normal 57 3 3 3 2 3 6" xfId="7648"/>
    <cellStyle name="Normal 57 3 3 3 2 3 6 2" xfId="20096"/>
    <cellStyle name="Normal 57 3 3 3 2 3 6 2 2" xfId="44974"/>
    <cellStyle name="Normal 57 3 3 3 2 3 6 3" xfId="32541"/>
    <cellStyle name="Normal 57 3 3 3 2 3 7" xfId="3392"/>
    <cellStyle name="Normal 57 3 3 3 2 3 7 2" xfId="15898"/>
    <cellStyle name="Normal 57 3 3 3 2 3 7 2 2" xfId="40776"/>
    <cellStyle name="Normal 57 3 3 3 2 3 7 3" xfId="28335"/>
    <cellStyle name="Normal 57 3 3 3 2 3 8" xfId="14653"/>
    <cellStyle name="Normal 57 3 3 3 2 3 8 2" xfId="39531"/>
    <cellStyle name="Normal 57 3 3 3 2 3 9" xfId="27090"/>
    <cellStyle name="Normal 57 3 3 3 2 4" xfId="2413"/>
    <cellStyle name="Normal 57 3 3 3 2 4 2" xfId="6435"/>
    <cellStyle name="Normal 57 3 3 3 2 4 2 2" xfId="11450"/>
    <cellStyle name="Normal 57 3 3 3 2 4 2 2 2" xfId="23893"/>
    <cellStyle name="Normal 57 3 3 3 2 4 2 2 2 2" xfId="48771"/>
    <cellStyle name="Normal 57 3 3 3 2 4 2 2 3" xfId="36338"/>
    <cellStyle name="Normal 57 3 3 3 2 4 2 3" xfId="18886"/>
    <cellStyle name="Normal 57 3 3 3 2 4 2 3 2" xfId="43764"/>
    <cellStyle name="Normal 57 3 3 3 2 4 2 4" xfId="31331"/>
    <cellStyle name="Normal 57 3 3 3 2 4 3" xfId="12904"/>
    <cellStyle name="Normal 57 3 3 3 2 4 3 2" xfId="25338"/>
    <cellStyle name="Normal 57 3 3 3 2 4 3 2 2" xfId="50216"/>
    <cellStyle name="Normal 57 3 3 3 2 4 3 3" xfId="37783"/>
    <cellStyle name="Normal 57 3 3 3 2 4 4" xfId="9345"/>
    <cellStyle name="Normal 57 3 3 3 2 4 4 2" xfId="21788"/>
    <cellStyle name="Normal 57 3 3 3 2 4 4 2 2" xfId="46666"/>
    <cellStyle name="Normal 57 3 3 3 2 4 4 3" xfId="34233"/>
    <cellStyle name="Normal 57 3 3 3 2 4 5" xfId="4327"/>
    <cellStyle name="Normal 57 3 3 3 2 4 5 2" xfId="16781"/>
    <cellStyle name="Normal 57 3 3 3 2 4 5 2 2" xfId="41659"/>
    <cellStyle name="Normal 57 3 3 3 2 4 5 3" xfId="29226"/>
    <cellStyle name="Normal 57 3 3 3 2 4 6" xfId="15089"/>
    <cellStyle name="Normal 57 3 3 3 2 4 6 2" xfId="39967"/>
    <cellStyle name="Normal 57 3 3 3 2 4 7" xfId="27526"/>
    <cellStyle name="Normal 57 3 3 3 2 5" xfId="1246"/>
    <cellStyle name="Normal 57 3 3 3 2 5 2" xfId="10407"/>
    <cellStyle name="Normal 57 3 3 3 2 5 2 2" xfId="22850"/>
    <cellStyle name="Normal 57 3 3 3 2 5 2 2 2" xfId="47728"/>
    <cellStyle name="Normal 57 3 3 3 2 5 2 3" xfId="35295"/>
    <cellStyle name="Normal 57 3 3 3 2 5 3" xfId="5391"/>
    <cellStyle name="Normal 57 3 3 3 2 5 3 2" xfId="17843"/>
    <cellStyle name="Normal 57 3 3 3 2 5 3 2 2" xfId="42721"/>
    <cellStyle name="Normal 57 3 3 3 2 5 3 3" xfId="30288"/>
    <cellStyle name="Normal 57 3 3 3 2 5 4" xfId="14046"/>
    <cellStyle name="Normal 57 3 3 3 2 5 4 2" xfId="38924"/>
    <cellStyle name="Normal 57 3 3 3 2 5 5" xfId="26483"/>
    <cellStyle name="Normal 57 3 3 3 2 6" xfId="7968"/>
    <cellStyle name="Normal 57 3 3 3 2 6 2" xfId="20414"/>
    <cellStyle name="Normal 57 3 3 3 2 6 2 2" xfId="45292"/>
    <cellStyle name="Normal 57 3 3 3 2 6 3" xfId="32859"/>
    <cellStyle name="Normal 57 3 3 3 2 7" xfId="11861"/>
    <cellStyle name="Normal 57 3 3 3 2 7 2" xfId="24295"/>
    <cellStyle name="Normal 57 3 3 3 2 7 2 2" xfId="49173"/>
    <cellStyle name="Normal 57 3 3 3 2 7 3" xfId="36740"/>
    <cellStyle name="Normal 57 3 3 3 2 8" xfId="6938"/>
    <cellStyle name="Normal 57 3 3 3 2 8 2" xfId="19387"/>
    <cellStyle name="Normal 57 3 3 3 2 8 2 2" xfId="44265"/>
    <cellStyle name="Normal 57 3 3 3 2 8 3" xfId="31832"/>
    <cellStyle name="Normal 57 3 3 3 2 9" xfId="2889"/>
    <cellStyle name="Normal 57 3 3 3 2 9 2" xfId="15407"/>
    <cellStyle name="Normal 57 3 3 3 2 9 2 2" xfId="40285"/>
    <cellStyle name="Normal 57 3 3 3 2 9 3" xfId="27844"/>
    <cellStyle name="Normal 57 3 3 3 2_Degree data" xfId="2470"/>
    <cellStyle name="Normal 57 3 3 3 3" xfId="646"/>
    <cellStyle name="Normal 57 3 3 3 3 2" xfId="1504"/>
    <cellStyle name="Normal 57 3 3 3 3 2 2" xfId="9140"/>
    <cellStyle name="Normal 57 3 3 3 3 2 2 2" xfId="21583"/>
    <cellStyle name="Normal 57 3 3 3 3 2 2 2 2" xfId="46461"/>
    <cellStyle name="Normal 57 3 3 3 3 2 2 3" xfId="34028"/>
    <cellStyle name="Normal 57 3 3 3 3 2 3" xfId="4122"/>
    <cellStyle name="Normal 57 3 3 3 3 2 3 2" xfId="16576"/>
    <cellStyle name="Normal 57 3 3 3 3 2 3 2 2" xfId="41454"/>
    <cellStyle name="Normal 57 3 3 3 3 2 3 3" xfId="29021"/>
    <cellStyle name="Normal 57 3 3 3 3 2 4" xfId="14304"/>
    <cellStyle name="Normal 57 3 3 3 3 2 4 2" xfId="39182"/>
    <cellStyle name="Normal 57 3 3 3 3 2 5" xfId="26741"/>
    <cellStyle name="Normal 57 3 3 3 3 3" xfId="5649"/>
    <cellStyle name="Normal 57 3 3 3 3 3 2" xfId="10665"/>
    <cellStyle name="Normal 57 3 3 3 3 3 2 2" xfId="23108"/>
    <cellStyle name="Normal 57 3 3 3 3 3 2 2 2" xfId="47986"/>
    <cellStyle name="Normal 57 3 3 3 3 3 2 3" xfId="35553"/>
    <cellStyle name="Normal 57 3 3 3 3 3 3" xfId="18101"/>
    <cellStyle name="Normal 57 3 3 3 3 3 3 2" xfId="42979"/>
    <cellStyle name="Normal 57 3 3 3 3 3 4" xfId="30546"/>
    <cellStyle name="Normal 57 3 3 3 3 4" xfId="8256"/>
    <cellStyle name="Normal 57 3 3 3 3 4 2" xfId="20700"/>
    <cellStyle name="Normal 57 3 3 3 3 4 2 2" xfId="45578"/>
    <cellStyle name="Normal 57 3 3 3 3 4 3" xfId="33145"/>
    <cellStyle name="Normal 57 3 3 3 3 5" xfId="12119"/>
    <cellStyle name="Normal 57 3 3 3 3 5 2" xfId="24553"/>
    <cellStyle name="Normal 57 3 3 3 3 5 2 2" xfId="49431"/>
    <cellStyle name="Normal 57 3 3 3 3 5 3" xfId="36998"/>
    <cellStyle name="Normal 57 3 3 3 3 6" xfId="6733"/>
    <cellStyle name="Normal 57 3 3 3 3 6 2" xfId="19182"/>
    <cellStyle name="Normal 57 3 3 3 3 6 2 2" xfId="44060"/>
    <cellStyle name="Normal 57 3 3 3 3 6 3" xfId="31627"/>
    <cellStyle name="Normal 57 3 3 3 3 7" xfId="3187"/>
    <cellStyle name="Normal 57 3 3 3 3 7 2" xfId="15693"/>
    <cellStyle name="Normal 57 3 3 3 3 7 2 2" xfId="40571"/>
    <cellStyle name="Normal 57 3 3 3 3 7 3" xfId="28130"/>
    <cellStyle name="Normal 57 3 3 3 3 8" xfId="13450"/>
    <cellStyle name="Normal 57 3 3 3 3 8 2" xfId="38328"/>
    <cellStyle name="Normal 57 3 3 3 3 9" xfId="25887"/>
    <cellStyle name="Normal 57 3 3 3 4" xfId="1852"/>
    <cellStyle name="Normal 57 3 3 3 4 2" xfId="4590"/>
    <cellStyle name="Normal 57 3 3 3 4 2 2" xfId="9608"/>
    <cellStyle name="Normal 57 3 3 3 4 2 2 2" xfId="22051"/>
    <cellStyle name="Normal 57 3 3 3 4 2 2 2 2" xfId="46929"/>
    <cellStyle name="Normal 57 3 3 3 4 2 2 3" xfId="34496"/>
    <cellStyle name="Normal 57 3 3 3 4 2 3" xfId="17044"/>
    <cellStyle name="Normal 57 3 3 3 4 2 3 2" xfId="41922"/>
    <cellStyle name="Normal 57 3 3 3 4 2 4" xfId="29489"/>
    <cellStyle name="Normal 57 3 3 3 4 3" xfId="5998"/>
    <cellStyle name="Normal 57 3 3 3 4 3 2" xfId="11013"/>
    <cellStyle name="Normal 57 3 3 3 4 3 2 2" xfId="23456"/>
    <cellStyle name="Normal 57 3 3 3 4 3 2 2 2" xfId="48334"/>
    <cellStyle name="Normal 57 3 3 3 4 3 2 3" xfId="35901"/>
    <cellStyle name="Normal 57 3 3 3 4 3 3" xfId="18449"/>
    <cellStyle name="Normal 57 3 3 3 4 3 3 2" xfId="43327"/>
    <cellStyle name="Normal 57 3 3 3 4 3 4" xfId="30894"/>
    <cellStyle name="Normal 57 3 3 3 4 4" xfId="8724"/>
    <cellStyle name="Normal 57 3 3 3 4 4 2" xfId="21168"/>
    <cellStyle name="Normal 57 3 3 3 4 4 2 2" xfId="46046"/>
    <cellStyle name="Normal 57 3 3 3 4 4 3" xfId="33613"/>
    <cellStyle name="Normal 57 3 3 3 4 5" xfId="12467"/>
    <cellStyle name="Normal 57 3 3 3 4 5 2" xfId="24901"/>
    <cellStyle name="Normal 57 3 3 3 4 5 2 2" xfId="49779"/>
    <cellStyle name="Normal 57 3 3 3 4 5 3" xfId="37346"/>
    <cellStyle name="Normal 57 3 3 3 4 6" xfId="7201"/>
    <cellStyle name="Normal 57 3 3 3 4 6 2" xfId="19650"/>
    <cellStyle name="Normal 57 3 3 3 4 6 2 2" xfId="44528"/>
    <cellStyle name="Normal 57 3 3 3 4 6 3" xfId="32095"/>
    <cellStyle name="Normal 57 3 3 3 4 7" xfId="3655"/>
    <cellStyle name="Normal 57 3 3 3 4 7 2" xfId="16161"/>
    <cellStyle name="Normal 57 3 3 3 4 7 2 2" xfId="41039"/>
    <cellStyle name="Normal 57 3 3 3 4 7 3" xfId="28598"/>
    <cellStyle name="Normal 57 3 3 3 4 8" xfId="14652"/>
    <cellStyle name="Normal 57 3 3 3 4 8 2" xfId="39530"/>
    <cellStyle name="Normal 57 3 3 3 4 9" xfId="27089"/>
    <cellStyle name="Normal 57 3 3 3 5" xfId="2202"/>
    <cellStyle name="Normal 57 3 3 3 5 2" xfId="4832"/>
    <cellStyle name="Normal 57 3 3 3 5 2 2" xfId="9849"/>
    <cellStyle name="Normal 57 3 3 3 5 2 2 2" xfId="22292"/>
    <cellStyle name="Normal 57 3 3 3 5 2 2 2 2" xfId="47170"/>
    <cellStyle name="Normal 57 3 3 3 5 2 2 3" xfId="34737"/>
    <cellStyle name="Normal 57 3 3 3 5 2 3" xfId="17285"/>
    <cellStyle name="Normal 57 3 3 3 5 2 3 2" xfId="42163"/>
    <cellStyle name="Normal 57 3 3 3 5 2 4" xfId="29730"/>
    <cellStyle name="Normal 57 3 3 3 5 3" xfId="6230"/>
    <cellStyle name="Normal 57 3 3 3 5 3 2" xfId="11245"/>
    <cellStyle name="Normal 57 3 3 3 5 3 2 2" xfId="23688"/>
    <cellStyle name="Normal 57 3 3 3 5 3 2 2 2" xfId="48566"/>
    <cellStyle name="Normal 57 3 3 3 5 3 2 3" xfId="36133"/>
    <cellStyle name="Normal 57 3 3 3 5 3 3" xfId="18681"/>
    <cellStyle name="Normal 57 3 3 3 5 3 3 2" xfId="43559"/>
    <cellStyle name="Normal 57 3 3 3 5 3 4" xfId="31126"/>
    <cellStyle name="Normal 57 3 3 3 5 4" xfId="8142"/>
    <cellStyle name="Normal 57 3 3 3 5 4 2" xfId="20588"/>
    <cellStyle name="Normal 57 3 3 3 5 4 2 2" xfId="45466"/>
    <cellStyle name="Normal 57 3 3 3 5 4 3" xfId="33033"/>
    <cellStyle name="Normal 57 3 3 3 5 5" xfId="12699"/>
    <cellStyle name="Normal 57 3 3 3 5 5 2" xfId="25133"/>
    <cellStyle name="Normal 57 3 3 3 5 5 2 2" xfId="50011"/>
    <cellStyle name="Normal 57 3 3 3 5 5 3" xfId="37578"/>
    <cellStyle name="Normal 57 3 3 3 5 6" xfId="7443"/>
    <cellStyle name="Normal 57 3 3 3 5 6 2" xfId="19891"/>
    <cellStyle name="Normal 57 3 3 3 5 6 2 2" xfId="44769"/>
    <cellStyle name="Normal 57 3 3 3 5 6 3" xfId="32336"/>
    <cellStyle name="Normal 57 3 3 3 5 7" xfId="3072"/>
    <cellStyle name="Normal 57 3 3 3 5 7 2" xfId="15581"/>
    <cellStyle name="Normal 57 3 3 3 5 7 2 2" xfId="40459"/>
    <cellStyle name="Normal 57 3 3 3 5 7 3" xfId="28018"/>
    <cellStyle name="Normal 57 3 3 3 5 8" xfId="14884"/>
    <cellStyle name="Normal 57 3 3 3 5 8 2" xfId="39762"/>
    <cellStyle name="Normal 57 3 3 3 5 9" xfId="27321"/>
    <cellStyle name="Normal 57 3 3 3 6" xfId="1041"/>
    <cellStyle name="Normal 57 3 3 3 6 2" xfId="9028"/>
    <cellStyle name="Normal 57 3 3 3 6 2 2" xfId="21471"/>
    <cellStyle name="Normal 57 3 3 3 6 2 2 2" xfId="46349"/>
    <cellStyle name="Normal 57 3 3 3 6 2 3" xfId="33916"/>
    <cellStyle name="Normal 57 3 3 3 6 3" xfId="4010"/>
    <cellStyle name="Normal 57 3 3 3 6 3 2" xfId="16464"/>
    <cellStyle name="Normal 57 3 3 3 6 3 2 2" xfId="41342"/>
    <cellStyle name="Normal 57 3 3 3 6 3 3" xfId="28909"/>
    <cellStyle name="Normal 57 3 3 3 6 4" xfId="13841"/>
    <cellStyle name="Normal 57 3 3 3 6 4 2" xfId="38719"/>
    <cellStyle name="Normal 57 3 3 3 6 5" xfId="26278"/>
    <cellStyle name="Normal 57 3 3 3 7" xfId="5186"/>
    <cellStyle name="Normal 57 3 3 3 7 2" xfId="10202"/>
    <cellStyle name="Normal 57 3 3 3 7 2 2" xfId="22645"/>
    <cellStyle name="Normal 57 3 3 3 7 2 2 2" xfId="47523"/>
    <cellStyle name="Normal 57 3 3 3 7 2 3" xfId="35090"/>
    <cellStyle name="Normal 57 3 3 3 7 3" xfId="17638"/>
    <cellStyle name="Normal 57 3 3 3 7 3 2" xfId="42516"/>
    <cellStyle name="Normal 57 3 3 3 7 4" xfId="30083"/>
    <cellStyle name="Normal 57 3 3 3 8" xfId="7763"/>
    <cellStyle name="Normal 57 3 3 3 8 2" xfId="20209"/>
    <cellStyle name="Normal 57 3 3 3 8 2 2" xfId="45087"/>
    <cellStyle name="Normal 57 3 3 3 8 3" xfId="32654"/>
    <cellStyle name="Normal 57 3 3 3 9" xfId="11656"/>
    <cellStyle name="Normal 57 3 3 3 9 2" xfId="24090"/>
    <cellStyle name="Normal 57 3 3 3 9 2 2" xfId="48968"/>
    <cellStyle name="Normal 57 3 3 3 9 3" xfId="36535"/>
    <cellStyle name="Normal 57 3 3 3_Degree data" xfId="2469"/>
    <cellStyle name="Normal 57 3 3 4" xfId="387"/>
    <cellStyle name="Normal 57 3 3 4 10" xfId="13203"/>
    <cellStyle name="Normal 57 3 3 4 10 2" xfId="38081"/>
    <cellStyle name="Normal 57 3 3 4 11" xfId="25640"/>
    <cellStyle name="Normal 57 3 3 4 2" xfId="747"/>
    <cellStyle name="Normal 57 3 3 4 2 2" xfId="1506"/>
    <cellStyle name="Normal 57 3 3 4 2 2 2" xfId="9610"/>
    <cellStyle name="Normal 57 3 3 4 2 2 2 2" xfId="22053"/>
    <cellStyle name="Normal 57 3 3 4 2 2 2 2 2" xfId="46931"/>
    <cellStyle name="Normal 57 3 3 4 2 2 2 3" xfId="34498"/>
    <cellStyle name="Normal 57 3 3 4 2 2 3" xfId="4592"/>
    <cellStyle name="Normal 57 3 3 4 2 2 3 2" xfId="17046"/>
    <cellStyle name="Normal 57 3 3 4 2 2 3 2 2" xfId="41924"/>
    <cellStyle name="Normal 57 3 3 4 2 2 3 3" xfId="29491"/>
    <cellStyle name="Normal 57 3 3 4 2 2 4" xfId="14306"/>
    <cellStyle name="Normal 57 3 3 4 2 2 4 2" xfId="39184"/>
    <cellStyle name="Normal 57 3 3 4 2 2 5" xfId="26743"/>
    <cellStyle name="Normal 57 3 3 4 2 3" xfId="5651"/>
    <cellStyle name="Normal 57 3 3 4 2 3 2" xfId="10667"/>
    <cellStyle name="Normal 57 3 3 4 2 3 2 2" xfId="23110"/>
    <cellStyle name="Normal 57 3 3 4 2 3 2 2 2" xfId="47988"/>
    <cellStyle name="Normal 57 3 3 4 2 3 2 3" xfId="35555"/>
    <cellStyle name="Normal 57 3 3 4 2 3 3" xfId="18103"/>
    <cellStyle name="Normal 57 3 3 4 2 3 3 2" xfId="42981"/>
    <cellStyle name="Normal 57 3 3 4 2 3 4" xfId="30548"/>
    <cellStyle name="Normal 57 3 3 4 2 4" xfId="8726"/>
    <cellStyle name="Normal 57 3 3 4 2 4 2" xfId="21170"/>
    <cellStyle name="Normal 57 3 3 4 2 4 2 2" xfId="46048"/>
    <cellStyle name="Normal 57 3 3 4 2 4 3" xfId="33615"/>
    <cellStyle name="Normal 57 3 3 4 2 5" xfId="12121"/>
    <cellStyle name="Normal 57 3 3 4 2 5 2" xfId="24555"/>
    <cellStyle name="Normal 57 3 3 4 2 5 2 2" xfId="49433"/>
    <cellStyle name="Normal 57 3 3 4 2 5 3" xfId="37000"/>
    <cellStyle name="Normal 57 3 3 4 2 6" xfId="7203"/>
    <cellStyle name="Normal 57 3 3 4 2 6 2" xfId="19652"/>
    <cellStyle name="Normal 57 3 3 4 2 6 2 2" xfId="44530"/>
    <cellStyle name="Normal 57 3 3 4 2 6 3" xfId="32097"/>
    <cellStyle name="Normal 57 3 3 4 2 7" xfId="3657"/>
    <cellStyle name="Normal 57 3 3 4 2 7 2" xfId="16163"/>
    <cellStyle name="Normal 57 3 3 4 2 7 2 2" xfId="41041"/>
    <cellStyle name="Normal 57 3 3 4 2 7 3" xfId="28600"/>
    <cellStyle name="Normal 57 3 3 4 2 8" xfId="13550"/>
    <cellStyle name="Normal 57 3 3 4 2 8 2" xfId="38428"/>
    <cellStyle name="Normal 57 3 3 4 2 9" xfId="25987"/>
    <cellStyle name="Normal 57 3 3 4 3" xfId="1854"/>
    <cellStyle name="Normal 57 3 3 4 3 2" xfId="4932"/>
    <cellStyle name="Normal 57 3 3 4 3 2 2" xfId="9949"/>
    <cellStyle name="Normal 57 3 3 4 3 2 2 2" xfId="22392"/>
    <cellStyle name="Normal 57 3 3 4 3 2 2 2 2" xfId="47270"/>
    <cellStyle name="Normal 57 3 3 4 3 2 2 3" xfId="34837"/>
    <cellStyle name="Normal 57 3 3 4 3 2 3" xfId="17385"/>
    <cellStyle name="Normal 57 3 3 4 3 2 3 2" xfId="42263"/>
    <cellStyle name="Normal 57 3 3 4 3 2 4" xfId="29830"/>
    <cellStyle name="Normal 57 3 3 4 3 3" xfId="6000"/>
    <cellStyle name="Normal 57 3 3 4 3 3 2" xfId="11015"/>
    <cellStyle name="Normal 57 3 3 4 3 3 2 2" xfId="23458"/>
    <cellStyle name="Normal 57 3 3 4 3 3 2 2 2" xfId="48336"/>
    <cellStyle name="Normal 57 3 3 4 3 3 2 3" xfId="35903"/>
    <cellStyle name="Normal 57 3 3 4 3 3 3" xfId="18451"/>
    <cellStyle name="Normal 57 3 3 4 3 3 3 2" xfId="43329"/>
    <cellStyle name="Normal 57 3 3 4 3 3 4" xfId="30896"/>
    <cellStyle name="Normal 57 3 3 4 3 4" xfId="8356"/>
    <cellStyle name="Normal 57 3 3 4 3 4 2" xfId="20800"/>
    <cellStyle name="Normal 57 3 3 4 3 4 2 2" xfId="45678"/>
    <cellStyle name="Normal 57 3 3 4 3 4 3" xfId="33245"/>
    <cellStyle name="Normal 57 3 3 4 3 5" xfId="12469"/>
    <cellStyle name="Normal 57 3 3 4 3 5 2" xfId="24903"/>
    <cellStyle name="Normal 57 3 3 4 3 5 2 2" xfId="49781"/>
    <cellStyle name="Normal 57 3 3 4 3 5 3" xfId="37348"/>
    <cellStyle name="Normal 57 3 3 4 3 6" xfId="7543"/>
    <cellStyle name="Normal 57 3 3 4 3 6 2" xfId="19991"/>
    <cellStyle name="Normal 57 3 3 4 3 6 2 2" xfId="44869"/>
    <cellStyle name="Normal 57 3 3 4 3 6 3" xfId="32436"/>
    <cellStyle name="Normal 57 3 3 4 3 7" xfId="3287"/>
    <cellStyle name="Normal 57 3 3 4 3 7 2" xfId="15793"/>
    <cellStyle name="Normal 57 3 3 4 3 7 2 2" xfId="40671"/>
    <cellStyle name="Normal 57 3 3 4 3 7 3" xfId="28230"/>
    <cellStyle name="Normal 57 3 3 4 3 8" xfId="14654"/>
    <cellStyle name="Normal 57 3 3 4 3 8 2" xfId="39532"/>
    <cellStyle name="Normal 57 3 3 4 3 9" xfId="27091"/>
    <cellStyle name="Normal 57 3 3 4 4" xfId="2305"/>
    <cellStyle name="Normal 57 3 3 4 4 2" xfId="6330"/>
    <cellStyle name="Normal 57 3 3 4 4 2 2" xfId="11345"/>
    <cellStyle name="Normal 57 3 3 4 4 2 2 2" xfId="23788"/>
    <cellStyle name="Normal 57 3 3 4 4 2 2 2 2" xfId="48666"/>
    <cellStyle name="Normal 57 3 3 4 4 2 2 3" xfId="36233"/>
    <cellStyle name="Normal 57 3 3 4 4 2 3" xfId="18781"/>
    <cellStyle name="Normal 57 3 3 4 4 2 3 2" xfId="43659"/>
    <cellStyle name="Normal 57 3 3 4 4 2 4" xfId="31226"/>
    <cellStyle name="Normal 57 3 3 4 4 3" xfId="12799"/>
    <cellStyle name="Normal 57 3 3 4 4 3 2" xfId="25233"/>
    <cellStyle name="Normal 57 3 3 4 4 3 2 2" xfId="50111"/>
    <cellStyle name="Normal 57 3 3 4 4 3 3" xfId="37678"/>
    <cellStyle name="Normal 57 3 3 4 4 4" xfId="9240"/>
    <cellStyle name="Normal 57 3 3 4 4 4 2" xfId="21683"/>
    <cellStyle name="Normal 57 3 3 4 4 4 2 2" xfId="46561"/>
    <cellStyle name="Normal 57 3 3 4 4 4 3" xfId="34128"/>
    <cellStyle name="Normal 57 3 3 4 4 5" xfId="4222"/>
    <cellStyle name="Normal 57 3 3 4 4 5 2" xfId="16676"/>
    <cellStyle name="Normal 57 3 3 4 4 5 2 2" xfId="41554"/>
    <cellStyle name="Normal 57 3 3 4 4 5 3" xfId="29121"/>
    <cellStyle name="Normal 57 3 3 4 4 6" xfId="14984"/>
    <cellStyle name="Normal 57 3 3 4 4 6 2" xfId="39862"/>
    <cellStyle name="Normal 57 3 3 4 4 7" xfId="27421"/>
    <cellStyle name="Normal 57 3 3 4 5" xfId="1141"/>
    <cellStyle name="Normal 57 3 3 4 5 2" xfId="10302"/>
    <cellStyle name="Normal 57 3 3 4 5 2 2" xfId="22745"/>
    <cellStyle name="Normal 57 3 3 4 5 2 2 2" xfId="47623"/>
    <cellStyle name="Normal 57 3 3 4 5 2 3" xfId="35190"/>
    <cellStyle name="Normal 57 3 3 4 5 3" xfId="5286"/>
    <cellStyle name="Normal 57 3 3 4 5 3 2" xfId="17738"/>
    <cellStyle name="Normal 57 3 3 4 5 3 2 2" xfId="42616"/>
    <cellStyle name="Normal 57 3 3 4 5 3 3" xfId="30183"/>
    <cellStyle name="Normal 57 3 3 4 5 4" xfId="13941"/>
    <cellStyle name="Normal 57 3 3 4 5 4 2" xfId="38819"/>
    <cellStyle name="Normal 57 3 3 4 5 5" xfId="26378"/>
    <cellStyle name="Normal 57 3 3 4 6" xfId="7863"/>
    <cellStyle name="Normal 57 3 3 4 6 2" xfId="20309"/>
    <cellStyle name="Normal 57 3 3 4 6 2 2" xfId="45187"/>
    <cellStyle name="Normal 57 3 3 4 6 3" xfId="32754"/>
    <cellStyle name="Normal 57 3 3 4 7" xfId="11756"/>
    <cellStyle name="Normal 57 3 3 4 7 2" xfId="24190"/>
    <cellStyle name="Normal 57 3 3 4 7 2 2" xfId="49068"/>
    <cellStyle name="Normal 57 3 3 4 7 3" xfId="36635"/>
    <cellStyle name="Normal 57 3 3 4 8" xfId="6833"/>
    <cellStyle name="Normal 57 3 3 4 8 2" xfId="19282"/>
    <cellStyle name="Normal 57 3 3 4 8 2 2" xfId="44160"/>
    <cellStyle name="Normal 57 3 3 4 8 3" xfId="31727"/>
    <cellStyle name="Normal 57 3 3 4 9" xfId="2784"/>
    <cellStyle name="Normal 57 3 3 4 9 2" xfId="15302"/>
    <cellStyle name="Normal 57 3 3 4 9 2 2" xfId="40180"/>
    <cellStyle name="Normal 57 3 3 4 9 3" xfId="27739"/>
    <cellStyle name="Normal 57 3 3 4_Degree data" xfId="2471"/>
    <cellStyle name="Normal 57 3 3 5" xfId="216"/>
    <cellStyle name="Normal 57 3 3 5 2" xfId="1501"/>
    <cellStyle name="Normal 57 3 3 5 2 2" xfId="9081"/>
    <cellStyle name="Normal 57 3 3 5 2 2 2" xfId="21524"/>
    <cellStyle name="Normal 57 3 3 5 2 2 2 2" xfId="46402"/>
    <cellStyle name="Normal 57 3 3 5 2 2 3" xfId="33969"/>
    <cellStyle name="Normal 57 3 3 5 2 3" xfId="4063"/>
    <cellStyle name="Normal 57 3 3 5 2 3 2" xfId="16517"/>
    <cellStyle name="Normal 57 3 3 5 2 3 2 2" xfId="41395"/>
    <cellStyle name="Normal 57 3 3 5 2 3 3" xfId="28962"/>
    <cellStyle name="Normal 57 3 3 5 2 4" xfId="14301"/>
    <cellStyle name="Normal 57 3 3 5 2 4 2" xfId="39179"/>
    <cellStyle name="Normal 57 3 3 5 2 5" xfId="26738"/>
    <cellStyle name="Normal 57 3 3 5 3" xfId="5646"/>
    <cellStyle name="Normal 57 3 3 5 3 2" xfId="10662"/>
    <cellStyle name="Normal 57 3 3 5 3 2 2" xfId="23105"/>
    <cellStyle name="Normal 57 3 3 5 3 2 2 2" xfId="47983"/>
    <cellStyle name="Normal 57 3 3 5 3 2 3" xfId="35550"/>
    <cellStyle name="Normal 57 3 3 5 3 3" xfId="18098"/>
    <cellStyle name="Normal 57 3 3 5 3 3 2" xfId="42976"/>
    <cellStyle name="Normal 57 3 3 5 3 4" xfId="30543"/>
    <cellStyle name="Normal 57 3 3 5 4" xfId="8197"/>
    <cellStyle name="Normal 57 3 3 5 4 2" xfId="20641"/>
    <cellStyle name="Normal 57 3 3 5 4 2 2" xfId="45519"/>
    <cellStyle name="Normal 57 3 3 5 4 3" xfId="33086"/>
    <cellStyle name="Normal 57 3 3 5 5" xfId="12116"/>
    <cellStyle name="Normal 57 3 3 5 5 2" xfId="24550"/>
    <cellStyle name="Normal 57 3 3 5 5 2 2" xfId="49428"/>
    <cellStyle name="Normal 57 3 3 5 5 3" xfId="36995"/>
    <cellStyle name="Normal 57 3 3 5 6" xfId="6674"/>
    <cellStyle name="Normal 57 3 3 5 6 2" xfId="19123"/>
    <cellStyle name="Normal 57 3 3 5 6 2 2" xfId="44001"/>
    <cellStyle name="Normal 57 3 3 5 6 3" xfId="31568"/>
    <cellStyle name="Normal 57 3 3 5 7" xfId="3128"/>
    <cellStyle name="Normal 57 3 3 5 7 2" xfId="15634"/>
    <cellStyle name="Normal 57 3 3 5 7 2 2" xfId="40512"/>
    <cellStyle name="Normal 57 3 3 5 7 3" xfId="28071"/>
    <cellStyle name="Normal 57 3 3 5 8" xfId="13044"/>
    <cellStyle name="Normal 57 3 3 5 8 2" xfId="37922"/>
    <cellStyle name="Normal 57 3 3 5 9" xfId="25481"/>
    <cellStyle name="Normal 57 3 3 6" xfId="582"/>
    <cellStyle name="Normal 57 3 3 6 2" xfId="1849"/>
    <cellStyle name="Normal 57 3 3 6 2 2" xfId="9605"/>
    <cellStyle name="Normal 57 3 3 6 2 2 2" xfId="22048"/>
    <cellStyle name="Normal 57 3 3 6 2 2 2 2" xfId="46926"/>
    <cellStyle name="Normal 57 3 3 6 2 2 3" xfId="34493"/>
    <cellStyle name="Normal 57 3 3 6 2 3" xfId="4587"/>
    <cellStyle name="Normal 57 3 3 6 2 3 2" xfId="17041"/>
    <cellStyle name="Normal 57 3 3 6 2 3 2 2" xfId="41919"/>
    <cellStyle name="Normal 57 3 3 6 2 3 3" xfId="29486"/>
    <cellStyle name="Normal 57 3 3 6 2 4" xfId="14649"/>
    <cellStyle name="Normal 57 3 3 6 2 4 2" xfId="39527"/>
    <cellStyle name="Normal 57 3 3 6 2 5" xfId="27086"/>
    <cellStyle name="Normal 57 3 3 6 3" xfId="5995"/>
    <cellStyle name="Normal 57 3 3 6 3 2" xfId="11010"/>
    <cellStyle name="Normal 57 3 3 6 3 2 2" xfId="23453"/>
    <cellStyle name="Normal 57 3 3 6 3 2 2 2" xfId="48331"/>
    <cellStyle name="Normal 57 3 3 6 3 2 3" xfId="35898"/>
    <cellStyle name="Normal 57 3 3 6 3 3" xfId="18446"/>
    <cellStyle name="Normal 57 3 3 6 3 3 2" xfId="43324"/>
    <cellStyle name="Normal 57 3 3 6 3 4" xfId="30891"/>
    <cellStyle name="Normal 57 3 3 6 4" xfId="8721"/>
    <cellStyle name="Normal 57 3 3 6 4 2" xfId="21165"/>
    <cellStyle name="Normal 57 3 3 6 4 2 2" xfId="46043"/>
    <cellStyle name="Normal 57 3 3 6 4 3" xfId="33610"/>
    <cellStyle name="Normal 57 3 3 6 5" xfId="12464"/>
    <cellStyle name="Normal 57 3 3 6 5 2" xfId="24898"/>
    <cellStyle name="Normal 57 3 3 6 5 2 2" xfId="49776"/>
    <cellStyle name="Normal 57 3 3 6 5 3" xfId="37343"/>
    <cellStyle name="Normal 57 3 3 6 6" xfId="7198"/>
    <cellStyle name="Normal 57 3 3 6 6 2" xfId="19647"/>
    <cellStyle name="Normal 57 3 3 6 6 2 2" xfId="44525"/>
    <cellStyle name="Normal 57 3 3 6 6 3" xfId="32092"/>
    <cellStyle name="Normal 57 3 3 6 7" xfId="3652"/>
    <cellStyle name="Normal 57 3 3 6 7 2" xfId="16158"/>
    <cellStyle name="Normal 57 3 3 6 7 2 2" xfId="41036"/>
    <cellStyle name="Normal 57 3 3 6 7 3" xfId="28595"/>
    <cellStyle name="Normal 57 3 3 6 8" xfId="13391"/>
    <cellStyle name="Normal 57 3 3 6 8 2" xfId="38269"/>
    <cellStyle name="Normal 57 3 3 6 9" xfId="25828"/>
    <cellStyle name="Normal 57 3 3 7" xfId="2134"/>
    <cellStyle name="Normal 57 3 3 7 2" xfId="4773"/>
    <cellStyle name="Normal 57 3 3 7 2 2" xfId="9790"/>
    <cellStyle name="Normal 57 3 3 7 2 2 2" xfId="22233"/>
    <cellStyle name="Normal 57 3 3 7 2 2 2 2" xfId="47111"/>
    <cellStyle name="Normal 57 3 3 7 2 2 3" xfId="34678"/>
    <cellStyle name="Normal 57 3 3 7 2 3" xfId="17226"/>
    <cellStyle name="Normal 57 3 3 7 2 3 2" xfId="42104"/>
    <cellStyle name="Normal 57 3 3 7 2 4" xfId="29671"/>
    <cellStyle name="Normal 57 3 3 7 3" xfId="6171"/>
    <cellStyle name="Normal 57 3 3 7 3 2" xfId="11186"/>
    <cellStyle name="Normal 57 3 3 7 3 2 2" xfId="23629"/>
    <cellStyle name="Normal 57 3 3 7 3 2 2 2" xfId="48507"/>
    <cellStyle name="Normal 57 3 3 7 3 2 3" xfId="36074"/>
    <cellStyle name="Normal 57 3 3 7 3 3" xfId="18622"/>
    <cellStyle name="Normal 57 3 3 7 3 3 2" xfId="43500"/>
    <cellStyle name="Normal 57 3 3 7 3 4" xfId="31067"/>
    <cellStyle name="Normal 57 3 3 7 4" xfId="8036"/>
    <cellStyle name="Normal 57 3 3 7 4 2" xfId="20482"/>
    <cellStyle name="Normal 57 3 3 7 4 2 2" xfId="45360"/>
    <cellStyle name="Normal 57 3 3 7 4 3" xfId="32927"/>
    <cellStyle name="Normal 57 3 3 7 5" xfId="12640"/>
    <cellStyle name="Normal 57 3 3 7 5 2" xfId="25074"/>
    <cellStyle name="Normal 57 3 3 7 5 2 2" xfId="49952"/>
    <cellStyle name="Normal 57 3 3 7 5 3" xfId="37519"/>
    <cellStyle name="Normal 57 3 3 7 6" xfId="7384"/>
    <cellStyle name="Normal 57 3 3 7 6 2" xfId="19832"/>
    <cellStyle name="Normal 57 3 3 7 6 2 2" xfId="44710"/>
    <cellStyle name="Normal 57 3 3 7 6 3" xfId="32277"/>
    <cellStyle name="Normal 57 3 3 7 7" xfId="2963"/>
    <cellStyle name="Normal 57 3 3 7 7 2" xfId="15475"/>
    <cellStyle name="Normal 57 3 3 7 7 2 2" xfId="40353"/>
    <cellStyle name="Normal 57 3 3 7 7 3" xfId="27912"/>
    <cellStyle name="Normal 57 3 3 7 8" xfId="14825"/>
    <cellStyle name="Normal 57 3 3 7 8 2" xfId="39703"/>
    <cellStyle name="Normal 57 3 3 7 9" xfId="27262"/>
    <cellStyle name="Normal 57 3 3 8" xfId="982"/>
    <cellStyle name="Normal 57 3 3 8 2" xfId="11597"/>
    <cellStyle name="Normal 57 3 3 8 2 2" xfId="24031"/>
    <cellStyle name="Normal 57 3 3 8 2 2 2" xfId="48909"/>
    <cellStyle name="Normal 57 3 3 8 2 3" xfId="36476"/>
    <cellStyle name="Normal 57 3 3 8 3" xfId="8923"/>
    <cellStyle name="Normal 57 3 3 8 3 2" xfId="21366"/>
    <cellStyle name="Normal 57 3 3 8 3 2 2" xfId="46244"/>
    <cellStyle name="Normal 57 3 3 8 3 3" xfId="33811"/>
    <cellStyle name="Normal 57 3 3 8 4" xfId="3905"/>
    <cellStyle name="Normal 57 3 3 8 4 2" xfId="16359"/>
    <cellStyle name="Normal 57 3 3 8 4 2 2" xfId="41237"/>
    <cellStyle name="Normal 57 3 3 8 4 3" xfId="28804"/>
    <cellStyle name="Normal 57 3 3 8 5" xfId="13782"/>
    <cellStyle name="Normal 57 3 3 8 5 2" xfId="38660"/>
    <cellStyle name="Normal 57 3 3 8 6" xfId="26219"/>
    <cellStyle name="Normal 57 3 3 9" xfId="909"/>
    <cellStyle name="Normal 57 3 3 9 2" xfId="10141"/>
    <cellStyle name="Normal 57 3 3 9 2 2" xfId="22584"/>
    <cellStyle name="Normal 57 3 3 9 2 2 2" xfId="47462"/>
    <cellStyle name="Normal 57 3 3 9 2 3" xfId="35029"/>
    <cellStyle name="Normal 57 3 3 9 3" xfId="5125"/>
    <cellStyle name="Normal 57 3 3 9 3 2" xfId="17577"/>
    <cellStyle name="Normal 57 3 3 9 3 2 2" xfId="42455"/>
    <cellStyle name="Normal 57 3 3 9 3 3" xfId="30022"/>
    <cellStyle name="Normal 57 3 3 9 4" xfId="13709"/>
    <cellStyle name="Normal 57 3 3 9 4 2" xfId="38587"/>
    <cellStyle name="Normal 57 3 3 9 5" xfId="26146"/>
    <cellStyle name="Normal 57 3 3_Degree data" xfId="2466"/>
    <cellStyle name="Normal 57 3 4" xfId="171"/>
    <cellStyle name="Normal 57 3 4 10" xfId="6553"/>
    <cellStyle name="Normal 57 3 4 10 2" xfId="19002"/>
    <cellStyle name="Normal 57 3 4 10 2 2" xfId="43880"/>
    <cellStyle name="Normal 57 3 4 10 3" xfId="31447"/>
    <cellStyle name="Normal 57 3 4 11" xfId="2721"/>
    <cellStyle name="Normal 57 3 4 11 2" xfId="15239"/>
    <cellStyle name="Normal 57 3 4 11 2 2" xfId="40117"/>
    <cellStyle name="Normal 57 3 4 11 3" xfId="27676"/>
    <cellStyle name="Normal 57 3 4 12" xfId="13001"/>
    <cellStyle name="Normal 57 3 4 12 2" xfId="37879"/>
    <cellStyle name="Normal 57 3 4 13" xfId="25438"/>
    <cellStyle name="Normal 57 3 4 2" xfId="425"/>
    <cellStyle name="Normal 57 3 4 2 10" xfId="13240"/>
    <cellStyle name="Normal 57 3 4 2 10 2" xfId="38118"/>
    <cellStyle name="Normal 57 3 4 2 11" xfId="25677"/>
    <cellStyle name="Normal 57 3 4 2 2" xfId="785"/>
    <cellStyle name="Normal 57 3 4 2 2 2" xfId="1508"/>
    <cellStyle name="Normal 57 3 4 2 2 2 2" xfId="9612"/>
    <cellStyle name="Normal 57 3 4 2 2 2 2 2" xfId="22055"/>
    <cellStyle name="Normal 57 3 4 2 2 2 2 2 2" xfId="46933"/>
    <cellStyle name="Normal 57 3 4 2 2 2 2 3" xfId="34500"/>
    <cellStyle name="Normal 57 3 4 2 2 2 3" xfId="4594"/>
    <cellStyle name="Normal 57 3 4 2 2 2 3 2" xfId="17048"/>
    <cellStyle name="Normal 57 3 4 2 2 2 3 2 2" xfId="41926"/>
    <cellStyle name="Normal 57 3 4 2 2 2 3 3" xfId="29493"/>
    <cellStyle name="Normal 57 3 4 2 2 2 4" xfId="14308"/>
    <cellStyle name="Normal 57 3 4 2 2 2 4 2" xfId="39186"/>
    <cellStyle name="Normal 57 3 4 2 2 2 5" xfId="26745"/>
    <cellStyle name="Normal 57 3 4 2 2 3" xfId="5653"/>
    <cellStyle name="Normal 57 3 4 2 2 3 2" xfId="10669"/>
    <cellStyle name="Normal 57 3 4 2 2 3 2 2" xfId="23112"/>
    <cellStyle name="Normal 57 3 4 2 2 3 2 2 2" xfId="47990"/>
    <cellStyle name="Normal 57 3 4 2 2 3 2 3" xfId="35557"/>
    <cellStyle name="Normal 57 3 4 2 2 3 3" xfId="18105"/>
    <cellStyle name="Normal 57 3 4 2 2 3 3 2" xfId="42983"/>
    <cellStyle name="Normal 57 3 4 2 2 3 4" xfId="30550"/>
    <cellStyle name="Normal 57 3 4 2 2 4" xfId="8728"/>
    <cellStyle name="Normal 57 3 4 2 2 4 2" xfId="21172"/>
    <cellStyle name="Normal 57 3 4 2 2 4 2 2" xfId="46050"/>
    <cellStyle name="Normal 57 3 4 2 2 4 3" xfId="33617"/>
    <cellStyle name="Normal 57 3 4 2 2 5" xfId="12123"/>
    <cellStyle name="Normal 57 3 4 2 2 5 2" xfId="24557"/>
    <cellStyle name="Normal 57 3 4 2 2 5 2 2" xfId="49435"/>
    <cellStyle name="Normal 57 3 4 2 2 5 3" xfId="37002"/>
    <cellStyle name="Normal 57 3 4 2 2 6" xfId="7205"/>
    <cellStyle name="Normal 57 3 4 2 2 6 2" xfId="19654"/>
    <cellStyle name="Normal 57 3 4 2 2 6 2 2" xfId="44532"/>
    <cellStyle name="Normal 57 3 4 2 2 6 3" xfId="32099"/>
    <cellStyle name="Normal 57 3 4 2 2 7" xfId="3659"/>
    <cellStyle name="Normal 57 3 4 2 2 7 2" xfId="16165"/>
    <cellStyle name="Normal 57 3 4 2 2 7 2 2" xfId="41043"/>
    <cellStyle name="Normal 57 3 4 2 2 7 3" xfId="28602"/>
    <cellStyle name="Normal 57 3 4 2 2 8" xfId="13587"/>
    <cellStyle name="Normal 57 3 4 2 2 8 2" xfId="38465"/>
    <cellStyle name="Normal 57 3 4 2 2 9" xfId="26024"/>
    <cellStyle name="Normal 57 3 4 2 3" xfId="1856"/>
    <cellStyle name="Normal 57 3 4 2 3 2" xfId="4969"/>
    <cellStyle name="Normal 57 3 4 2 3 2 2" xfId="9986"/>
    <cellStyle name="Normal 57 3 4 2 3 2 2 2" xfId="22429"/>
    <cellStyle name="Normal 57 3 4 2 3 2 2 2 2" xfId="47307"/>
    <cellStyle name="Normal 57 3 4 2 3 2 2 3" xfId="34874"/>
    <cellStyle name="Normal 57 3 4 2 3 2 3" xfId="17422"/>
    <cellStyle name="Normal 57 3 4 2 3 2 3 2" xfId="42300"/>
    <cellStyle name="Normal 57 3 4 2 3 2 4" xfId="29867"/>
    <cellStyle name="Normal 57 3 4 2 3 3" xfId="6002"/>
    <cellStyle name="Normal 57 3 4 2 3 3 2" xfId="11017"/>
    <cellStyle name="Normal 57 3 4 2 3 3 2 2" xfId="23460"/>
    <cellStyle name="Normal 57 3 4 2 3 3 2 2 2" xfId="48338"/>
    <cellStyle name="Normal 57 3 4 2 3 3 2 3" xfId="35905"/>
    <cellStyle name="Normal 57 3 4 2 3 3 3" xfId="18453"/>
    <cellStyle name="Normal 57 3 4 2 3 3 3 2" xfId="43331"/>
    <cellStyle name="Normal 57 3 4 2 3 3 4" xfId="30898"/>
    <cellStyle name="Normal 57 3 4 2 3 4" xfId="8393"/>
    <cellStyle name="Normal 57 3 4 2 3 4 2" xfId="20837"/>
    <cellStyle name="Normal 57 3 4 2 3 4 2 2" xfId="45715"/>
    <cellStyle name="Normal 57 3 4 2 3 4 3" xfId="33282"/>
    <cellStyle name="Normal 57 3 4 2 3 5" xfId="12471"/>
    <cellStyle name="Normal 57 3 4 2 3 5 2" xfId="24905"/>
    <cellStyle name="Normal 57 3 4 2 3 5 2 2" xfId="49783"/>
    <cellStyle name="Normal 57 3 4 2 3 5 3" xfId="37350"/>
    <cellStyle name="Normal 57 3 4 2 3 6" xfId="7580"/>
    <cellStyle name="Normal 57 3 4 2 3 6 2" xfId="20028"/>
    <cellStyle name="Normal 57 3 4 2 3 6 2 2" xfId="44906"/>
    <cellStyle name="Normal 57 3 4 2 3 6 3" xfId="32473"/>
    <cellStyle name="Normal 57 3 4 2 3 7" xfId="3324"/>
    <cellStyle name="Normal 57 3 4 2 3 7 2" xfId="15830"/>
    <cellStyle name="Normal 57 3 4 2 3 7 2 2" xfId="40708"/>
    <cellStyle name="Normal 57 3 4 2 3 7 3" xfId="28267"/>
    <cellStyle name="Normal 57 3 4 2 3 8" xfId="14656"/>
    <cellStyle name="Normal 57 3 4 2 3 8 2" xfId="39534"/>
    <cellStyle name="Normal 57 3 4 2 3 9" xfId="27093"/>
    <cellStyle name="Normal 57 3 4 2 4" xfId="2343"/>
    <cellStyle name="Normal 57 3 4 2 4 2" xfId="6367"/>
    <cellStyle name="Normal 57 3 4 2 4 2 2" xfId="11382"/>
    <cellStyle name="Normal 57 3 4 2 4 2 2 2" xfId="23825"/>
    <cellStyle name="Normal 57 3 4 2 4 2 2 2 2" xfId="48703"/>
    <cellStyle name="Normal 57 3 4 2 4 2 2 3" xfId="36270"/>
    <cellStyle name="Normal 57 3 4 2 4 2 3" xfId="18818"/>
    <cellStyle name="Normal 57 3 4 2 4 2 3 2" xfId="43696"/>
    <cellStyle name="Normal 57 3 4 2 4 2 4" xfId="31263"/>
    <cellStyle name="Normal 57 3 4 2 4 3" xfId="12836"/>
    <cellStyle name="Normal 57 3 4 2 4 3 2" xfId="25270"/>
    <cellStyle name="Normal 57 3 4 2 4 3 2 2" xfId="50148"/>
    <cellStyle name="Normal 57 3 4 2 4 3 3" xfId="37715"/>
    <cellStyle name="Normal 57 3 4 2 4 4" xfId="9277"/>
    <cellStyle name="Normal 57 3 4 2 4 4 2" xfId="21720"/>
    <cellStyle name="Normal 57 3 4 2 4 4 2 2" xfId="46598"/>
    <cellStyle name="Normal 57 3 4 2 4 4 3" xfId="34165"/>
    <cellStyle name="Normal 57 3 4 2 4 5" xfId="4259"/>
    <cellStyle name="Normal 57 3 4 2 4 5 2" xfId="16713"/>
    <cellStyle name="Normal 57 3 4 2 4 5 2 2" xfId="41591"/>
    <cellStyle name="Normal 57 3 4 2 4 5 3" xfId="29158"/>
    <cellStyle name="Normal 57 3 4 2 4 6" xfId="15021"/>
    <cellStyle name="Normal 57 3 4 2 4 6 2" xfId="39899"/>
    <cellStyle name="Normal 57 3 4 2 4 7" xfId="27458"/>
    <cellStyle name="Normal 57 3 4 2 5" xfId="1178"/>
    <cellStyle name="Normal 57 3 4 2 5 2" xfId="10339"/>
    <cellStyle name="Normal 57 3 4 2 5 2 2" xfId="22782"/>
    <cellStyle name="Normal 57 3 4 2 5 2 2 2" xfId="47660"/>
    <cellStyle name="Normal 57 3 4 2 5 2 3" xfId="35227"/>
    <cellStyle name="Normal 57 3 4 2 5 3" xfId="5323"/>
    <cellStyle name="Normal 57 3 4 2 5 3 2" xfId="17775"/>
    <cellStyle name="Normal 57 3 4 2 5 3 2 2" xfId="42653"/>
    <cellStyle name="Normal 57 3 4 2 5 3 3" xfId="30220"/>
    <cellStyle name="Normal 57 3 4 2 5 4" xfId="13978"/>
    <cellStyle name="Normal 57 3 4 2 5 4 2" xfId="38856"/>
    <cellStyle name="Normal 57 3 4 2 5 5" xfId="26415"/>
    <cellStyle name="Normal 57 3 4 2 6" xfId="7900"/>
    <cellStyle name="Normal 57 3 4 2 6 2" xfId="20346"/>
    <cellStyle name="Normal 57 3 4 2 6 2 2" xfId="45224"/>
    <cellStyle name="Normal 57 3 4 2 6 3" xfId="32791"/>
    <cellStyle name="Normal 57 3 4 2 7" xfId="11793"/>
    <cellStyle name="Normal 57 3 4 2 7 2" xfId="24227"/>
    <cellStyle name="Normal 57 3 4 2 7 2 2" xfId="49105"/>
    <cellStyle name="Normal 57 3 4 2 7 3" xfId="36672"/>
    <cellStyle name="Normal 57 3 4 2 8" xfId="6870"/>
    <cellStyle name="Normal 57 3 4 2 8 2" xfId="19319"/>
    <cellStyle name="Normal 57 3 4 2 8 2 2" xfId="44197"/>
    <cellStyle name="Normal 57 3 4 2 8 3" xfId="31764"/>
    <cellStyle name="Normal 57 3 4 2 9" xfId="2821"/>
    <cellStyle name="Normal 57 3 4 2 9 2" xfId="15339"/>
    <cellStyle name="Normal 57 3 4 2 9 2 2" xfId="40217"/>
    <cellStyle name="Normal 57 3 4 2 9 3" xfId="27776"/>
    <cellStyle name="Normal 57 3 4 2_Degree data" xfId="2473"/>
    <cellStyle name="Normal 57 3 4 3" xfId="323"/>
    <cellStyle name="Normal 57 3 4 3 2" xfId="1507"/>
    <cellStyle name="Normal 57 3 4 3 2 2" xfId="9177"/>
    <cellStyle name="Normal 57 3 4 3 2 2 2" xfId="21620"/>
    <cellStyle name="Normal 57 3 4 3 2 2 2 2" xfId="46498"/>
    <cellStyle name="Normal 57 3 4 3 2 2 3" xfId="34065"/>
    <cellStyle name="Normal 57 3 4 3 2 3" xfId="4159"/>
    <cellStyle name="Normal 57 3 4 3 2 3 2" xfId="16613"/>
    <cellStyle name="Normal 57 3 4 3 2 3 2 2" xfId="41491"/>
    <cellStyle name="Normal 57 3 4 3 2 3 3" xfId="29058"/>
    <cellStyle name="Normal 57 3 4 3 2 4" xfId="14307"/>
    <cellStyle name="Normal 57 3 4 3 2 4 2" xfId="39185"/>
    <cellStyle name="Normal 57 3 4 3 2 5" xfId="26744"/>
    <cellStyle name="Normal 57 3 4 3 3" xfId="5652"/>
    <cellStyle name="Normal 57 3 4 3 3 2" xfId="10668"/>
    <cellStyle name="Normal 57 3 4 3 3 2 2" xfId="23111"/>
    <cellStyle name="Normal 57 3 4 3 3 2 2 2" xfId="47989"/>
    <cellStyle name="Normal 57 3 4 3 3 2 3" xfId="35556"/>
    <cellStyle name="Normal 57 3 4 3 3 3" xfId="18104"/>
    <cellStyle name="Normal 57 3 4 3 3 3 2" xfId="42982"/>
    <cellStyle name="Normal 57 3 4 3 3 4" xfId="30549"/>
    <cellStyle name="Normal 57 3 4 3 4" xfId="8293"/>
    <cellStyle name="Normal 57 3 4 3 4 2" xfId="20737"/>
    <cellStyle name="Normal 57 3 4 3 4 2 2" xfId="45615"/>
    <cellStyle name="Normal 57 3 4 3 4 3" xfId="33182"/>
    <cellStyle name="Normal 57 3 4 3 5" xfId="12122"/>
    <cellStyle name="Normal 57 3 4 3 5 2" xfId="24556"/>
    <cellStyle name="Normal 57 3 4 3 5 2 2" xfId="49434"/>
    <cellStyle name="Normal 57 3 4 3 5 3" xfId="37001"/>
    <cellStyle name="Normal 57 3 4 3 6" xfId="6770"/>
    <cellStyle name="Normal 57 3 4 3 6 2" xfId="19219"/>
    <cellStyle name="Normal 57 3 4 3 6 2 2" xfId="44097"/>
    <cellStyle name="Normal 57 3 4 3 6 3" xfId="31664"/>
    <cellStyle name="Normal 57 3 4 3 7" xfId="3224"/>
    <cellStyle name="Normal 57 3 4 3 7 2" xfId="15730"/>
    <cellStyle name="Normal 57 3 4 3 7 2 2" xfId="40608"/>
    <cellStyle name="Normal 57 3 4 3 7 3" xfId="28167"/>
    <cellStyle name="Normal 57 3 4 3 8" xfId="13140"/>
    <cellStyle name="Normal 57 3 4 3 8 2" xfId="38018"/>
    <cellStyle name="Normal 57 3 4 3 9" xfId="25577"/>
    <cellStyle name="Normal 57 3 4 4" xfId="684"/>
    <cellStyle name="Normal 57 3 4 4 2" xfId="1855"/>
    <cellStyle name="Normal 57 3 4 4 2 2" xfId="9611"/>
    <cellStyle name="Normal 57 3 4 4 2 2 2" xfId="22054"/>
    <cellStyle name="Normal 57 3 4 4 2 2 2 2" xfId="46932"/>
    <cellStyle name="Normal 57 3 4 4 2 2 3" xfId="34499"/>
    <cellStyle name="Normal 57 3 4 4 2 3" xfId="4593"/>
    <cellStyle name="Normal 57 3 4 4 2 3 2" xfId="17047"/>
    <cellStyle name="Normal 57 3 4 4 2 3 2 2" xfId="41925"/>
    <cellStyle name="Normal 57 3 4 4 2 3 3" xfId="29492"/>
    <cellStyle name="Normal 57 3 4 4 2 4" xfId="14655"/>
    <cellStyle name="Normal 57 3 4 4 2 4 2" xfId="39533"/>
    <cellStyle name="Normal 57 3 4 4 2 5" xfId="27092"/>
    <cellStyle name="Normal 57 3 4 4 3" xfId="6001"/>
    <cellStyle name="Normal 57 3 4 4 3 2" xfId="11016"/>
    <cellStyle name="Normal 57 3 4 4 3 2 2" xfId="23459"/>
    <cellStyle name="Normal 57 3 4 4 3 2 2 2" xfId="48337"/>
    <cellStyle name="Normal 57 3 4 4 3 2 3" xfId="35904"/>
    <cellStyle name="Normal 57 3 4 4 3 3" xfId="18452"/>
    <cellStyle name="Normal 57 3 4 4 3 3 2" xfId="43330"/>
    <cellStyle name="Normal 57 3 4 4 3 4" xfId="30897"/>
    <cellStyle name="Normal 57 3 4 4 4" xfId="8727"/>
    <cellStyle name="Normal 57 3 4 4 4 2" xfId="21171"/>
    <cellStyle name="Normal 57 3 4 4 4 2 2" xfId="46049"/>
    <cellStyle name="Normal 57 3 4 4 4 3" xfId="33616"/>
    <cellStyle name="Normal 57 3 4 4 5" xfId="12470"/>
    <cellStyle name="Normal 57 3 4 4 5 2" xfId="24904"/>
    <cellStyle name="Normal 57 3 4 4 5 2 2" xfId="49782"/>
    <cellStyle name="Normal 57 3 4 4 5 3" xfId="37349"/>
    <cellStyle name="Normal 57 3 4 4 6" xfId="7204"/>
    <cellStyle name="Normal 57 3 4 4 6 2" xfId="19653"/>
    <cellStyle name="Normal 57 3 4 4 6 2 2" xfId="44531"/>
    <cellStyle name="Normal 57 3 4 4 6 3" xfId="32098"/>
    <cellStyle name="Normal 57 3 4 4 7" xfId="3658"/>
    <cellStyle name="Normal 57 3 4 4 7 2" xfId="16164"/>
    <cellStyle name="Normal 57 3 4 4 7 2 2" xfId="41042"/>
    <cellStyle name="Normal 57 3 4 4 7 3" xfId="28601"/>
    <cellStyle name="Normal 57 3 4 4 8" xfId="13487"/>
    <cellStyle name="Normal 57 3 4 4 8 2" xfId="38365"/>
    <cellStyle name="Normal 57 3 4 4 9" xfId="25924"/>
    <cellStyle name="Normal 57 3 4 5" xfId="2241"/>
    <cellStyle name="Normal 57 3 4 5 2" xfId="4869"/>
    <cellStyle name="Normal 57 3 4 5 2 2" xfId="9886"/>
    <cellStyle name="Normal 57 3 4 5 2 2 2" xfId="22329"/>
    <cellStyle name="Normal 57 3 4 5 2 2 2 2" xfId="47207"/>
    <cellStyle name="Normal 57 3 4 5 2 2 3" xfId="34774"/>
    <cellStyle name="Normal 57 3 4 5 2 3" xfId="17322"/>
    <cellStyle name="Normal 57 3 4 5 2 3 2" xfId="42200"/>
    <cellStyle name="Normal 57 3 4 5 2 4" xfId="29767"/>
    <cellStyle name="Normal 57 3 4 5 3" xfId="6267"/>
    <cellStyle name="Normal 57 3 4 5 3 2" xfId="11282"/>
    <cellStyle name="Normal 57 3 4 5 3 2 2" xfId="23725"/>
    <cellStyle name="Normal 57 3 4 5 3 2 2 2" xfId="48603"/>
    <cellStyle name="Normal 57 3 4 5 3 2 3" xfId="36170"/>
    <cellStyle name="Normal 57 3 4 5 3 3" xfId="18718"/>
    <cellStyle name="Normal 57 3 4 5 3 3 2" xfId="43596"/>
    <cellStyle name="Normal 57 3 4 5 3 4" xfId="31163"/>
    <cellStyle name="Normal 57 3 4 5 4" xfId="8074"/>
    <cellStyle name="Normal 57 3 4 5 4 2" xfId="20520"/>
    <cellStyle name="Normal 57 3 4 5 4 2 2" xfId="45398"/>
    <cellStyle name="Normal 57 3 4 5 4 3" xfId="32965"/>
    <cellStyle name="Normal 57 3 4 5 5" xfId="12736"/>
    <cellStyle name="Normal 57 3 4 5 5 2" xfId="25170"/>
    <cellStyle name="Normal 57 3 4 5 5 2 2" xfId="50048"/>
    <cellStyle name="Normal 57 3 4 5 5 3" xfId="37615"/>
    <cellStyle name="Normal 57 3 4 5 6" xfId="7480"/>
    <cellStyle name="Normal 57 3 4 5 6 2" xfId="19928"/>
    <cellStyle name="Normal 57 3 4 5 6 2 2" xfId="44806"/>
    <cellStyle name="Normal 57 3 4 5 6 3" xfId="32373"/>
    <cellStyle name="Normal 57 3 4 5 7" xfId="3003"/>
    <cellStyle name="Normal 57 3 4 5 7 2" xfId="15513"/>
    <cellStyle name="Normal 57 3 4 5 7 2 2" xfId="40391"/>
    <cellStyle name="Normal 57 3 4 5 7 3" xfId="27950"/>
    <cellStyle name="Normal 57 3 4 5 8" xfId="14921"/>
    <cellStyle name="Normal 57 3 4 5 8 2" xfId="39799"/>
    <cellStyle name="Normal 57 3 4 5 9" xfId="27358"/>
    <cellStyle name="Normal 57 3 4 6" xfId="1078"/>
    <cellStyle name="Normal 57 3 4 6 2" xfId="8960"/>
    <cellStyle name="Normal 57 3 4 6 2 2" xfId="21403"/>
    <cellStyle name="Normal 57 3 4 6 2 2 2" xfId="46281"/>
    <cellStyle name="Normal 57 3 4 6 2 3" xfId="33848"/>
    <cellStyle name="Normal 57 3 4 6 3" xfId="3942"/>
    <cellStyle name="Normal 57 3 4 6 3 2" xfId="16396"/>
    <cellStyle name="Normal 57 3 4 6 3 2 2" xfId="41274"/>
    <cellStyle name="Normal 57 3 4 6 3 3" xfId="28841"/>
    <cellStyle name="Normal 57 3 4 6 4" xfId="13878"/>
    <cellStyle name="Normal 57 3 4 6 4 2" xfId="38756"/>
    <cellStyle name="Normal 57 3 4 6 5" xfId="26315"/>
    <cellStyle name="Normal 57 3 4 7" xfId="5223"/>
    <cellStyle name="Normal 57 3 4 7 2" xfId="10239"/>
    <cellStyle name="Normal 57 3 4 7 2 2" xfId="22682"/>
    <cellStyle name="Normal 57 3 4 7 2 2 2" xfId="47560"/>
    <cellStyle name="Normal 57 3 4 7 2 3" xfId="35127"/>
    <cellStyle name="Normal 57 3 4 7 3" xfId="17675"/>
    <cellStyle name="Normal 57 3 4 7 3 2" xfId="42553"/>
    <cellStyle name="Normal 57 3 4 7 4" xfId="30120"/>
    <cellStyle name="Normal 57 3 4 8" xfId="7800"/>
    <cellStyle name="Normal 57 3 4 8 2" xfId="20246"/>
    <cellStyle name="Normal 57 3 4 8 2 2" xfId="45124"/>
    <cellStyle name="Normal 57 3 4 8 3" xfId="32691"/>
    <cellStyle name="Normal 57 3 4 9" xfId="11693"/>
    <cellStyle name="Normal 57 3 4 9 2" xfId="24127"/>
    <cellStyle name="Normal 57 3 4 9 2 2" xfId="49005"/>
    <cellStyle name="Normal 57 3 4 9 3" xfId="36572"/>
    <cellStyle name="Normal 57 3 4_Degree data" xfId="2472"/>
    <cellStyle name="Normal 57 3 5" xfId="263"/>
    <cellStyle name="Normal 57 3 5 10" xfId="6603"/>
    <cellStyle name="Normal 57 3 5 10 2" xfId="19052"/>
    <cellStyle name="Normal 57 3 5 10 2 2" xfId="43930"/>
    <cellStyle name="Normal 57 3 5 10 3" xfId="31497"/>
    <cellStyle name="Normal 57 3 5 11" xfId="2666"/>
    <cellStyle name="Normal 57 3 5 11 2" xfId="15184"/>
    <cellStyle name="Normal 57 3 5 11 2 2" xfId="40062"/>
    <cellStyle name="Normal 57 3 5 11 3" xfId="27621"/>
    <cellStyle name="Normal 57 3 5 12" xfId="13085"/>
    <cellStyle name="Normal 57 3 5 12 2" xfId="37963"/>
    <cellStyle name="Normal 57 3 5 13" xfId="25522"/>
    <cellStyle name="Normal 57 3 5 2" xfId="477"/>
    <cellStyle name="Normal 57 3 5 2 10" xfId="13290"/>
    <cellStyle name="Normal 57 3 5 2 10 2" xfId="38168"/>
    <cellStyle name="Normal 57 3 5 2 11" xfId="25727"/>
    <cellStyle name="Normal 57 3 5 2 2" xfId="836"/>
    <cellStyle name="Normal 57 3 5 2 2 2" xfId="1510"/>
    <cellStyle name="Normal 57 3 5 2 2 2 2" xfId="9614"/>
    <cellStyle name="Normal 57 3 5 2 2 2 2 2" xfId="22057"/>
    <cellStyle name="Normal 57 3 5 2 2 2 2 2 2" xfId="46935"/>
    <cellStyle name="Normal 57 3 5 2 2 2 2 3" xfId="34502"/>
    <cellStyle name="Normal 57 3 5 2 2 2 3" xfId="4596"/>
    <cellStyle name="Normal 57 3 5 2 2 2 3 2" xfId="17050"/>
    <cellStyle name="Normal 57 3 5 2 2 2 3 2 2" xfId="41928"/>
    <cellStyle name="Normal 57 3 5 2 2 2 3 3" xfId="29495"/>
    <cellStyle name="Normal 57 3 5 2 2 2 4" xfId="14310"/>
    <cellStyle name="Normal 57 3 5 2 2 2 4 2" xfId="39188"/>
    <cellStyle name="Normal 57 3 5 2 2 2 5" xfId="26747"/>
    <cellStyle name="Normal 57 3 5 2 2 3" xfId="5655"/>
    <cellStyle name="Normal 57 3 5 2 2 3 2" xfId="10671"/>
    <cellStyle name="Normal 57 3 5 2 2 3 2 2" xfId="23114"/>
    <cellStyle name="Normal 57 3 5 2 2 3 2 2 2" xfId="47992"/>
    <cellStyle name="Normal 57 3 5 2 2 3 2 3" xfId="35559"/>
    <cellStyle name="Normal 57 3 5 2 2 3 3" xfId="18107"/>
    <cellStyle name="Normal 57 3 5 2 2 3 3 2" xfId="42985"/>
    <cellStyle name="Normal 57 3 5 2 2 3 4" xfId="30552"/>
    <cellStyle name="Normal 57 3 5 2 2 4" xfId="8730"/>
    <cellStyle name="Normal 57 3 5 2 2 4 2" xfId="21174"/>
    <cellStyle name="Normal 57 3 5 2 2 4 2 2" xfId="46052"/>
    <cellStyle name="Normal 57 3 5 2 2 4 3" xfId="33619"/>
    <cellStyle name="Normal 57 3 5 2 2 5" xfId="12125"/>
    <cellStyle name="Normal 57 3 5 2 2 5 2" xfId="24559"/>
    <cellStyle name="Normal 57 3 5 2 2 5 2 2" xfId="49437"/>
    <cellStyle name="Normal 57 3 5 2 2 5 3" xfId="37004"/>
    <cellStyle name="Normal 57 3 5 2 2 6" xfId="7207"/>
    <cellStyle name="Normal 57 3 5 2 2 6 2" xfId="19656"/>
    <cellStyle name="Normal 57 3 5 2 2 6 2 2" xfId="44534"/>
    <cellStyle name="Normal 57 3 5 2 2 6 3" xfId="32101"/>
    <cellStyle name="Normal 57 3 5 2 2 7" xfId="3661"/>
    <cellStyle name="Normal 57 3 5 2 2 7 2" xfId="16167"/>
    <cellStyle name="Normal 57 3 5 2 2 7 2 2" xfId="41045"/>
    <cellStyle name="Normal 57 3 5 2 2 7 3" xfId="28604"/>
    <cellStyle name="Normal 57 3 5 2 2 8" xfId="13637"/>
    <cellStyle name="Normal 57 3 5 2 2 8 2" xfId="38515"/>
    <cellStyle name="Normal 57 3 5 2 2 9" xfId="26074"/>
    <cellStyle name="Normal 57 3 5 2 3" xfId="1858"/>
    <cellStyle name="Normal 57 3 5 2 3 2" xfId="5019"/>
    <cellStyle name="Normal 57 3 5 2 3 2 2" xfId="10036"/>
    <cellStyle name="Normal 57 3 5 2 3 2 2 2" xfId="22479"/>
    <cellStyle name="Normal 57 3 5 2 3 2 2 2 2" xfId="47357"/>
    <cellStyle name="Normal 57 3 5 2 3 2 2 3" xfId="34924"/>
    <cellStyle name="Normal 57 3 5 2 3 2 3" xfId="17472"/>
    <cellStyle name="Normal 57 3 5 2 3 2 3 2" xfId="42350"/>
    <cellStyle name="Normal 57 3 5 2 3 2 4" xfId="29917"/>
    <cellStyle name="Normal 57 3 5 2 3 3" xfId="6004"/>
    <cellStyle name="Normal 57 3 5 2 3 3 2" xfId="11019"/>
    <cellStyle name="Normal 57 3 5 2 3 3 2 2" xfId="23462"/>
    <cellStyle name="Normal 57 3 5 2 3 3 2 2 2" xfId="48340"/>
    <cellStyle name="Normal 57 3 5 2 3 3 2 3" xfId="35907"/>
    <cellStyle name="Normal 57 3 5 2 3 3 3" xfId="18455"/>
    <cellStyle name="Normal 57 3 5 2 3 3 3 2" xfId="43333"/>
    <cellStyle name="Normal 57 3 5 2 3 3 4" xfId="30900"/>
    <cellStyle name="Normal 57 3 5 2 3 4" xfId="8443"/>
    <cellStyle name="Normal 57 3 5 2 3 4 2" xfId="20887"/>
    <cellStyle name="Normal 57 3 5 2 3 4 2 2" xfId="45765"/>
    <cellStyle name="Normal 57 3 5 2 3 4 3" xfId="33332"/>
    <cellStyle name="Normal 57 3 5 2 3 5" xfId="12473"/>
    <cellStyle name="Normal 57 3 5 2 3 5 2" xfId="24907"/>
    <cellStyle name="Normal 57 3 5 2 3 5 2 2" xfId="49785"/>
    <cellStyle name="Normal 57 3 5 2 3 5 3" xfId="37352"/>
    <cellStyle name="Normal 57 3 5 2 3 6" xfId="7630"/>
    <cellStyle name="Normal 57 3 5 2 3 6 2" xfId="20078"/>
    <cellStyle name="Normal 57 3 5 2 3 6 2 2" xfId="44956"/>
    <cellStyle name="Normal 57 3 5 2 3 6 3" xfId="32523"/>
    <cellStyle name="Normal 57 3 5 2 3 7" xfId="3374"/>
    <cellStyle name="Normal 57 3 5 2 3 7 2" xfId="15880"/>
    <cellStyle name="Normal 57 3 5 2 3 7 2 2" xfId="40758"/>
    <cellStyle name="Normal 57 3 5 2 3 7 3" xfId="28317"/>
    <cellStyle name="Normal 57 3 5 2 3 8" xfId="14658"/>
    <cellStyle name="Normal 57 3 5 2 3 8 2" xfId="39536"/>
    <cellStyle name="Normal 57 3 5 2 3 9" xfId="27095"/>
    <cellStyle name="Normal 57 3 5 2 4" xfId="2395"/>
    <cellStyle name="Normal 57 3 5 2 4 2" xfId="6417"/>
    <cellStyle name="Normal 57 3 5 2 4 2 2" xfId="11432"/>
    <cellStyle name="Normal 57 3 5 2 4 2 2 2" xfId="23875"/>
    <cellStyle name="Normal 57 3 5 2 4 2 2 2 2" xfId="48753"/>
    <cellStyle name="Normal 57 3 5 2 4 2 2 3" xfId="36320"/>
    <cellStyle name="Normal 57 3 5 2 4 2 3" xfId="18868"/>
    <cellStyle name="Normal 57 3 5 2 4 2 3 2" xfId="43746"/>
    <cellStyle name="Normal 57 3 5 2 4 2 4" xfId="31313"/>
    <cellStyle name="Normal 57 3 5 2 4 3" xfId="12886"/>
    <cellStyle name="Normal 57 3 5 2 4 3 2" xfId="25320"/>
    <cellStyle name="Normal 57 3 5 2 4 3 2 2" xfId="50198"/>
    <cellStyle name="Normal 57 3 5 2 4 3 3" xfId="37765"/>
    <cellStyle name="Normal 57 3 5 2 4 4" xfId="9327"/>
    <cellStyle name="Normal 57 3 5 2 4 4 2" xfId="21770"/>
    <cellStyle name="Normal 57 3 5 2 4 4 2 2" xfId="46648"/>
    <cellStyle name="Normal 57 3 5 2 4 4 3" xfId="34215"/>
    <cellStyle name="Normal 57 3 5 2 4 5" xfId="4309"/>
    <cellStyle name="Normal 57 3 5 2 4 5 2" xfId="16763"/>
    <cellStyle name="Normal 57 3 5 2 4 5 2 2" xfId="41641"/>
    <cellStyle name="Normal 57 3 5 2 4 5 3" xfId="29208"/>
    <cellStyle name="Normal 57 3 5 2 4 6" xfId="15071"/>
    <cellStyle name="Normal 57 3 5 2 4 6 2" xfId="39949"/>
    <cellStyle name="Normal 57 3 5 2 4 7" xfId="27508"/>
    <cellStyle name="Normal 57 3 5 2 5" xfId="1228"/>
    <cellStyle name="Normal 57 3 5 2 5 2" xfId="10389"/>
    <cellStyle name="Normal 57 3 5 2 5 2 2" xfId="22832"/>
    <cellStyle name="Normal 57 3 5 2 5 2 2 2" xfId="47710"/>
    <cellStyle name="Normal 57 3 5 2 5 2 3" xfId="35277"/>
    <cellStyle name="Normal 57 3 5 2 5 3" xfId="5373"/>
    <cellStyle name="Normal 57 3 5 2 5 3 2" xfId="17825"/>
    <cellStyle name="Normal 57 3 5 2 5 3 2 2" xfId="42703"/>
    <cellStyle name="Normal 57 3 5 2 5 3 3" xfId="30270"/>
    <cellStyle name="Normal 57 3 5 2 5 4" xfId="14028"/>
    <cellStyle name="Normal 57 3 5 2 5 4 2" xfId="38906"/>
    <cellStyle name="Normal 57 3 5 2 5 5" xfId="26465"/>
    <cellStyle name="Normal 57 3 5 2 6" xfId="7950"/>
    <cellStyle name="Normal 57 3 5 2 6 2" xfId="20396"/>
    <cellStyle name="Normal 57 3 5 2 6 2 2" xfId="45274"/>
    <cellStyle name="Normal 57 3 5 2 6 3" xfId="32841"/>
    <cellStyle name="Normal 57 3 5 2 7" xfId="11843"/>
    <cellStyle name="Normal 57 3 5 2 7 2" xfId="24277"/>
    <cellStyle name="Normal 57 3 5 2 7 2 2" xfId="49155"/>
    <cellStyle name="Normal 57 3 5 2 7 3" xfId="36722"/>
    <cellStyle name="Normal 57 3 5 2 8" xfId="6920"/>
    <cellStyle name="Normal 57 3 5 2 8 2" xfId="19369"/>
    <cellStyle name="Normal 57 3 5 2 8 2 2" xfId="44247"/>
    <cellStyle name="Normal 57 3 5 2 8 3" xfId="31814"/>
    <cellStyle name="Normal 57 3 5 2 9" xfId="2871"/>
    <cellStyle name="Normal 57 3 5 2 9 2" xfId="15389"/>
    <cellStyle name="Normal 57 3 5 2 9 2 2" xfId="40267"/>
    <cellStyle name="Normal 57 3 5 2 9 3" xfId="27826"/>
    <cellStyle name="Normal 57 3 5 2_Degree data" xfId="2475"/>
    <cellStyle name="Normal 57 3 5 3" xfId="625"/>
    <cellStyle name="Normal 57 3 5 3 2" xfId="1509"/>
    <cellStyle name="Normal 57 3 5 3 2 2" xfId="9122"/>
    <cellStyle name="Normal 57 3 5 3 2 2 2" xfId="21565"/>
    <cellStyle name="Normal 57 3 5 3 2 2 2 2" xfId="46443"/>
    <cellStyle name="Normal 57 3 5 3 2 2 3" xfId="34010"/>
    <cellStyle name="Normal 57 3 5 3 2 3" xfId="4104"/>
    <cellStyle name="Normal 57 3 5 3 2 3 2" xfId="16558"/>
    <cellStyle name="Normal 57 3 5 3 2 3 2 2" xfId="41436"/>
    <cellStyle name="Normal 57 3 5 3 2 3 3" xfId="29003"/>
    <cellStyle name="Normal 57 3 5 3 2 4" xfId="14309"/>
    <cellStyle name="Normal 57 3 5 3 2 4 2" xfId="39187"/>
    <cellStyle name="Normal 57 3 5 3 2 5" xfId="26746"/>
    <cellStyle name="Normal 57 3 5 3 3" xfId="5654"/>
    <cellStyle name="Normal 57 3 5 3 3 2" xfId="10670"/>
    <cellStyle name="Normal 57 3 5 3 3 2 2" xfId="23113"/>
    <cellStyle name="Normal 57 3 5 3 3 2 2 2" xfId="47991"/>
    <cellStyle name="Normal 57 3 5 3 3 2 3" xfId="35558"/>
    <cellStyle name="Normal 57 3 5 3 3 3" xfId="18106"/>
    <cellStyle name="Normal 57 3 5 3 3 3 2" xfId="42984"/>
    <cellStyle name="Normal 57 3 5 3 3 4" xfId="30551"/>
    <cellStyle name="Normal 57 3 5 3 4" xfId="8238"/>
    <cellStyle name="Normal 57 3 5 3 4 2" xfId="20682"/>
    <cellStyle name="Normal 57 3 5 3 4 2 2" xfId="45560"/>
    <cellStyle name="Normal 57 3 5 3 4 3" xfId="33127"/>
    <cellStyle name="Normal 57 3 5 3 5" xfId="12124"/>
    <cellStyle name="Normal 57 3 5 3 5 2" xfId="24558"/>
    <cellStyle name="Normal 57 3 5 3 5 2 2" xfId="49436"/>
    <cellStyle name="Normal 57 3 5 3 5 3" xfId="37003"/>
    <cellStyle name="Normal 57 3 5 3 6" xfId="6715"/>
    <cellStyle name="Normal 57 3 5 3 6 2" xfId="19164"/>
    <cellStyle name="Normal 57 3 5 3 6 2 2" xfId="44042"/>
    <cellStyle name="Normal 57 3 5 3 6 3" xfId="31609"/>
    <cellStyle name="Normal 57 3 5 3 7" xfId="3169"/>
    <cellStyle name="Normal 57 3 5 3 7 2" xfId="15675"/>
    <cellStyle name="Normal 57 3 5 3 7 2 2" xfId="40553"/>
    <cellStyle name="Normal 57 3 5 3 7 3" xfId="28112"/>
    <cellStyle name="Normal 57 3 5 3 8" xfId="13432"/>
    <cellStyle name="Normal 57 3 5 3 8 2" xfId="38310"/>
    <cellStyle name="Normal 57 3 5 3 9" xfId="25869"/>
    <cellStyle name="Normal 57 3 5 4" xfId="1857"/>
    <cellStyle name="Normal 57 3 5 4 2" xfId="4595"/>
    <cellStyle name="Normal 57 3 5 4 2 2" xfId="9613"/>
    <cellStyle name="Normal 57 3 5 4 2 2 2" xfId="22056"/>
    <cellStyle name="Normal 57 3 5 4 2 2 2 2" xfId="46934"/>
    <cellStyle name="Normal 57 3 5 4 2 2 3" xfId="34501"/>
    <cellStyle name="Normal 57 3 5 4 2 3" xfId="17049"/>
    <cellStyle name="Normal 57 3 5 4 2 3 2" xfId="41927"/>
    <cellStyle name="Normal 57 3 5 4 2 4" xfId="29494"/>
    <cellStyle name="Normal 57 3 5 4 3" xfId="6003"/>
    <cellStyle name="Normal 57 3 5 4 3 2" xfId="11018"/>
    <cellStyle name="Normal 57 3 5 4 3 2 2" xfId="23461"/>
    <cellStyle name="Normal 57 3 5 4 3 2 2 2" xfId="48339"/>
    <cellStyle name="Normal 57 3 5 4 3 2 3" xfId="35906"/>
    <cellStyle name="Normal 57 3 5 4 3 3" xfId="18454"/>
    <cellStyle name="Normal 57 3 5 4 3 3 2" xfId="43332"/>
    <cellStyle name="Normal 57 3 5 4 3 4" xfId="30899"/>
    <cellStyle name="Normal 57 3 5 4 4" xfId="8729"/>
    <cellStyle name="Normal 57 3 5 4 4 2" xfId="21173"/>
    <cellStyle name="Normal 57 3 5 4 4 2 2" xfId="46051"/>
    <cellStyle name="Normal 57 3 5 4 4 3" xfId="33618"/>
    <cellStyle name="Normal 57 3 5 4 5" xfId="12472"/>
    <cellStyle name="Normal 57 3 5 4 5 2" xfId="24906"/>
    <cellStyle name="Normal 57 3 5 4 5 2 2" xfId="49784"/>
    <cellStyle name="Normal 57 3 5 4 5 3" xfId="37351"/>
    <cellStyle name="Normal 57 3 5 4 6" xfId="7206"/>
    <cellStyle name="Normal 57 3 5 4 6 2" xfId="19655"/>
    <cellStyle name="Normal 57 3 5 4 6 2 2" xfId="44533"/>
    <cellStyle name="Normal 57 3 5 4 6 3" xfId="32100"/>
    <cellStyle name="Normal 57 3 5 4 7" xfId="3660"/>
    <cellStyle name="Normal 57 3 5 4 7 2" xfId="16166"/>
    <cellStyle name="Normal 57 3 5 4 7 2 2" xfId="41044"/>
    <cellStyle name="Normal 57 3 5 4 7 3" xfId="28603"/>
    <cellStyle name="Normal 57 3 5 4 8" xfId="14657"/>
    <cellStyle name="Normal 57 3 5 4 8 2" xfId="39535"/>
    <cellStyle name="Normal 57 3 5 4 9" xfId="27094"/>
    <cellStyle name="Normal 57 3 5 5" xfId="2181"/>
    <cellStyle name="Normal 57 3 5 5 2" xfId="4814"/>
    <cellStyle name="Normal 57 3 5 5 2 2" xfId="9831"/>
    <cellStyle name="Normal 57 3 5 5 2 2 2" xfId="22274"/>
    <cellStyle name="Normal 57 3 5 5 2 2 2 2" xfId="47152"/>
    <cellStyle name="Normal 57 3 5 5 2 2 3" xfId="34719"/>
    <cellStyle name="Normal 57 3 5 5 2 3" xfId="17267"/>
    <cellStyle name="Normal 57 3 5 5 2 3 2" xfId="42145"/>
    <cellStyle name="Normal 57 3 5 5 2 4" xfId="29712"/>
    <cellStyle name="Normal 57 3 5 5 3" xfId="6212"/>
    <cellStyle name="Normal 57 3 5 5 3 2" xfId="11227"/>
    <cellStyle name="Normal 57 3 5 5 3 2 2" xfId="23670"/>
    <cellStyle name="Normal 57 3 5 5 3 2 2 2" xfId="48548"/>
    <cellStyle name="Normal 57 3 5 5 3 2 3" xfId="36115"/>
    <cellStyle name="Normal 57 3 5 5 3 3" xfId="18663"/>
    <cellStyle name="Normal 57 3 5 5 3 3 2" xfId="43541"/>
    <cellStyle name="Normal 57 3 5 5 3 4" xfId="31108"/>
    <cellStyle name="Normal 57 3 5 5 4" xfId="8124"/>
    <cellStyle name="Normal 57 3 5 5 4 2" xfId="20570"/>
    <cellStyle name="Normal 57 3 5 5 4 2 2" xfId="45448"/>
    <cellStyle name="Normal 57 3 5 5 4 3" xfId="33015"/>
    <cellStyle name="Normal 57 3 5 5 5" xfId="12681"/>
    <cellStyle name="Normal 57 3 5 5 5 2" xfId="25115"/>
    <cellStyle name="Normal 57 3 5 5 5 2 2" xfId="49993"/>
    <cellStyle name="Normal 57 3 5 5 5 3" xfId="37560"/>
    <cellStyle name="Normal 57 3 5 5 6" xfId="7425"/>
    <cellStyle name="Normal 57 3 5 5 6 2" xfId="19873"/>
    <cellStyle name="Normal 57 3 5 5 6 2 2" xfId="44751"/>
    <cellStyle name="Normal 57 3 5 5 6 3" xfId="32318"/>
    <cellStyle name="Normal 57 3 5 5 7" xfId="3054"/>
    <cellStyle name="Normal 57 3 5 5 7 2" xfId="15563"/>
    <cellStyle name="Normal 57 3 5 5 7 2 2" xfId="40441"/>
    <cellStyle name="Normal 57 3 5 5 7 3" xfId="28000"/>
    <cellStyle name="Normal 57 3 5 5 8" xfId="14866"/>
    <cellStyle name="Normal 57 3 5 5 8 2" xfId="39744"/>
    <cellStyle name="Normal 57 3 5 5 9" xfId="27303"/>
    <cellStyle name="Normal 57 3 5 6" xfId="1023"/>
    <cellStyle name="Normal 57 3 5 6 2" xfId="9010"/>
    <cellStyle name="Normal 57 3 5 6 2 2" xfId="21453"/>
    <cellStyle name="Normal 57 3 5 6 2 2 2" xfId="46331"/>
    <cellStyle name="Normal 57 3 5 6 2 3" xfId="33898"/>
    <cellStyle name="Normal 57 3 5 6 3" xfId="3992"/>
    <cellStyle name="Normal 57 3 5 6 3 2" xfId="16446"/>
    <cellStyle name="Normal 57 3 5 6 3 2 2" xfId="41324"/>
    <cellStyle name="Normal 57 3 5 6 3 3" xfId="28891"/>
    <cellStyle name="Normal 57 3 5 6 4" xfId="13823"/>
    <cellStyle name="Normal 57 3 5 6 4 2" xfId="38701"/>
    <cellStyle name="Normal 57 3 5 6 5" xfId="26260"/>
    <cellStyle name="Normal 57 3 5 7" xfId="5168"/>
    <cellStyle name="Normal 57 3 5 7 2" xfId="10184"/>
    <cellStyle name="Normal 57 3 5 7 2 2" xfId="22627"/>
    <cellStyle name="Normal 57 3 5 7 2 2 2" xfId="47505"/>
    <cellStyle name="Normal 57 3 5 7 2 3" xfId="35072"/>
    <cellStyle name="Normal 57 3 5 7 3" xfId="17620"/>
    <cellStyle name="Normal 57 3 5 7 3 2" xfId="42498"/>
    <cellStyle name="Normal 57 3 5 7 4" xfId="30065"/>
    <cellStyle name="Normal 57 3 5 8" xfId="7745"/>
    <cellStyle name="Normal 57 3 5 8 2" xfId="20191"/>
    <cellStyle name="Normal 57 3 5 8 2 2" xfId="45069"/>
    <cellStyle name="Normal 57 3 5 8 3" xfId="32636"/>
    <cellStyle name="Normal 57 3 5 9" xfId="11638"/>
    <cellStyle name="Normal 57 3 5 9 2" xfId="24072"/>
    <cellStyle name="Normal 57 3 5 9 2 2" xfId="48950"/>
    <cellStyle name="Normal 57 3 5 9 3" xfId="36517"/>
    <cellStyle name="Normal 57 3 5_Degree data" xfId="2474"/>
    <cellStyle name="Normal 57 3 6" xfId="369"/>
    <cellStyle name="Normal 57 3 6 10" xfId="13185"/>
    <cellStyle name="Normal 57 3 6 10 2" xfId="38063"/>
    <cellStyle name="Normal 57 3 6 11" xfId="25622"/>
    <cellStyle name="Normal 57 3 6 2" xfId="729"/>
    <cellStyle name="Normal 57 3 6 2 2" xfId="1511"/>
    <cellStyle name="Normal 57 3 6 2 2 2" xfId="9615"/>
    <cellStyle name="Normal 57 3 6 2 2 2 2" xfId="22058"/>
    <cellStyle name="Normal 57 3 6 2 2 2 2 2" xfId="46936"/>
    <cellStyle name="Normal 57 3 6 2 2 2 3" xfId="34503"/>
    <cellStyle name="Normal 57 3 6 2 2 3" xfId="4597"/>
    <cellStyle name="Normal 57 3 6 2 2 3 2" xfId="17051"/>
    <cellStyle name="Normal 57 3 6 2 2 3 2 2" xfId="41929"/>
    <cellStyle name="Normal 57 3 6 2 2 3 3" xfId="29496"/>
    <cellStyle name="Normal 57 3 6 2 2 4" xfId="14311"/>
    <cellStyle name="Normal 57 3 6 2 2 4 2" xfId="39189"/>
    <cellStyle name="Normal 57 3 6 2 2 5" xfId="26748"/>
    <cellStyle name="Normal 57 3 6 2 3" xfId="5656"/>
    <cellStyle name="Normal 57 3 6 2 3 2" xfId="10672"/>
    <cellStyle name="Normal 57 3 6 2 3 2 2" xfId="23115"/>
    <cellStyle name="Normal 57 3 6 2 3 2 2 2" xfId="47993"/>
    <cellStyle name="Normal 57 3 6 2 3 2 3" xfId="35560"/>
    <cellStyle name="Normal 57 3 6 2 3 3" xfId="18108"/>
    <cellStyle name="Normal 57 3 6 2 3 3 2" xfId="42986"/>
    <cellStyle name="Normal 57 3 6 2 3 4" xfId="30553"/>
    <cellStyle name="Normal 57 3 6 2 4" xfId="8731"/>
    <cellStyle name="Normal 57 3 6 2 4 2" xfId="21175"/>
    <cellStyle name="Normal 57 3 6 2 4 2 2" xfId="46053"/>
    <cellStyle name="Normal 57 3 6 2 4 3" xfId="33620"/>
    <cellStyle name="Normal 57 3 6 2 5" xfId="12126"/>
    <cellStyle name="Normal 57 3 6 2 5 2" xfId="24560"/>
    <cellStyle name="Normal 57 3 6 2 5 2 2" xfId="49438"/>
    <cellStyle name="Normal 57 3 6 2 5 3" xfId="37005"/>
    <cellStyle name="Normal 57 3 6 2 6" xfId="7208"/>
    <cellStyle name="Normal 57 3 6 2 6 2" xfId="19657"/>
    <cellStyle name="Normal 57 3 6 2 6 2 2" xfId="44535"/>
    <cellStyle name="Normal 57 3 6 2 6 3" xfId="32102"/>
    <cellStyle name="Normal 57 3 6 2 7" xfId="3662"/>
    <cellStyle name="Normal 57 3 6 2 7 2" xfId="16168"/>
    <cellStyle name="Normal 57 3 6 2 7 2 2" xfId="41046"/>
    <cellStyle name="Normal 57 3 6 2 7 3" xfId="28605"/>
    <cellStyle name="Normal 57 3 6 2 8" xfId="13532"/>
    <cellStyle name="Normal 57 3 6 2 8 2" xfId="38410"/>
    <cellStyle name="Normal 57 3 6 2 9" xfId="25969"/>
    <cellStyle name="Normal 57 3 6 3" xfId="1859"/>
    <cellStyle name="Normal 57 3 6 3 2" xfId="4914"/>
    <cellStyle name="Normal 57 3 6 3 2 2" xfId="9931"/>
    <cellStyle name="Normal 57 3 6 3 2 2 2" xfId="22374"/>
    <cellStyle name="Normal 57 3 6 3 2 2 2 2" xfId="47252"/>
    <cellStyle name="Normal 57 3 6 3 2 2 3" xfId="34819"/>
    <cellStyle name="Normal 57 3 6 3 2 3" xfId="17367"/>
    <cellStyle name="Normal 57 3 6 3 2 3 2" xfId="42245"/>
    <cellStyle name="Normal 57 3 6 3 2 4" xfId="29812"/>
    <cellStyle name="Normal 57 3 6 3 3" xfId="6005"/>
    <cellStyle name="Normal 57 3 6 3 3 2" xfId="11020"/>
    <cellStyle name="Normal 57 3 6 3 3 2 2" xfId="23463"/>
    <cellStyle name="Normal 57 3 6 3 3 2 2 2" xfId="48341"/>
    <cellStyle name="Normal 57 3 6 3 3 2 3" xfId="35908"/>
    <cellStyle name="Normal 57 3 6 3 3 3" xfId="18456"/>
    <cellStyle name="Normal 57 3 6 3 3 3 2" xfId="43334"/>
    <cellStyle name="Normal 57 3 6 3 3 4" xfId="30901"/>
    <cellStyle name="Normal 57 3 6 3 4" xfId="8338"/>
    <cellStyle name="Normal 57 3 6 3 4 2" xfId="20782"/>
    <cellStyle name="Normal 57 3 6 3 4 2 2" xfId="45660"/>
    <cellStyle name="Normal 57 3 6 3 4 3" xfId="33227"/>
    <cellStyle name="Normal 57 3 6 3 5" xfId="12474"/>
    <cellStyle name="Normal 57 3 6 3 5 2" xfId="24908"/>
    <cellStyle name="Normal 57 3 6 3 5 2 2" xfId="49786"/>
    <cellStyle name="Normal 57 3 6 3 5 3" xfId="37353"/>
    <cellStyle name="Normal 57 3 6 3 6" xfId="7525"/>
    <cellStyle name="Normal 57 3 6 3 6 2" xfId="19973"/>
    <cellStyle name="Normal 57 3 6 3 6 2 2" xfId="44851"/>
    <cellStyle name="Normal 57 3 6 3 6 3" xfId="32418"/>
    <cellStyle name="Normal 57 3 6 3 7" xfId="3269"/>
    <cellStyle name="Normal 57 3 6 3 7 2" xfId="15775"/>
    <cellStyle name="Normal 57 3 6 3 7 2 2" xfId="40653"/>
    <cellStyle name="Normal 57 3 6 3 7 3" xfId="28212"/>
    <cellStyle name="Normal 57 3 6 3 8" xfId="14659"/>
    <cellStyle name="Normal 57 3 6 3 8 2" xfId="39537"/>
    <cellStyle name="Normal 57 3 6 3 9" xfId="27096"/>
    <cellStyle name="Normal 57 3 6 4" xfId="2287"/>
    <cellStyle name="Normal 57 3 6 4 2" xfId="6312"/>
    <cellStyle name="Normal 57 3 6 4 2 2" xfId="11327"/>
    <cellStyle name="Normal 57 3 6 4 2 2 2" xfId="23770"/>
    <cellStyle name="Normal 57 3 6 4 2 2 2 2" xfId="48648"/>
    <cellStyle name="Normal 57 3 6 4 2 2 3" xfId="36215"/>
    <cellStyle name="Normal 57 3 6 4 2 3" xfId="18763"/>
    <cellStyle name="Normal 57 3 6 4 2 3 2" xfId="43641"/>
    <cellStyle name="Normal 57 3 6 4 2 4" xfId="31208"/>
    <cellStyle name="Normal 57 3 6 4 3" xfId="12781"/>
    <cellStyle name="Normal 57 3 6 4 3 2" xfId="25215"/>
    <cellStyle name="Normal 57 3 6 4 3 2 2" xfId="50093"/>
    <cellStyle name="Normal 57 3 6 4 3 3" xfId="37660"/>
    <cellStyle name="Normal 57 3 6 4 4" xfId="9222"/>
    <cellStyle name="Normal 57 3 6 4 4 2" xfId="21665"/>
    <cellStyle name="Normal 57 3 6 4 4 2 2" xfId="46543"/>
    <cellStyle name="Normal 57 3 6 4 4 3" xfId="34110"/>
    <cellStyle name="Normal 57 3 6 4 5" xfId="4204"/>
    <cellStyle name="Normal 57 3 6 4 5 2" xfId="16658"/>
    <cellStyle name="Normal 57 3 6 4 5 2 2" xfId="41536"/>
    <cellStyle name="Normal 57 3 6 4 5 3" xfId="29103"/>
    <cellStyle name="Normal 57 3 6 4 6" xfId="14966"/>
    <cellStyle name="Normal 57 3 6 4 6 2" xfId="39844"/>
    <cellStyle name="Normal 57 3 6 4 7" xfId="27403"/>
    <cellStyle name="Normal 57 3 6 5" xfId="1123"/>
    <cellStyle name="Normal 57 3 6 5 2" xfId="10284"/>
    <cellStyle name="Normal 57 3 6 5 2 2" xfId="22727"/>
    <cellStyle name="Normal 57 3 6 5 2 2 2" xfId="47605"/>
    <cellStyle name="Normal 57 3 6 5 2 3" xfId="35172"/>
    <cellStyle name="Normal 57 3 6 5 3" xfId="5268"/>
    <cellStyle name="Normal 57 3 6 5 3 2" xfId="17720"/>
    <cellStyle name="Normal 57 3 6 5 3 2 2" xfId="42598"/>
    <cellStyle name="Normal 57 3 6 5 3 3" xfId="30165"/>
    <cellStyle name="Normal 57 3 6 5 4" xfId="13923"/>
    <cellStyle name="Normal 57 3 6 5 4 2" xfId="38801"/>
    <cellStyle name="Normal 57 3 6 5 5" xfId="26360"/>
    <cellStyle name="Normal 57 3 6 6" xfId="7845"/>
    <cellStyle name="Normal 57 3 6 6 2" xfId="20291"/>
    <cellStyle name="Normal 57 3 6 6 2 2" xfId="45169"/>
    <cellStyle name="Normal 57 3 6 6 3" xfId="32736"/>
    <cellStyle name="Normal 57 3 6 7" xfId="11738"/>
    <cellStyle name="Normal 57 3 6 7 2" xfId="24172"/>
    <cellStyle name="Normal 57 3 6 7 2 2" xfId="49050"/>
    <cellStyle name="Normal 57 3 6 7 3" xfId="36617"/>
    <cellStyle name="Normal 57 3 6 8" xfId="6815"/>
    <cellStyle name="Normal 57 3 6 8 2" xfId="19264"/>
    <cellStyle name="Normal 57 3 6 8 2 2" xfId="44142"/>
    <cellStyle name="Normal 57 3 6 8 3" xfId="31709"/>
    <cellStyle name="Normal 57 3 6 9" xfId="2766"/>
    <cellStyle name="Normal 57 3 6 9 2" xfId="15284"/>
    <cellStyle name="Normal 57 3 6 9 2 2" xfId="40162"/>
    <cellStyle name="Normal 57 3 6 9 3" xfId="27721"/>
    <cellStyle name="Normal 57 3 6_Degree data" xfId="2476"/>
    <cellStyle name="Normal 57 3 7" xfId="203"/>
    <cellStyle name="Normal 57 3 7 10" xfId="13033"/>
    <cellStyle name="Normal 57 3 7 10 2" xfId="37911"/>
    <cellStyle name="Normal 57 3 7 11" xfId="25470"/>
    <cellStyle name="Normal 57 3 7 2" xfId="570"/>
    <cellStyle name="Normal 57 3 7 2 2" xfId="1512"/>
    <cellStyle name="Normal 57 3 7 2 2 2" xfId="9616"/>
    <cellStyle name="Normal 57 3 7 2 2 2 2" xfId="22059"/>
    <cellStyle name="Normal 57 3 7 2 2 2 2 2" xfId="46937"/>
    <cellStyle name="Normal 57 3 7 2 2 2 3" xfId="34504"/>
    <cellStyle name="Normal 57 3 7 2 2 3" xfId="4598"/>
    <cellStyle name="Normal 57 3 7 2 2 3 2" xfId="17052"/>
    <cellStyle name="Normal 57 3 7 2 2 3 2 2" xfId="41930"/>
    <cellStyle name="Normal 57 3 7 2 2 3 3" xfId="29497"/>
    <cellStyle name="Normal 57 3 7 2 2 4" xfId="14312"/>
    <cellStyle name="Normal 57 3 7 2 2 4 2" xfId="39190"/>
    <cellStyle name="Normal 57 3 7 2 2 5" xfId="26749"/>
    <cellStyle name="Normal 57 3 7 2 3" xfId="5657"/>
    <cellStyle name="Normal 57 3 7 2 3 2" xfId="10673"/>
    <cellStyle name="Normal 57 3 7 2 3 2 2" xfId="23116"/>
    <cellStyle name="Normal 57 3 7 2 3 2 2 2" xfId="47994"/>
    <cellStyle name="Normal 57 3 7 2 3 2 3" xfId="35561"/>
    <cellStyle name="Normal 57 3 7 2 3 3" xfId="18109"/>
    <cellStyle name="Normal 57 3 7 2 3 3 2" xfId="42987"/>
    <cellStyle name="Normal 57 3 7 2 3 4" xfId="30554"/>
    <cellStyle name="Normal 57 3 7 2 4" xfId="8732"/>
    <cellStyle name="Normal 57 3 7 2 4 2" xfId="21176"/>
    <cellStyle name="Normal 57 3 7 2 4 2 2" xfId="46054"/>
    <cellStyle name="Normal 57 3 7 2 4 3" xfId="33621"/>
    <cellStyle name="Normal 57 3 7 2 5" xfId="12127"/>
    <cellStyle name="Normal 57 3 7 2 5 2" xfId="24561"/>
    <cellStyle name="Normal 57 3 7 2 5 2 2" xfId="49439"/>
    <cellStyle name="Normal 57 3 7 2 5 3" xfId="37006"/>
    <cellStyle name="Normal 57 3 7 2 6" xfId="7209"/>
    <cellStyle name="Normal 57 3 7 2 6 2" xfId="19658"/>
    <cellStyle name="Normal 57 3 7 2 6 2 2" xfId="44536"/>
    <cellStyle name="Normal 57 3 7 2 6 3" xfId="32103"/>
    <cellStyle name="Normal 57 3 7 2 7" xfId="3663"/>
    <cellStyle name="Normal 57 3 7 2 7 2" xfId="16169"/>
    <cellStyle name="Normal 57 3 7 2 7 2 2" xfId="41047"/>
    <cellStyle name="Normal 57 3 7 2 7 3" xfId="28606"/>
    <cellStyle name="Normal 57 3 7 2 8" xfId="13380"/>
    <cellStyle name="Normal 57 3 7 2 8 2" xfId="38258"/>
    <cellStyle name="Normal 57 3 7 2 9" xfId="25817"/>
    <cellStyle name="Normal 57 3 7 3" xfId="1860"/>
    <cellStyle name="Normal 57 3 7 3 2" xfId="4762"/>
    <cellStyle name="Normal 57 3 7 3 2 2" xfId="9779"/>
    <cellStyle name="Normal 57 3 7 3 2 2 2" xfId="22222"/>
    <cellStyle name="Normal 57 3 7 3 2 2 2 2" xfId="47100"/>
    <cellStyle name="Normal 57 3 7 3 2 2 3" xfId="34667"/>
    <cellStyle name="Normal 57 3 7 3 2 3" xfId="17215"/>
    <cellStyle name="Normal 57 3 7 3 2 3 2" xfId="42093"/>
    <cellStyle name="Normal 57 3 7 3 2 4" xfId="29660"/>
    <cellStyle name="Normal 57 3 7 3 3" xfId="6006"/>
    <cellStyle name="Normal 57 3 7 3 3 2" xfId="11021"/>
    <cellStyle name="Normal 57 3 7 3 3 2 2" xfId="23464"/>
    <cellStyle name="Normal 57 3 7 3 3 2 2 2" xfId="48342"/>
    <cellStyle name="Normal 57 3 7 3 3 2 3" xfId="35909"/>
    <cellStyle name="Normal 57 3 7 3 3 3" xfId="18457"/>
    <cellStyle name="Normal 57 3 7 3 3 3 2" xfId="43335"/>
    <cellStyle name="Normal 57 3 7 3 3 4" xfId="30902"/>
    <cellStyle name="Normal 57 3 7 3 4" xfId="8881"/>
    <cellStyle name="Normal 57 3 7 3 4 2" xfId="21324"/>
    <cellStyle name="Normal 57 3 7 3 4 2 2" xfId="46202"/>
    <cellStyle name="Normal 57 3 7 3 4 3" xfId="33769"/>
    <cellStyle name="Normal 57 3 7 3 5" xfId="12475"/>
    <cellStyle name="Normal 57 3 7 3 5 2" xfId="24909"/>
    <cellStyle name="Normal 57 3 7 3 5 2 2" xfId="49787"/>
    <cellStyle name="Normal 57 3 7 3 5 3" xfId="37354"/>
    <cellStyle name="Normal 57 3 7 3 6" xfId="7373"/>
    <cellStyle name="Normal 57 3 7 3 6 2" xfId="19821"/>
    <cellStyle name="Normal 57 3 7 3 6 2 2" xfId="44699"/>
    <cellStyle name="Normal 57 3 7 3 6 3" xfId="32266"/>
    <cellStyle name="Normal 57 3 7 3 7" xfId="3863"/>
    <cellStyle name="Normal 57 3 7 3 7 2" xfId="16317"/>
    <cellStyle name="Normal 57 3 7 3 7 2 2" xfId="41195"/>
    <cellStyle name="Normal 57 3 7 3 7 3" xfId="28762"/>
    <cellStyle name="Normal 57 3 7 3 8" xfId="14660"/>
    <cellStyle name="Normal 57 3 7 3 8 2" xfId="39538"/>
    <cellStyle name="Normal 57 3 7 3 9" xfId="27097"/>
    <cellStyle name="Normal 57 3 7 4" xfId="2121"/>
    <cellStyle name="Normal 57 3 7 4 2" xfId="6160"/>
    <cellStyle name="Normal 57 3 7 4 2 2" xfId="11175"/>
    <cellStyle name="Normal 57 3 7 4 2 2 2" xfId="23618"/>
    <cellStyle name="Normal 57 3 7 4 2 2 2 2" xfId="48496"/>
    <cellStyle name="Normal 57 3 7 4 2 2 3" xfId="36063"/>
    <cellStyle name="Normal 57 3 7 4 2 3" xfId="18611"/>
    <cellStyle name="Normal 57 3 7 4 2 3 2" xfId="43489"/>
    <cellStyle name="Normal 57 3 7 4 2 4" xfId="31056"/>
    <cellStyle name="Normal 57 3 7 4 3" xfId="12629"/>
    <cellStyle name="Normal 57 3 7 4 3 2" xfId="25063"/>
    <cellStyle name="Normal 57 3 7 4 3 2 2" xfId="49941"/>
    <cellStyle name="Normal 57 3 7 4 3 3" xfId="37508"/>
    <cellStyle name="Normal 57 3 7 4 4" xfId="9070"/>
    <cellStyle name="Normal 57 3 7 4 4 2" xfId="21513"/>
    <cellStyle name="Normal 57 3 7 4 4 2 2" xfId="46391"/>
    <cellStyle name="Normal 57 3 7 4 4 3" xfId="33958"/>
    <cellStyle name="Normal 57 3 7 4 5" xfId="4052"/>
    <cellStyle name="Normal 57 3 7 4 5 2" xfId="16506"/>
    <cellStyle name="Normal 57 3 7 4 5 2 2" xfId="41384"/>
    <cellStyle name="Normal 57 3 7 4 5 3" xfId="28951"/>
    <cellStyle name="Normal 57 3 7 4 6" xfId="14814"/>
    <cellStyle name="Normal 57 3 7 4 6 2" xfId="39692"/>
    <cellStyle name="Normal 57 3 7 4 7" xfId="27251"/>
    <cellStyle name="Normal 57 3 7 5" xfId="971"/>
    <cellStyle name="Normal 57 3 7 5 2" xfId="10130"/>
    <cellStyle name="Normal 57 3 7 5 2 2" xfId="22573"/>
    <cellStyle name="Normal 57 3 7 5 2 2 2" xfId="47451"/>
    <cellStyle name="Normal 57 3 7 5 2 3" xfId="35018"/>
    <cellStyle name="Normal 57 3 7 5 3" xfId="5114"/>
    <cellStyle name="Normal 57 3 7 5 3 2" xfId="17566"/>
    <cellStyle name="Normal 57 3 7 5 3 2 2" xfId="42444"/>
    <cellStyle name="Normal 57 3 7 5 3 3" xfId="30011"/>
    <cellStyle name="Normal 57 3 7 5 4" xfId="13771"/>
    <cellStyle name="Normal 57 3 7 5 4 2" xfId="38649"/>
    <cellStyle name="Normal 57 3 7 5 5" xfId="26208"/>
    <cellStyle name="Normal 57 3 7 6" xfId="8186"/>
    <cellStyle name="Normal 57 3 7 6 2" xfId="20630"/>
    <cellStyle name="Normal 57 3 7 6 2 2" xfId="45508"/>
    <cellStyle name="Normal 57 3 7 6 3" xfId="33075"/>
    <cellStyle name="Normal 57 3 7 7" xfId="11586"/>
    <cellStyle name="Normal 57 3 7 7 2" xfId="24020"/>
    <cellStyle name="Normal 57 3 7 7 2 2" xfId="48898"/>
    <cellStyle name="Normal 57 3 7 7 3" xfId="36465"/>
    <cellStyle name="Normal 57 3 7 8" xfId="6663"/>
    <cellStyle name="Normal 57 3 7 8 2" xfId="19112"/>
    <cellStyle name="Normal 57 3 7 8 2 2" xfId="43990"/>
    <cellStyle name="Normal 57 3 7 8 3" xfId="31557"/>
    <cellStyle name="Normal 57 3 7 9" xfId="3117"/>
    <cellStyle name="Normal 57 3 7 9 2" xfId="15623"/>
    <cellStyle name="Normal 57 3 7 9 2 2" xfId="40501"/>
    <cellStyle name="Normal 57 3 7 9 3" xfId="28060"/>
    <cellStyle name="Normal 57 3 7_Degree data" xfId="2477"/>
    <cellStyle name="Normal 57 3 8" xfId="538"/>
    <cellStyle name="Normal 57 3 8 2" xfId="1493"/>
    <cellStyle name="Normal 57 3 8 2 2" xfId="9597"/>
    <cellStyle name="Normal 57 3 8 2 2 2" xfId="22040"/>
    <cellStyle name="Normal 57 3 8 2 2 2 2" xfId="46918"/>
    <cellStyle name="Normal 57 3 8 2 2 3" xfId="34485"/>
    <cellStyle name="Normal 57 3 8 2 3" xfId="4579"/>
    <cellStyle name="Normal 57 3 8 2 3 2" xfId="17033"/>
    <cellStyle name="Normal 57 3 8 2 3 2 2" xfId="41911"/>
    <cellStyle name="Normal 57 3 8 2 3 3" xfId="29478"/>
    <cellStyle name="Normal 57 3 8 2 4" xfId="14293"/>
    <cellStyle name="Normal 57 3 8 2 4 2" xfId="39171"/>
    <cellStyle name="Normal 57 3 8 2 5" xfId="26730"/>
    <cellStyle name="Normal 57 3 8 3" xfId="5638"/>
    <cellStyle name="Normal 57 3 8 3 2" xfId="10654"/>
    <cellStyle name="Normal 57 3 8 3 2 2" xfId="23097"/>
    <cellStyle name="Normal 57 3 8 3 2 2 2" xfId="47975"/>
    <cellStyle name="Normal 57 3 8 3 2 3" xfId="35542"/>
    <cellStyle name="Normal 57 3 8 3 3" xfId="18090"/>
    <cellStyle name="Normal 57 3 8 3 3 2" xfId="42968"/>
    <cellStyle name="Normal 57 3 8 3 4" xfId="30535"/>
    <cellStyle name="Normal 57 3 8 4" xfId="8713"/>
    <cellStyle name="Normal 57 3 8 4 2" xfId="21157"/>
    <cellStyle name="Normal 57 3 8 4 2 2" xfId="46035"/>
    <cellStyle name="Normal 57 3 8 4 3" xfId="33602"/>
    <cellStyle name="Normal 57 3 8 5" xfId="12108"/>
    <cellStyle name="Normal 57 3 8 5 2" xfId="24542"/>
    <cellStyle name="Normal 57 3 8 5 2 2" xfId="49420"/>
    <cellStyle name="Normal 57 3 8 5 3" xfId="36987"/>
    <cellStyle name="Normal 57 3 8 6" xfId="7190"/>
    <cellStyle name="Normal 57 3 8 6 2" xfId="19639"/>
    <cellStyle name="Normal 57 3 8 6 2 2" xfId="44517"/>
    <cellStyle name="Normal 57 3 8 6 3" xfId="32084"/>
    <cellStyle name="Normal 57 3 8 7" xfId="3644"/>
    <cellStyle name="Normal 57 3 8 7 2" xfId="16150"/>
    <cellStyle name="Normal 57 3 8 7 2 2" xfId="41028"/>
    <cellStyle name="Normal 57 3 8 7 3" xfId="28587"/>
    <cellStyle name="Normal 57 3 8 8" xfId="13348"/>
    <cellStyle name="Normal 57 3 8 8 2" xfId="38226"/>
    <cellStyle name="Normal 57 3 8 9" xfId="25785"/>
    <cellStyle name="Normal 57 3 9" xfId="1841"/>
    <cellStyle name="Normal 57 3 9 2" xfId="4730"/>
    <cellStyle name="Normal 57 3 9 2 2" xfId="9747"/>
    <cellStyle name="Normal 57 3 9 2 2 2" xfId="22190"/>
    <cellStyle name="Normal 57 3 9 2 2 2 2" xfId="47068"/>
    <cellStyle name="Normal 57 3 9 2 2 3" xfId="34635"/>
    <cellStyle name="Normal 57 3 9 2 3" xfId="17183"/>
    <cellStyle name="Normal 57 3 9 2 3 2" xfId="42061"/>
    <cellStyle name="Normal 57 3 9 2 4" xfId="29628"/>
    <cellStyle name="Normal 57 3 9 3" xfId="5987"/>
    <cellStyle name="Normal 57 3 9 3 2" xfId="11002"/>
    <cellStyle name="Normal 57 3 9 3 2 2" xfId="23445"/>
    <cellStyle name="Normal 57 3 9 3 2 2 2" xfId="48323"/>
    <cellStyle name="Normal 57 3 9 3 2 3" xfId="35890"/>
    <cellStyle name="Normal 57 3 9 3 3" xfId="18438"/>
    <cellStyle name="Normal 57 3 9 3 3 2" xfId="43316"/>
    <cellStyle name="Normal 57 3 9 3 4" xfId="30883"/>
    <cellStyle name="Normal 57 3 9 4" xfId="8018"/>
    <cellStyle name="Normal 57 3 9 4 2" xfId="20464"/>
    <cellStyle name="Normal 57 3 9 4 2 2" xfId="45342"/>
    <cellStyle name="Normal 57 3 9 4 3" xfId="32909"/>
    <cellStyle name="Normal 57 3 9 5" xfId="12456"/>
    <cellStyle name="Normal 57 3 9 5 2" xfId="24890"/>
    <cellStyle name="Normal 57 3 9 5 2 2" xfId="49768"/>
    <cellStyle name="Normal 57 3 9 5 3" xfId="37335"/>
    <cellStyle name="Normal 57 3 9 6" xfId="7341"/>
    <cellStyle name="Normal 57 3 9 6 2" xfId="19789"/>
    <cellStyle name="Normal 57 3 9 6 2 2" xfId="44667"/>
    <cellStyle name="Normal 57 3 9 6 3" xfId="32234"/>
    <cellStyle name="Normal 57 3 9 7" xfId="2942"/>
    <cellStyle name="Normal 57 3 9 7 2" xfId="15457"/>
    <cellStyle name="Normal 57 3 9 7 2 2" xfId="40335"/>
    <cellStyle name="Normal 57 3 9 7 3" xfId="27894"/>
    <cellStyle name="Normal 57 3 9 8" xfId="14641"/>
    <cellStyle name="Normal 57 3 9 8 2" xfId="39519"/>
    <cellStyle name="Normal 57 3 9 9" xfId="27078"/>
    <cellStyle name="Normal 57 3_Degree data" xfId="2458"/>
    <cellStyle name="Normal 57 4" xfId="97"/>
    <cellStyle name="Normal 57 4 10" xfId="945"/>
    <cellStyle name="Normal 57 4 10 2" xfId="11560"/>
    <cellStyle name="Normal 57 4 10 2 2" xfId="23994"/>
    <cellStyle name="Normal 57 4 10 2 2 2" xfId="48872"/>
    <cellStyle name="Normal 57 4 10 2 3" xfId="36439"/>
    <cellStyle name="Normal 57 4 10 3" xfId="10104"/>
    <cellStyle name="Normal 57 4 10 3 2" xfId="22547"/>
    <cellStyle name="Normal 57 4 10 3 2 2" xfId="47425"/>
    <cellStyle name="Normal 57 4 10 3 3" xfId="34992"/>
    <cellStyle name="Normal 57 4 10 4" xfId="5088"/>
    <cellStyle name="Normal 57 4 10 4 2" xfId="17540"/>
    <cellStyle name="Normal 57 4 10 4 2 2" xfId="42418"/>
    <cellStyle name="Normal 57 4 10 4 3" xfId="29985"/>
    <cellStyle name="Normal 57 4 10 5" xfId="13745"/>
    <cellStyle name="Normal 57 4 10 5 2" xfId="38623"/>
    <cellStyle name="Normal 57 4 10 6" xfId="26182"/>
    <cellStyle name="Normal 57 4 11" xfId="895"/>
    <cellStyle name="Normal 57 4 11 2" xfId="7710"/>
    <cellStyle name="Normal 57 4 11 2 2" xfId="20156"/>
    <cellStyle name="Normal 57 4 11 2 2 2" xfId="45034"/>
    <cellStyle name="Normal 57 4 11 2 3" xfId="32601"/>
    <cellStyle name="Normal 57 4 11 3" xfId="13695"/>
    <cellStyle name="Normal 57 4 11 3 2" xfId="38573"/>
    <cellStyle name="Normal 57 4 11 4" xfId="26132"/>
    <cellStyle name="Normal 57 4 12" xfId="11510"/>
    <cellStyle name="Normal 57 4 12 2" xfId="23944"/>
    <cellStyle name="Normal 57 4 12 2 2" xfId="48822"/>
    <cellStyle name="Normal 57 4 12 3" xfId="36389"/>
    <cellStyle name="Normal 57 4 13" xfId="6494"/>
    <cellStyle name="Normal 57 4 13 2" xfId="18943"/>
    <cellStyle name="Normal 57 4 13 2 2" xfId="43821"/>
    <cellStyle name="Normal 57 4 13 3" xfId="31388"/>
    <cellStyle name="Normal 57 4 14" xfId="2630"/>
    <cellStyle name="Normal 57 4 14 2" xfId="15149"/>
    <cellStyle name="Normal 57 4 14 2 2" xfId="40027"/>
    <cellStyle name="Normal 57 4 14 3" xfId="27586"/>
    <cellStyle name="Normal 57 4 15" xfId="12953"/>
    <cellStyle name="Normal 57 4 15 2" xfId="37831"/>
    <cellStyle name="Normal 57 4 16" xfId="25390"/>
    <cellStyle name="Normal 57 4 2" xfId="147"/>
    <cellStyle name="Normal 57 4 2 10" xfId="11530"/>
    <cellStyle name="Normal 57 4 2 10 2" xfId="23964"/>
    <cellStyle name="Normal 57 4 2 10 2 2" xfId="48842"/>
    <cellStyle name="Normal 57 4 2 10 3" xfId="36409"/>
    <cellStyle name="Normal 57 4 2 11" xfId="6522"/>
    <cellStyle name="Normal 57 4 2 11 2" xfId="18971"/>
    <cellStyle name="Normal 57 4 2 11 2 2" xfId="43849"/>
    <cellStyle name="Normal 57 4 2 11 3" xfId="31416"/>
    <cellStyle name="Normal 57 4 2 12" xfId="2690"/>
    <cellStyle name="Normal 57 4 2 12 2" xfId="15208"/>
    <cellStyle name="Normal 57 4 2 12 2 2" xfId="40086"/>
    <cellStyle name="Normal 57 4 2 12 3" xfId="27645"/>
    <cellStyle name="Normal 57 4 2 13" xfId="12977"/>
    <cellStyle name="Normal 57 4 2 13 2" xfId="37855"/>
    <cellStyle name="Normal 57 4 2 14" xfId="25414"/>
    <cellStyle name="Normal 57 4 2 2" xfId="335"/>
    <cellStyle name="Normal 57 4 2 2 10" xfId="6565"/>
    <cellStyle name="Normal 57 4 2 2 10 2" xfId="19014"/>
    <cellStyle name="Normal 57 4 2 2 10 2 2" xfId="43892"/>
    <cellStyle name="Normal 57 4 2 2 10 3" xfId="31459"/>
    <cellStyle name="Normal 57 4 2 2 11" xfId="2733"/>
    <cellStyle name="Normal 57 4 2 2 11 2" xfId="15251"/>
    <cellStyle name="Normal 57 4 2 2 11 2 2" xfId="40129"/>
    <cellStyle name="Normal 57 4 2 2 11 3" xfId="27688"/>
    <cellStyle name="Normal 57 4 2 2 12" xfId="13152"/>
    <cellStyle name="Normal 57 4 2 2 12 2" xfId="38030"/>
    <cellStyle name="Normal 57 4 2 2 13" xfId="25589"/>
    <cellStyle name="Normal 57 4 2 2 2" xfId="437"/>
    <cellStyle name="Normal 57 4 2 2 2 10" xfId="13252"/>
    <cellStyle name="Normal 57 4 2 2 2 10 2" xfId="38130"/>
    <cellStyle name="Normal 57 4 2 2 2 11" xfId="25689"/>
    <cellStyle name="Normal 57 4 2 2 2 2" xfId="797"/>
    <cellStyle name="Normal 57 4 2 2 2 2 2" xfId="1516"/>
    <cellStyle name="Normal 57 4 2 2 2 2 2 2" xfId="9620"/>
    <cellStyle name="Normal 57 4 2 2 2 2 2 2 2" xfId="22063"/>
    <cellStyle name="Normal 57 4 2 2 2 2 2 2 2 2" xfId="46941"/>
    <cellStyle name="Normal 57 4 2 2 2 2 2 2 3" xfId="34508"/>
    <cellStyle name="Normal 57 4 2 2 2 2 2 3" xfId="4602"/>
    <cellStyle name="Normal 57 4 2 2 2 2 2 3 2" xfId="17056"/>
    <cellStyle name="Normal 57 4 2 2 2 2 2 3 2 2" xfId="41934"/>
    <cellStyle name="Normal 57 4 2 2 2 2 2 3 3" xfId="29501"/>
    <cellStyle name="Normal 57 4 2 2 2 2 2 4" xfId="14316"/>
    <cellStyle name="Normal 57 4 2 2 2 2 2 4 2" xfId="39194"/>
    <cellStyle name="Normal 57 4 2 2 2 2 2 5" xfId="26753"/>
    <cellStyle name="Normal 57 4 2 2 2 2 3" xfId="5661"/>
    <cellStyle name="Normal 57 4 2 2 2 2 3 2" xfId="10677"/>
    <cellStyle name="Normal 57 4 2 2 2 2 3 2 2" xfId="23120"/>
    <cellStyle name="Normal 57 4 2 2 2 2 3 2 2 2" xfId="47998"/>
    <cellStyle name="Normal 57 4 2 2 2 2 3 2 3" xfId="35565"/>
    <cellStyle name="Normal 57 4 2 2 2 2 3 3" xfId="18113"/>
    <cellStyle name="Normal 57 4 2 2 2 2 3 3 2" xfId="42991"/>
    <cellStyle name="Normal 57 4 2 2 2 2 3 4" xfId="30558"/>
    <cellStyle name="Normal 57 4 2 2 2 2 4" xfId="8736"/>
    <cellStyle name="Normal 57 4 2 2 2 2 4 2" xfId="21180"/>
    <cellStyle name="Normal 57 4 2 2 2 2 4 2 2" xfId="46058"/>
    <cellStyle name="Normal 57 4 2 2 2 2 4 3" xfId="33625"/>
    <cellStyle name="Normal 57 4 2 2 2 2 5" xfId="12131"/>
    <cellStyle name="Normal 57 4 2 2 2 2 5 2" xfId="24565"/>
    <cellStyle name="Normal 57 4 2 2 2 2 5 2 2" xfId="49443"/>
    <cellStyle name="Normal 57 4 2 2 2 2 5 3" xfId="37010"/>
    <cellStyle name="Normal 57 4 2 2 2 2 6" xfId="7213"/>
    <cellStyle name="Normal 57 4 2 2 2 2 6 2" xfId="19662"/>
    <cellStyle name="Normal 57 4 2 2 2 2 6 2 2" xfId="44540"/>
    <cellStyle name="Normal 57 4 2 2 2 2 6 3" xfId="32107"/>
    <cellStyle name="Normal 57 4 2 2 2 2 7" xfId="3667"/>
    <cellStyle name="Normal 57 4 2 2 2 2 7 2" xfId="16173"/>
    <cellStyle name="Normal 57 4 2 2 2 2 7 2 2" xfId="41051"/>
    <cellStyle name="Normal 57 4 2 2 2 2 7 3" xfId="28610"/>
    <cellStyle name="Normal 57 4 2 2 2 2 8" xfId="13599"/>
    <cellStyle name="Normal 57 4 2 2 2 2 8 2" xfId="38477"/>
    <cellStyle name="Normal 57 4 2 2 2 2 9" xfId="26036"/>
    <cellStyle name="Normal 57 4 2 2 2 3" xfId="1864"/>
    <cellStyle name="Normal 57 4 2 2 2 3 2" xfId="4981"/>
    <cellStyle name="Normal 57 4 2 2 2 3 2 2" xfId="9998"/>
    <cellStyle name="Normal 57 4 2 2 2 3 2 2 2" xfId="22441"/>
    <cellStyle name="Normal 57 4 2 2 2 3 2 2 2 2" xfId="47319"/>
    <cellStyle name="Normal 57 4 2 2 2 3 2 2 3" xfId="34886"/>
    <cellStyle name="Normal 57 4 2 2 2 3 2 3" xfId="17434"/>
    <cellStyle name="Normal 57 4 2 2 2 3 2 3 2" xfId="42312"/>
    <cellStyle name="Normal 57 4 2 2 2 3 2 4" xfId="29879"/>
    <cellStyle name="Normal 57 4 2 2 2 3 3" xfId="6010"/>
    <cellStyle name="Normal 57 4 2 2 2 3 3 2" xfId="11025"/>
    <cellStyle name="Normal 57 4 2 2 2 3 3 2 2" xfId="23468"/>
    <cellStyle name="Normal 57 4 2 2 2 3 3 2 2 2" xfId="48346"/>
    <cellStyle name="Normal 57 4 2 2 2 3 3 2 3" xfId="35913"/>
    <cellStyle name="Normal 57 4 2 2 2 3 3 3" xfId="18461"/>
    <cellStyle name="Normal 57 4 2 2 2 3 3 3 2" xfId="43339"/>
    <cellStyle name="Normal 57 4 2 2 2 3 3 4" xfId="30906"/>
    <cellStyle name="Normal 57 4 2 2 2 3 4" xfId="8405"/>
    <cellStyle name="Normal 57 4 2 2 2 3 4 2" xfId="20849"/>
    <cellStyle name="Normal 57 4 2 2 2 3 4 2 2" xfId="45727"/>
    <cellStyle name="Normal 57 4 2 2 2 3 4 3" xfId="33294"/>
    <cellStyle name="Normal 57 4 2 2 2 3 5" xfId="12479"/>
    <cellStyle name="Normal 57 4 2 2 2 3 5 2" xfId="24913"/>
    <cellStyle name="Normal 57 4 2 2 2 3 5 2 2" xfId="49791"/>
    <cellStyle name="Normal 57 4 2 2 2 3 5 3" xfId="37358"/>
    <cellStyle name="Normal 57 4 2 2 2 3 6" xfId="7592"/>
    <cellStyle name="Normal 57 4 2 2 2 3 6 2" xfId="20040"/>
    <cellStyle name="Normal 57 4 2 2 2 3 6 2 2" xfId="44918"/>
    <cellStyle name="Normal 57 4 2 2 2 3 6 3" xfId="32485"/>
    <cellStyle name="Normal 57 4 2 2 2 3 7" xfId="3336"/>
    <cellStyle name="Normal 57 4 2 2 2 3 7 2" xfId="15842"/>
    <cellStyle name="Normal 57 4 2 2 2 3 7 2 2" xfId="40720"/>
    <cellStyle name="Normal 57 4 2 2 2 3 7 3" xfId="28279"/>
    <cellStyle name="Normal 57 4 2 2 2 3 8" xfId="14664"/>
    <cellStyle name="Normal 57 4 2 2 2 3 8 2" xfId="39542"/>
    <cellStyle name="Normal 57 4 2 2 2 3 9" xfId="27101"/>
    <cellStyle name="Normal 57 4 2 2 2 4" xfId="2355"/>
    <cellStyle name="Normal 57 4 2 2 2 4 2" xfId="6379"/>
    <cellStyle name="Normal 57 4 2 2 2 4 2 2" xfId="11394"/>
    <cellStyle name="Normal 57 4 2 2 2 4 2 2 2" xfId="23837"/>
    <cellStyle name="Normal 57 4 2 2 2 4 2 2 2 2" xfId="48715"/>
    <cellStyle name="Normal 57 4 2 2 2 4 2 2 3" xfId="36282"/>
    <cellStyle name="Normal 57 4 2 2 2 4 2 3" xfId="18830"/>
    <cellStyle name="Normal 57 4 2 2 2 4 2 3 2" xfId="43708"/>
    <cellStyle name="Normal 57 4 2 2 2 4 2 4" xfId="31275"/>
    <cellStyle name="Normal 57 4 2 2 2 4 3" xfId="12848"/>
    <cellStyle name="Normal 57 4 2 2 2 4 3 2" xfId="25282"/>
    <cellStyle name="Normal 57 4 2 2 2 4 3 2 2" xfId="50160"/>
    <cellStyle name="Normal 57 4 2 2 2 4 3 3" xfId="37727"/>
    <cellStyle name="Normal 57 4 2 2 2 4 4" xfId="9289"/>
    <cellStyle name="Normal 57 4 2 2 2 4 4 2" xfId="21732"/>
    <cellStyle name="Normal 57 4 2 2 2 4 4 2 2" xfId="46610"/>
    <cellStyle name="Normal 57 4 2 2 2 4 4 3" xfId="34177"/>
    <cellStyle name="Normal 57 4 2 2 2 4 5" xfId="4271"/>
    <cellStyle name="Normal 57 4 2 2 2 4 5 2" xfId="16725"/>
    <cellStyle name="Normal 57 4 2 2 2 4 5 2 2" xfId="41603"/>
    <cellStyle name="Normal 57 4 2 2 2 4 5 3" xfId="29170"/>
    <cellStyle name="Normal 57 4 2 2 2 4 6" xfId="15033"/>
    <cellStyle name="Normal 57 4 2 2 2 4 6 2" xfId="39911"/>
    <cellStyle name="Normal 57 4 2 2 2 4 7" xfId="27470"/>
    <cellStyle name="Normal 57 4 2 2 2 5" xfId="1190"/>
    <cellStyle name="Normal 57 4 2 2 2 5 2" xfId="10351"/>
    <cellStyle name="Normal 57 4 2 2 2 5 2 2" xfId="22794"/>
    <cellStyle name="Normal 57 4 2 2 2 5 2 2 2" xfId="47672"/>
    <cellStyle name="Normal 57 4 2 2 2 5 2 3" xfId="35239"/>
    <cellStyle name="Normal 57 4 2 2 2 5 3" xfId="5335"/>
    <cellStyle name="Normal 57 4 2 2 2 5 3 2" xfId="17787"/>
    <cellStyle name="Normal 57 4 2 2 2 5 3 2 2" xfId="42665"/>
    <cellStyle name="Normal 57 4 2 2 2 5 3 3" xfId="30232"/>
    <cellStyle name="Normal 57 4 2 2 2 5 4" xfId="13990"/>
    <cellStyle name="Normal 57 4 2 2 2 5 4 2" xfId="38868"/>
    <cellStyle name="Normal 57 4 2 2 2 5 5" xfId="26427"/>
    <cellStyle name="Normal 57 4 2 2 2 6" xfId="7912"/>
    <cellStyle name="Normal 57 4 2 2 2 6 2" xfId="20358"/>
    <cellStyle name="Normal 57 4 2 2 2 6 2 2" xfId="45236"/>
    <cellStyle name="Normal 57 4 2 2 2 6 3" xfId="32803"/>
    <cellStyle name="Normal 57 4 2 2 2 7" xfId="11805"/>
    <cellStyle name="Normal 57 4 2 2 2 7 2" xfId="24239"/>
    <cellStyle name="Normal 57 4 2 2 2 7 2 2" xfId="49117"/>
    <cellStyle name="Normal 57 4 2 2 2 7 3" xfId="36684"/>
    <cellStyle name="Normal 57 4 2 2 2 8" xfId="6882"/>
    <cellStyle name="Normal 57 4 2 2 2 8 2" xfId="19331"/>
    <cellStyle name="Normal 57 4 2 2 2 8 2 2" xfId="44209"/>
    <cellStyle name="Normal 57 4 2 2 2 8 3" xfId="31776"/>
    <cellStyle name="Normal 57 4 2 2 2 9" xfId="2833"/>
    <cellStyle name="Normal 57 4 2 2 2 9 2" xfId="15351"/>
    <cellStyle name="Normal 57 4 2 2 2 9 2 2" xfId="40229"/>
    <cellStyle name="Normal 57 4 2 2 2 9 3" xfId="27788"/>
    <cellStyle name="Normal 57 4 2 2 2_Degree data" xfId="2481"/>
    <cellStyle name="Normal 57 4 2 2 3" xfId="696"/>
    <cellStyle name="Normal 57 4 2 2 3 2" xfId="1515"/>
    <cellStyle name="Normal 57 4 2 2 3 2 2" xfId="9189"/>
    <cellStyle name="Normal 57 4 2 2 3 2 2 2" xfId="21632"/>
    <cellStyle name="Normal 57 4 2 2 3 2 2 2 2" xfId="46510"/>
    <cellStyle name="Normal 57 4 2 2 3 2 2 3" xfId="34077"/>
    <cellStyle name="Normal 57 4 2 2 3 2 3" xfId="4171"/>
    <cellStyle name="Normal 57 4 2 2 3 2 3 2" xfId="16625"/>
    <cellStyle name="Normal 57 4 2 2 3 2 3 2 2" xfId="41503"/>
    <cellStyle name="Normal 57 4 2 2 3 2 3 3" xfId="29070"/>
    <cellStyle name="Normal 57 4 2 2 3 2 4" xfId="14315"/>
    <cellStyle name="Normal 57 4 2 2 3 2 4 2" xfId="39193"/>
    <cellStyle name="Normal 57 4 2 2 3 2 5" xfId="26752"/>
    <cellStyle name="Normal 57 4 2 2 3 3" xfId="5660"/>
    <cellStyle name="Normal 57 4 2 2 3 3 2" xfId="10676"/>
    <cellStyle name="Normal 57 4 2 2 3 3 2 2" xfId="23119"/>
    <cellStyle name="Normal 57 4 2 2 3 3 2 2 2" xfId="47997"/>
    <cellStyle name="Normal 57 4 2 2 3 3 2 3" xfId="35564"/>
    <cellStyle name="Normal 57 4 2 2 3 3 3" xfId="18112"/>
    <cellStyle name="Normal 57 4 2 2 3 3 3 2" xfId="42990"/>
    <cellStyle name="Normal 57 4 2 2 3 3 4" xfId="30557"/>
    <cellStyle name="Normal 57 4 2 2 3 4" xfId="8305"/>
    <cellStyle name="Normal 57 4 2 2 3 4 2" xfId="20749"/>
    <cellStyle name="Normal 57 4 2 2 3 4 2 2" xfId="45627"/>
    <cellStyle name="Normal 57 4 2 2 3 4 3" xfId="33194"/>
    <cellStyle name="Normal 57 4 2 2 3 5" xfId="12130"/>
    <cellStyle name="Normal 57 4 2 2 3 5 2" xfId="24564"/>
    <cellStyle name="Normal 57 4 2 2 3 5 2 2" xfId="49442"/>
    <cellStyle name="Normal 57 4 2 2 3 5 3" xfId="37009"/>
    <cellStyle name="Normal 57 4 2 2 3 6" xfId="6782"/>
    <cellStyle name="Normal 57 4 2 2 3 6 2" xfId="19231"/>
    <cellStyle name="Normal 57 4 2 2 3 6 2 2" xfId="44109"/>
    <cellStyle name="Normal 57 4 2 2 3 6 3" xfId="31676"/>
    <cellStyle name="Normal 57 4 2 2 3 7" xfId="3236"/>
    <cellStyle name="Normal 57 4 2 2 3 7 2" xfId="15742"/>
    <cellStyle name="Normal 57 4 2 2 3 7 2 2" xfId="40620"/>
    <cellStyle name="Normal 57 4 2 2 3 7 3" xfId="28179"/>
    <cellStyle name="Normal 57 4 2 2 3 8" xfId="13499"/>
    <cellStyle name="Normal 57 4 2 2 3 8 2" xfId="38377"/>
    <cellStyle name="Normal 57 4 2 2 3 9" xfId="25936"/>
    <cellStyle name="Normal 57 4 2 2 4" xfId="1863"/>
    <cellStyle name="Normal 57 4 2 2 4 2" xfId="4601"/>
    <cellStyle name="Normal 57 4 2 2 4 2 2" xfId="9619"/>
    <cellStyle name="Normal 57 4 2 2 4 2 2 2" xfId="22062"/>
    <cellStyle name="Normal 57 4 2 2 4 2 2 2 2" xfId="46940"/>
    <cellStyle name="Normal 57 4 2 2 4 2 2 3" xfId="34507"/>
    <cellStyle name="Normal 57 4 2 2 4 2 3" xfId="17055"/>
    <cellStyle name="Normal 57 4 2 2 4 2 3 2" xfId="41933"/>
    <cellStyle name="Normal 57 4 2 2 4 2 4" xfId="29500"/>
    <cellStyle name="Normal 57 4 2 2 4 3" xfId="6009"/>
    <cellStyle name="Normal 57 4 2 2 4 3 2" xfId="11024"/>
    <cellStyle name="Normal 57 4 2 2 4 3 2 2" xfId="23467"/>
    <cellStyle name="Normal 57 4 2 2 4 3 2 2 2" xfId="48345"/>
    <cellStyle name="Normal 57 4 2 2 4 3 2 3" xfId="35912"/>
    <cellStyle name="Normal 57 4 2 2 4 3 3" xfId="18460"/>
    <cellStyle name="Normal 57 4 2 2 4 3 3 2" xfId="43338"/>
    <cellStyle name="Normal 57 4 2 2 4 3 4" xfId="30905"/>
    <cellStyle name="Normal 57 4 2 2 4 4" xfId="8735"/>
    <cellStyle name="Normal 57 4 2 2 4 4 2" xfId="21179"/>
    <cellStyle name="Normal 57 4 2 2 4 4 2 2" xfId="46057"/>
    <cellStyle name="Normal 57 4 2 2 4 4 3" xfId="33624"/>
    <cellStyle name="Normal 57 4 2 2 4 5" xfId="12478"/>
    <cellStyle name="Normal 57 4 2 2 4 5 2" xfId="24912"/>
    <cellStyle name="Normal 57 4 2 2 4 5 2 2" xfId="49790"/>
    <cellStyle name="Normal 57 4 2 2 4 5 3" xfId="37357"/>
    <cellStyle name="Normal 57 4 2 2 4 6" xfId="7212"/>
    <cellStyle name="Normal 57 4 2 2 4 6 2" xfId="19661"/>
    <cellStyle name="Normal 57 4 2 2 4 6 2 2" xfId="44539"/>
    <cellStyle name="Normal 57 4 2 2 4 6 3" xfId="32106"/>
    <cellStyle name="Normal 57 4 2 2 4 7" xfId="3666"/>
    <cellStyle name="Normal 57 4 2 2 4 7 2" xfId="16172"/>
    <cellStyle name="Normal 57 4 2 2 4 7 2 2" xfId="41050"/>
    <cellStyle name="Normal 57 4 2 2 4 7 3" xfId="28609"/>
    <cellStyle name="Normal 57 4 2 2 4 8" xfId="14663"/>
    <cellStyle name="Normal 57 4 2 2 4 8 2" xfId="39541"/>
    <cellStyle name="Normal 57 4 2 2 4 9" xfId="27100"/>
    <cellStyle name="Normal 57 4 2 2 5" xfId="2253"/>
    <cellStyle name="Normal 57 4 2 2 5 2" xfId="4881"/>
    <cellStyle name="Normal 57 4 2 2 5 2 2" xfId="9898"/>
    <cellStyle name="Normal 57 4 2 2 5 2 2 2" xfId="22341"/>
    <cellStyle name="Normal 57 4 2 2 5 2 2 2 2" xfId="47219"/>
    <cellStyle name="Normal 57 4 2 2 5 2 2 3" xfId="34786"/>
    <cellStyle name="Normal 57 4 2 2 5 2 3" xfId="17334"/>
    <cellStyle name="Normal 57 4 2 2 5 2 3 2" xfId="42212"/>
    <cellStyle name="Normal 57 4 2 2 5 2 4" xfId="29779"/>
    <cellStyle name="Normal 57 4 2 2 5 3" xfId="6279"/>
    <cellStyle name="Normal 57 4 2 2 5 3 2" xfId="11294"/>
    <cellStyle name="Normal 57 4 2 2 5 3 2 2" xfId="23737"/>
    <cellStyle name="Normal 57 4 2 2 5 3 2 2 2" xfId="48615"/>
    <cellStyle name="Normal 57 4 2 2 5 3 2 3" xfId="36182"/>
    <cellStyle name="Normal 57 4 2 2 5 3 3" xfId="18730"/>
    <cellStyle name="Normal 57 4 2 2 5 3 3 2" xfId="43608"/>
    <cellStyle name="Normal 57 4 2 2 5 3 4" xfId="31175"/>
    <cellStyle name="Normal 57 4 2 2 5 4" xfId="8086"/>
    <cellStyle name="Normal 57 4 2 2 5 4 2" xfId="20532"/>
    <cellStyle name="Normal 57 4 2 2 5 4 2 2" xfId="45410"/>
    <cellStyle name="Normal 57 4 2 2 5 4 3" xfId="32977"/>
    <cellStyle name="Normal 57 4 2 2 5 5" xfId="12748"/>
    <cellStyle name="Normal 57 4 2 2 5 5 2" xfId="25182"/>
    <cellStyle name="Normal 57 4 2 2 5 5 2 2" xfId="50060"/>
    <cellStyle name="Normal 57 4 2 2 5 5 3" xfId="37627"/>
    <cellStyle name="Normal 57 4 2 2 5 6" xfId="7492"/>
    <cellStyle name="Normal 57 4 2 2 5 6 2" xfId="19940"/>
    <cellStyle name="Normal 57 4 2 2 5 6 2 2" xfId="44818"/>
    <cellStyle name="Normal 57 4 2 2 5 6 3" xfId="32385"/>
    <cellStyle name="Normal 57 4 2 2 5 7" xfId="3015"/>
    <cellStyle name="Normal 57 4 2 2 5 7 2" xfId="15525"/>
    <cellStyle name="Normal 57 4 2 2 5 7 2 2" xfId="40403"/>
    <cellStyle name="Normal 57 4 2 2 5 7 3" xfId="27962"/>
    <cellStyle name="Normal 57 4 2 2 5 8" xfId="14933"/>
    <cellStyle name="Normal 57 4 2 2 5 8 2" xfId="39811"/>
    <cellStyle name="Normal 57 4 2 2 5 9" xfId="27370"/>
    <cellStyle name="Normal 57 4 2 2 6" xfId="1090"/>
    <cellStyle name="Normal 57 4 2 2 6 2" xfId="8972"/>
    <cellStyle name="Normal 57 4 2 2 6 2 2" xfId="21415"/>
    <cellStyle name="Normal 57 4 2 2 6 2 2 2" xfId="46293"/>
    <cellStyle name="Normal 57 4 2 2 6 2 3" xfId="33860"/>
    <cellStyle name="Normal 57 4 2 2 6 3" xfId="3954"/>
    <cellStyle name="Normal 57 4 2 2 6 3 2" xfId="16408"/>
    <cellStyle name="Normal 57 4 2 2 6 3 2 2" xfId="41286"/>
    <cellStyle name="Normal 57 4 2 2 6 3 3" xfId="28853"/>
    <cellStyle name="Normal 57 4 2 2 6 4" xfId="13890"/>
    <cellStyle name="Normal 57 4 2 2 6 4 2" xfId="38768"/>
    <cellStyle name="Normal 57 4 2 2 6 5" xfId="26327"/>
    <cellStyle name="Normal 57 4 2 2 7" xfId="5235"/>
    <cellStyle name="Normal 57 4 2 2 7 2" xfId="10251"/>
    <cellStyle name="Normal 57 4 2 2 7 2 2" xfId="22694"/>
    <cellStyle name="Normal 57 4 2 2 7 2 2 2" xfId="47572"/>
    <cellStyle name="Normal 57 4 2 2 7 2 3" xfId="35139"/>
    <cellStyle name="Normal 57 4 2 2 7 3" xfId="17687"/>
    <cellStyle name="Normal 57 4 2 2 7 3 2" xfId="42565"/>
    <cellStyle name="Normal 57 4 2 2 7 4" xfId="30132"/>
    <cellStyle name="Normal 57 4 2 2 8" xfId="7812"/>
    <cellStyle name="Normal 57 4 2 2 8 2" xfId="20258"/>
    <cellStyle name="Normal 57 4 2 2 8 2 2" xfId="45136"/>
    <cellStyle name="Normal 57 4 2 2 8 3" xfId="32703"/>
    <cellStyle name="Normal 57 4 2 2 9" xfId="11705"/>
    <cellStyle name="Normal 57 4 2 2 9 2" xfId="24139"/>
    <cellStyle name="Normal 57 4 2 2 9 2 2" xfId="49017"/>
    <cellStyle name="Normal 57 4 2 2 9 3" xfId="36584"/>
    <cellStyle name="Normal 57 4 2 2_Degree data" xfId="2480"/>
    <cellStyle name="Normal 57 4 2 3" xfId="393"/>
    <cellStyle name="Normal 57 4 2 3 10" xfId="13209"/>
    <cellStyle name="Normal 57 4 2 3 10 2" xfId="38087"/>
    <cellStyle name="Normal 57 4 2 3 11" xfId="25646"/>
    <cellStyle name="Normal 57 4 2 3 2" xfId="753"/>
    <cellStyle name="Normal 57 4 2 3 2 2" xfId="1517"/>
    <cellStyle name="Normal 57 4 2 3 2 2 2" xfId="9621"/>
    <cellStyle name="Normal 57 4 2 3 2 2 2 2" xfId="22064"/>
    <cellStyle name="Normal 57 4 2 3 2 2 2 2 2" xfId="46942"/>
    <cellStyle name="Normal 57 4 2 3 2 2 2 3" xfId="34509"/>
    <cellStyle name="Normal 57 4 2 3 2 2 3" xfId="4603"/>
    <cellStyle name="Normal 57 4 2 3 2 2 3 2" xfId="17057"/>
    <cellStyle name="Normal 57 4 2 3 2 2 3 2 2" xfId="41935"/>
    <cellStyle name="Normal 57 4 2 3 2 2 3 3" xfId="29502"/>
    <cellStyle name="Normal 57 4 2 3 2 2 4" xfId="14317"/>
    <cellStyle name="Normal 57 4 2 3 2 2 4 2" xfId="39195"/>
    <cellStyle name="Normal 57 4 2 3 2 2 5" xfId="26754"/>
    <cellStyle name="Normal 57 4 2 3 2 3" xfId="5662"/>
    <cellStyle name="Normal 57 4 2 3 2 3 2" xfId="10678"/>
    <cellStyle name="Normal 57 4 2 3 2 3 2 2" xfId="23121"/>
    <cellStyle name="Normal 57 4 2 3 2 3 2 2 2" xfId="47999"/>
    <cellStyle name="Normal 57 4 2 3 2 3 2 3" xfId="35566"/>
    <cellStyle name="Normal 57 4 2 3 2 3 3" xfId="18114"/>
    <cellStyle name="Normal 57 4 2 3 2 3 3 2" xfId="42992"/>
    <cellStyle name="Normal 57 4 2 3 2 3 4" xfId="30559"/>
    <cellStyle name="Normal 57 4 2 3 2 4" xfId="8737"/>
    <cellStyle name="Normal 57 4 2 3 2 4 2" xfId="21181"/>
    <cellStyle name="Normal 57 4 2 3 2 4 2 2" xfId="46059"/>
    <cellStyle name="Normal 57 4 2 3 2 4 3" xfId="33626"/>
    <cellStyle name="Normal 57 4 2 3 2 5" xfId="12132"/>
    <cellStyle name="Normal 57 4 2 3 2 5 2" xfId="24566"/>
    <cellStyle name="Normal 57 4 2 3 2 5 2 2" xfId="49444"/>
    <cellStyle name="Normal 57 4 2 3 2 5 3" xfId="37011"/>
    <cellStyle name="Normal 57 4 2 3 2 6" xfId="7214"/>
    <cellStyle name="Normal 57 4 2 3 2 6 2" xfId="19663"/>
    <cellStyle name="Normal 57 4 2 3 2 6 2 2" xfId="44541"/>
    <cellStyle name="Normal 57 4 2 3 2 6 3" xfId="32108"/>
    <cellStyle name="Normal 57 4 2 3 2 7" xfId="3668"/>
    <cellStyle name="Normal 57 4 2 3 2 7 2" xfId="16174"/>
    <cellStyle name="Normal 57 4 2 3 2 7 2 2" xfId="41052"/>
    <cellStyle name="Normal 57 4 2 3 2 7 3" xfId="28611"/>
    <cellStyle name="Normal 57 4 2 3 2 8" xfId="13556"/>
    <cellStyle name="Normal 57 4 2 3 2 8 2" xfId="38434"/>
    <cellStyle name="Normal 57 4 2 3 2 9" xfId="25993"/>
    <cellStyle name="Normal 57 4 2 3 3" xfId="1865"/>
    <cellStyle name="Normal 57 4 2 3 3 2" xfId="4938"/>
    <cellStyle name="Normal 57 4 2 3 3 2 2" xfId="9955"/>
    <cellStyle name="Normal 57 4 2 3 3 2 2 2" xfId="22398"/>
    <cellStyle name="Normal 57 4 2 3 3 2 2 2 2" xfId="47276"/>
    <cellStyle name="Normal 57 4 2 3 3 2 2 3" xfId="34843"/>
    <cellStyle name="Normal 57 4 2 3 3 2 3" xfId="17391"/>
    <cellStyle name="Normal 57 4 2 3 3 2 3 2" xfId="42269"/>
    <cellStyle name="Normal 57 4 2 3 3 2 4" xfId="29836"/>
    <cellStyle name="Normal 57 4 2 3 3 3" xfId="6011"/>
    <cellStyle name="Normal 57 4 2 3 3 3 2" xfId="11026"/>
    <cellStyle name="Normal 57 4 2 3 3 3 2 2" xfId="23469"/>
    <cellStyle name="Normal 57 4 2 3 3 3 2 2 2" xfId="48347"/>
    <cellStyle name="Normal 57 4 2 3 3 3 2 3" xfId="35914"/>
    <cellStyle name="Normal 57 4 2 3 3 3 3" xfId="18462"/>
    <cellStyle name="Normal 57 4 2 3 3 3 3 2" xfId="43340"/>
    <cellStyle name="Normal 57 4 2 3 3 3 4" xfId="30907"/>
    <cellStyle name="Normal 57 4 2 3 3 4" xfId="8362"/>
    <cellStyle name="Normal 57 4 2 3 3 4 2" xfId="20806"/>
    <cellStyle name="Normal 57 4 2 3 3 4 2 2" xfId="45684"/>
    <cellStyle name="Normal 57 4 2 3 3 4 3" xfId="33251"/>
    <cellStyle name="Normal 57 4 2 3 3 5" xfId="12480"/>
    <cellStyle name="Normal 57 4 2 3 3 5 2" xfId="24914"/>
    <cellStyle name="Normal 57 4 2 3 3 5 2 2" xfId="49792"/>
    <cellStyle name="Normal 57 4 2 3 3 5 3" xfId="37359"/>
    <cellStyle name="Normal 57 4 2 3 3 6" xfId="7549"/>
    <cellStyle name="Normal 57 4 2 3 3 6 2" xfId="19997"/>
    <cellStyle name="Normal 57 4 2 3 3 6 2 2" xfId="44875"/>
    <cellStyle name="Normal 57 4 2 3 3 6 3" xfId="32442"/>
    <cellStyle name="Normal 57 4 2 3 3 7" xfId="3293"/>
    <cellStyle name="Normal 57 4 2 3 3 7 2" xfId="15799"/>
    <cellStyle name="Normal 57 4 2 3 3 7 2 2" xfId="40677"/>
    <cellStyle name="Normal 57 4 2 3 3 7 3" xfId="28236"/>
    <cellStyle name="Normal 57 4 2 3 3 8" xfId="14665"/>
    <cellStyle name="Normal 57 4 2 3 3 8 2" xfId="39543"/>
    <cellStyle name="Normal 57 4 2 3 3 9" xfId="27102"/>
    <cellStyle name="Normal 57 4 2 3 4" xfId="2311"/>
    <cellStyle name="Normal 57 4 2 3 4 2" xfId="6336"/>
    <cellStyle name="Normal 57 4 2 3 4 2 2" xfId="11351"/>
    <cellStyle name="Normal 57 4 2 3 4 2 2 2" xfId="23794"/>
    <cellStyle name="Normal 57 4 2 3 4 2 2 2 2" xfId="48672"/>
    <cellStyle name="Normal 57 4 2 3 4 2 2 3" xfId="36239"/>
    <cellStyle name="Normal 57 4 2 3 4 2 3" xfId="18787"/>
    <cellStyle name="Normal 57 4 2 3 4 2 3 2" xfId="43665"/>
    <cellStyle name="Normal 57 4 2 3 4 2 4" xfId="31232"/>
    <cellStyle name="Normal 57 4 2 3 4 3" xfId="12805"/>
    <cellStyle name="Normal 57 4 2 3 4 3 2" xfId="25239"/>
    <cellStyle name="Normal 57 4 2 3 4 3 2 2" xfId="50117"/>
    <cellStyle name="Normal 57 4 2 3 4 3 3" xfId="37684"/>
    <cellStyle name="Normal 57 4 2 3 4 4" xfId="9246"/>
    <cellStyle name="Normal 57 4 2 3 4 4 2" xfId="21689"/>
    <cellStyle name="Normal 57 4 2 3 4 4 2 2" xfId="46567"/>
    <cellStyle name="Normal 57 4 2 3 4 4 3" xfId="34134"/>
    <cellStyle name="Normal 57 4 2 3 4 5" xfId="4228"/>
    <cellStyle name="Normal 57 4 2 3 4 5 2" xfId="16682"/>
    <cellStyle name="Normal 57 4 2 3 4 5 2 2" xfId="41560"/>
    <cellStyle name="Normal 57 4 2 3 4 5 3" xfId="29127"/>
    <cellStyle name="Normal 57 4 2 3 4 6" xfId="14990"/>
    <cellStyle name="Normal 57 4 2 3 4 6 2" xfId="39868"/>
    <cellStyle name="Normal 57 4 2 3 4 7" xfId="27427"/>
    <cellStyle name="Normal 57 4 2 3 5" xfId="1147"/>
    <cellStyle name="Normal 57 4 2 3 5 2" xfId="10308"/>
    <cellStyle name="Normal 57 4 2 3 5 2 2" xfId="22751"/>
    <cellStyle name="Normal 57 4 2 3 5 2 2 2" xfId="47629"/>
    <cellStyle name="Normal 57 4 2 3 5 2 3" xfId="35196"/>
    <cellStyle name="Normal 57 4 2 3 5 3" xfId="5292"/>
    <cellStyle name="Normal 57 4 2 3 5 3 2" xfId="17744"/>
    <cellStyle name="Normal 57 4 2 3 5 3 2 2" xfId="42622"/>
    <cellStyle name="Normal 57 4 2 3 5 3 3" xfId="30189"/>
    <cellStyle name="Normal 57 4 2 3 5 4" xfId="13947"/>
    <cellStyle name="Normal 57 4 2 3 5 4 2" xfId="38825"/>
    <cellStyle name="Normal 57 4 2 3 5 5" xfId="26384"/>
    <cellStyle name="Normal 57 4 2 3 6" xfId="7869"/>
    <cellStyle name="Normal 57 4 2 3 6 2" xfId="20315"/>
    <cellStyle name="Normal 57 4 2 3 6 2 2" xfId="45193"/>
    <cellStyle name="Normal 57 4 2 3 6 3" xfId="32760"/>
    <cellStyle name="Normal 57 4 2 3 7" xfId="11762"/>
    <cellStyle name="Normal 57 4 2 3 7 2" xfId="24196"/>
    <cellStyle name="Normal 57 4 2 3 7 2 2" xfId="49074"/>
    <cellStyle name="Normal 57 4 2 3 7 3" xfId="36641"/>
    <cellStyle name="Normal 57 4 2 3 8" xfId="6839"/>
    <cellStyle name="Normal 57 4 2 3 8 2" xfId="19288"/>
    <cellStyle name="Normal 57 4 2 3 8 2 2" xfId="44166"/>
    <cellStyle name="Normal 57 4 2 3 8 3" xfId="31733"/>
    <cellStyle name="Normal 57 4 2 3 9" xfId="2790"/>
    <cellStyle name="Normal 57 4 2 3 9 2" xfId="15308"/>
    <cellStyle name="Normal 57 4 2 3 9 2 2" xfId="40186"/>
    <cellStyle name="Normal 57 4 2 3 9 3" xfId="27745"/>
    <cellStyle name="Normal 57 4 2 3_Degree data" xfId="2482"/>
    <cellStyle name="Normal 57 4 2 4" xfId="290"/>
    <cellStyle name="Normal 57 4 2 4 2" xfId="1514"/>
    <cellStyle name="Normal 57 4 2 4 2 2" xfId="9146"/>
    <cellStyle name="Normal 57 4 2 4 2 2 2" xfId="21589"/>
    <cellStyle name="Normal 57 4 2 4 2 2 2 2" xfId="46467"/>
    <cellStyle name="Normal 57 4 2 4 2 2 3" xfId="34034"/>
    <cellStyle name="Normal 57 4 2 4 2 3" xfId="4128"/>
    <cellStyle name="Normal 57 4 2 4 2 3 2" xfId="16582"/>
    <cellStyle name="Normal 57 4 2 4 2 3 2 2" xfId="41460"/>
    <cellStyle name="Normal 57 4 2 4 2 3 3" xfId="29027"/>
    <cellStyle name="Normal 57 4 2 4 2 4" xfId="14314"/>
    <cellStyle name="Normal 57 4 2 4 2 4 2" xfId="39192"/>
    <cellStyle name="Normal 57 4 2 4 2 5" xfId="26751"/>
    <cellStyle name="Normal 57 4 2 4 3" xfId="5659"/>
    <cellStyle name="Normal 57 4 2 4 3 2" xfId="10675"/>
    <cellStyle name="Normal 57 4 2 4 3 2 2" xfId="23118"/>
    <cellStyle name="Normal 57 4 2 4 3 2 2 2" xfId="47996"/>
    <cellStyle name="Normal 57 4 2 4 3 2 3" xfId="35563"/>
    <cellStyle name="Normal 57 4 2 4 3 3" xfId="18111"/>
    <cellStyle name="Normal 57 4 2 4 3 3 2" xfId="42989"/>
    <cellStyle name="Normal 57 4 2 4 3 4" xfId="30556"/>
    <cellStyle name="Normal 57 4 2 4 4" xfId="8262"/>
    <cellStyle name="Normal 57 4 2 4 4 2" xfId="20706"/>
    <cellStyle name="Normal 57 4 2 4 4 2 2" xfId="45584"/>
    <cellStyle name="Normal 57 4 2 4 4 3" xfId="33151"/>
    <cellStyle name="Normal 57 4 2 4 5" xfId="12129"/>
    <cellStyle name="Normal 57 4 2 4 5 2" xfId="24563"/>
    <cellStyle name="Normal 57 4 2 4 5 2 2" xfId="49441"/>
    <cellStyle name="Normal 57 4 2 4 5 3" xfId="37008"/>
    <cellStyle name="Normal 57 4 2 4 6" xfId="6739"/>
    <cellStyle name="Normal 57 4 2 4 6 2" xfId="19188"/>
    <cellStyle name="Normal 57 4 2 4 6 2 2" xfId="44066"/>
    <cellStyle name="Normal 57 4 2 4 6 3" xfId="31633"/>
    <cellStyle name="Normal 57 4 2 4 7" xfId="3193"/>
    <cellStyle name="Normal 57 4 2 4 7 2" xfId="15699"/>
    <cellStyle name="Normal 57 4 2 4 7 2 2" xfId="40577"/>
    <cellStyle name="Normal 57 4 2 4 7 3" xfId="28136"/>
    <cellStyle name="Normal 57 4 2 4 8" xfId="13109"/>
    <cellStyle name="Normal 57 4 2 4 8 2" xfId="37987"/>
    <cellStyle name="Normal 57 4 2 4 9" xfId="25546"/>
    <cellStyle name="Normal 57 4 2 5" xfId="652"/>
    <cellStyle name="Normal 57 4 2 5 2" xfId="1862"/>
    <cellStyle name="Normal 57 4 2 5 2 2" xfId="9618"/>
    <cellStyle name="Normal 57 4 2 5 2 2 2" xfId="22061"/>
    <cellStyle name="Normal 57 4 2 5 2 2 2 2" xfId="46939"/>
    <cellStyle name="Normal 57 4 2 5 2 2 3" xfId="34506"/>
    <cellStyle name="Normal 57 4 2 5 2 3" xfId="4600"/>
    <cellStyle name="Normal 57 4 2 5 2 3 2" xfId="17054"/>
    <cellStyle name="Normal 57 4 2 5 2 3 2 2" xfId="41932"/>
    <cellStyle name="Normal 57 4 2 5 2 3 3" xfId="29499"/>
    <cellStyle name="Normal 57 4 2 5 2 4" xfId="14662"/>
    <cellStyle name="Normal 57 4 2 5 2 4 2" xfId="39540"/>
    <cellStyle name="Normal 57 4 2 5 2 5" xfId="27099"/>
    <cellStyle name="Normal 57 4 2 5 3" xfId="6008"/>
    <cellStyle name="Normal 57 4 2 5 3 2" xfId="11023"/>
    <cellStyle name="Normal 57 4 2 5 3 2 2" xfId="23466"/>
    <cellStyle name="Normal 57 4 2 5 3 2 2 2" xfId="48344"/>
    <cellStyle name="Normal 57 4 2 5 3 2 3" xfId="35911"/>
    <cellStyle name="Normal 57 4 2 5 3 3" xfId="18459"/>
    <cellStyle name="Normal 57 4 2 5 3 3 2" xfId="43337"/>
    <cellStyle name="Normal 57 4 2 5 3 4" xfId="30904"/>
    <cellStyle name="Normal 57 4 2 5 4" xfId="8734"/>
    <cellStyle name="Normal 57 4 2 5 4 2" xfId="21178"/>
    <cellStyle name="Normal 57 4 2 5 4 2 2" xfId="46056"/>
    <cellStyle name="Normal 57 4 2 5 4 3" xfId="33623"/>
    <cellStyle name="Normal 57 4 2 5 5" xfId="12477"/>
    <cellStyle name="Normal 57 4 2 5 5 2" xfId="24911"/>
    <cellStyle name="Normal 57 4 2 5 5 2 2" xfId="49789"/>
    <cellStyle name="Normal 57 4 2 5 5 3" xfId="37356"/>
    <cellStyle name="Normal 57 4 2 5 6" xfId="7211"/>
    <cellStyle name="Normal 57 4 2 5 6 2" xfId="19660"/>
    <cellStyle name="Normal 57 4 2 5 6 2 2" xfId="44538"/>
    <cellStyle name="Normal 57 4 2 5 6 3" xfId="32105"/>
    <cellStyle name="Normal 57 4 2 5 7" xfId="3665"/>
    <cellStyle name="Normal 57 4 2 5 7 2" xfId="16171"/>
    <cellStyle name="Normal 57 4 2 5 7 2 2" xfId="41049"/>
    <cellStyle name="Normal 57 4 2 5 7 3" xfId="28608"/>
    <cellStyle name="Normal 57 4 2 5 8" xfId="13456"/>
    <cellStyle name="Normal 57 4 2 5 8 2" xfId="38334"/>
    <cellStyle name="Normal 57 4 2 5 9" xfId="25893"/>
    <cellStyle name="Normal 57 4 2 6" xfId="2208"/>
    <cellStyle name="Normal 57 4 2 6 2" xfId="4838"/>
    <cellStyle name="Normal 57 4 2 6 2 2" xfId="9855"/>
    <cellStyle name="Normal 57 4 2 6 2 2 2" xfId="22298"/>
    <cellStyle name="Normal 57 4 2 6 2 2 2 2" xfId="47176"/>
    <cellStyle name="Normal 57 4 2 6 2 2 3" xfId="34743"/>
    <cellStyle name="Normal 57 4 2 6 2 3" xfId="17291"/>
    <cellStyle name="Normal 57 4 2 6 2 3 2" xfId="42169"/>
    <cellStyle name="Normal 57 4 2 6 2 4" xfId="29736"/>
    <cellStyle name="Normal 57 4 2 6 3" xfId="6236"/>
    <cellStyle name="Normal 57 4 2 6 3 2" xfId="11251"/>
    <cellStyle name="Normal 57 4 2 6 3 2 2" xfId="23694"/>
    <cellStyle name="Normal 57 4 2 6 3 2 2 2" xfId="48572"/>
    <cellStyle name="Normal 57 4 2 6 3 2 3" xfId="36139"/>
    <cellStyle name="Normal 57 4 2 6 3 3" xfId="18687"/>
    <cellStyle name="Normal 57 4 2 6 3 3 2" xfId="43565"/>
    <cellStyle name="Normal 57 4 2 6 3 4" xfId="31132"/>
    <cellStyle name="Normal 57 4 2 6 4" xfId="8042"/>
    <cellStyle name="Normal 57 4 2 6 4 2" xfId="20488"/>
    <cellStyle name="Normal 57 4 2 6 4 2 2" xfId="45366"/>
    <cellStyle name="Normal 57 4 2 6 4 3" xfId="32933"/>
    <cellStyle name="Normal 57 4 2 6 5" xfId="12705"/>
    <cellStyle name="Normal 57 4 2 6 5 2" xfId="25139"/>
    <cellStyle name="Normal 57 4 2 6 5 2 2" xfId="50017"/>
    <cellStyle name="Normal 57 4 2 6 5 3" xfId="37584"/>
    <cellStyle name="Normal 57 4 2 6 6" xfId="7449"/>
    <cellStyle name="Normal 57 4 2 6 6 2" xfId="19897"/>
    <cellStyle name="Normal 57 4 2 6 6 2 2" xfId="44775"/>
    <cellStyle name="Normal 57 4 2 6 6 3" xfId="32342"/>
    <cellStyle name="Normal 57 4 2 6 7" xfId="2969"/>
    <cellStyle name="Normal 57 4 2 6 7 2" xfId="15481"/>
    <cellStyle name="Normal 57 4 2 6 7 2 2" xfId="40359"/>
    <cellStyle name="Normal 57 4 2 6 7 3" xfId="27918"/>
    <cellStyle name="Normal 57 4 2 6 8" xfId="14890"/>
    <cellStyle name="Normal 57 4 2 6 8 2" xfId="39768"/>
    <cellStyle name="Normal 57 4 2 6 9" xfId="27327"/>
    <cellStyle name="Normal 57 4 2 7" xfId="1047"/>
    <cellStyle name="Normal 57 4 2 7 2" xfId="11662"/>
    <cellStyle name="Normal 57 4 2 7 2 2" xfId="24096"/>
    <cellStyle name="Normal 57 4 2 7 2 2 2" xfId="48974"/>
    <cellStyle name="Normal 57 4 2 7 2 3" xfId="36541"/>
    <cellStyle name="Normal 57 4 2 7 3" xfId="8929"/>
    <cellStyle name="Normal 57 4 2 7 3 2" xfId="21372"/>
    <cellStyle name="Normal 57 4 2 7 3 2 2" xfId="46250"/>
    <cellStyle name="Normal 57 4 2 7 3 3" xfId="33817"/>
    <cellStyle name="Normal 57 4 2 7 4" xfId="3911"/>
    <cellStyle name="Normal 57 4 2 7 4 2" xfId="16365"/>
    <cellStyle name="Normal 57 4 2 7 4 2 2" xfId="41243"/>
    <cellStyle name="Normal 57 4 2 7 4 3" xfId="28810"/>
    <cellStyle name="Normal 57 4 2 7 5" xfId="13847"/>
    <cellStyle name="Normal 57 4 2 7 5 2" xfId="38725"/>
    <cellStyle name="Normal 57 4 2 7 6" xfId="26284"/>
    <cellStyle name="Normal 57 4 2 8" xfId="915"/>
    <cellStyle name="Normal 57 4 2 8 2" xfId="10208"/>
    <cellStyle name="Normal 57 4 2 8 2 2" xfId="22651"/>
    <cellStyle name="Normal 57 4 2 8 2 2 2" xfId="47529"/>
    <cellStyle name="Normal 57 4 2 8 2 3" xfId="35096"/>
    <cellStyle name="Normal 57 4 2 8 3" xfId="5192"/>
    <cellStyle name="Normal 57 4 2 8 3 2" xfId="17644"/>
    <cellStyle name="Normal 57 4 2 8 3 2 2" xfId="42522"/>
    <cellStyle name="Normal 57 4 2 8 3 3" xfId="30089"/>
    <cellStyle name="Normal 57 4 2 8 4" xfId="13715"/>
    <cellStyle name="Normal 57 4 2 8 4 2" xfId="38593"/>
    <cellStyle name="Normal 57 4 2 8 5" xfId="26152"/>
    <cellStyle name="Normal 57 4 2 9" xfId="7769"/>
    <cellStyle name="Normal 57 4 2 9 2" xfId="20215"/>
    <cellStyle name="Normal 57 4 2 9 2 2" xfId="45093"/>
    <cellStyle name="Normal 57 4 2 9 3" xfId="32660"/>
    <cellStyle name="Normal 57 4 2_Degree data" xfId="2479"/>
    <cellStyle name="Normal 57 4 3" xfId="177"/>
    <cellStyle name="Normal 57 4 3 10" xfId="6550"/>
    <cellStyle name="Normal 57 4 3 10 2" xfId="18999"/>
    <cellStyle name="Normal 57 4 3 10 2 2" xfId="43877"/>
    <cellStyle name="Normal 57 4 3 10 3" xfId="31444"/>
    <cellStyle name="Normal 57 4 3 11" xfId="2718"/>
    <cellStyle name="Normal 57 4 3 11 2" xfId="15236"/>
    <cellStyle name="Normal 57 4 3 11 2 2" xfId="40114"/>
    <cellStyle name="Normal 57 4 3 11 3" xfId="27673"/>
    <cellStyle name="Normal 57 4 3 12" xfId="13007"/>
    <cellStyle name="Normal 57 4 3 12 2" xfId="37885"/>
    <cellStyle name="Normal 57 4 3 13" xfId="25444"/>
    <cellStyle name="Normal 57 4 3 2" xfId="422"/>
    <cellStyle name="Normal 57 4 3 2 10" xfId="13237"/>
    <cellStyle name="Normal 57 4 3 2 10 2" xfId="38115"/>
    <cellStyle name="Normal 57 4 3 2 11" xfId="25674"/>
    <cellStyle name="Normal 57 4 3 2 2" xfId="782"/>
    <cellStyle name="Normal 57 4 3 2 2 2" xfId="1519"/>
    <cellStyle name="Normal 57 4 3 2 2 2 2" xfId="9623"/>
    <cellStyle name="Normal 57 4 3 2 2 2 2 2" xfId="22066"/>
    <cellStyle name="Normal 57 4 3 2 2 2 2 2 2" xfId="46944"/>
    <cellStyle name="Normal 57 4 3 2 2 2 2 3" xfId="34511"/>
    <cellStyle name="Normal 57 4 3 2 2 2 3" xfId="4605"/>
    <cellStyle name="Normal 57 4 3 2 2 2 3 2" xfId="17059"/>
    <cellStyle name="Normal 57 4 3 2 2 2 3 2 2" xfId="41937"/>
    <cellStyle name="Normal 57 4 3 2 2 2 3 3" xfId="29504"/>
    <cellStyle name="Normal 57 4 3 2 2 2 4" xfId="14319"/>
    <cellStyle name="Normal 57 4 3 2 2 2 4 2" xfId="39197"/>
    <cellStyle name="Normal 57 4 3 2 2 2 5" xfId="26756"/>
    <cellStyle name="Normal 57 4 3 2 2 3" xfId="5664"/>
    <cellStyle name="Normal 57 4 3 2 2 3 2" xfId="10680"/>
    <cellStyle name="Normal 57 4 3 2 2 3 2 2" xfId="23123"/>
    <cellStyle name="Normal 57 4 3 2 2 3 2 2 2" xfId="48001"/>
    <cellStyle name="Normal 57 4 3 2 2 3 2 3" xfId="35568"/>
    <cellStyle name="Normal 57 4 3 2 2 3 3" xfId="18116"/>
    <cellStyle name="Normal 57 4 3 2 2 3 3 2" xfId="42994"/>
    <cellStyle name="Normal 57 4 3 2 2 3 4" xfId="30561"/>
    <cellStyle name="Normal 57 4 3 2 2 4" xfId="8739"/>
    <cellStyle name="Normal 57 4 3 2 2 4 2" xfId="21183"/>
    <cellStyle name="Normal 57 4 3 2 2 4 2 2" xfId="46061"/>
    <cellStyle name="Normal 57 4 3 2 2 4 3" xfId="33628"/>
    <cellStyle name="Normal 57 4 3 2 2 5" xfId="12134"/>
    <cellStyle name="Normal 57 4 3 2 2 5 2" xfId="24568"/>
    <cellStyle name="Normal 57 4 3 2 2 5 2 2" xfId="49446"/>
    <cellStyle name="Normal 57 4 3 2 2 5 3" xfId="37013"/>
    <cellStyle name="Normal 57 4 3 2 2 6" xfId="7216"/>
    <cellStyle name="Normal 57 4 3 2 2 6 2" xfId="19665"/>
    <cellStyle name="Normal 57 4 3 2 2 6 2 2" xfId="44543"/>
    <cellStyle name="Normal 57 4 3 2 2 6 3" xfId="32110"/>
    <cellStyle name="Normal 57 4 3 2 2 7" xfId="3670"/>
    <cellStyle name="Normal 57 4 3 2 2 7 2" xfId="16176"/>
    <cellStyle name="Normal 57 4 3 2 2 7 2 2" xfId="41054"/>
    <cellStyle name="Normal 57 4 3 2 2 7 3" xfId="28613"/>
    <cellStyle name="Normal 57 4 3 2 2 8" xfId="13584"/>
    <cellStyle name="Normal 57 4 3 2 2 8 2" xfId="38462"/>
    <cellStyle name="Normal 57 4 3 2 2 9" xfId="26021"/>
    <cellStyle name="Normal 57 4 3 2 3" xfId="1867"/>
    <cellStyle name="Normal 57 4 3 2 3 2" xfId="4966"/>
    <cellStyle name="Normal 57 4 3 2 3 2 2" xfId="9983"/>
    <cellStyle name="Normal 57 4 3 2 3 2 2 2" xfId="22426"/>
    <cellStyle name="Normal 57 4 3 2 3 2 2 2 2" xfId="47304"/>
    <cellStyle name="Normal 57 4 3 2 3 2 2 3" xfId="34871"/>
    <cellStyle name="Normal 57 4 3 2 3 2 3" xfId="17419"/>
    <cellStyle name="Normal 57 4 3 2 3 2 3 2" xfId="42297"/>
    <cellStyle name="Normal 57 4 3 2 3 2 4" xfId="29864"/>
    <cellStyle name="Normal 57 4 3 2 3 3" xfId="6013"/>
    <cellStyle name="Normal 57 4 3 2 3 3 2" xfId="11028"/>
    <cellStyle name="Normal 57 4 3 2 3 3 2 2" xfId="23471"/>
    <cellStyle name="Normal 57 4 3 2 3 3 2 2 2" xfId="48349"/>
    <cellStyle name="Normal 57 4 3 2 3 3 2 3" xfId="35916"/>
    <cellStyle name="Normal 57 4 3 2 3 3 3" xfId="18464"/>
    <cellStyle name="Normal 57 4 3 2 3 3 3 2" xfId="43342"/>
    <cellStyle name="Normal 57 4 3 2 3 3 4" xfId="30909"/>
    <cellStyle name="Normal 57 4 3 2 3 4" xfId="8390"/>
    <cellStyle name="Normal 57 4 3 2 3 4 2" xfId="20834"/>
    <cellStyle name="Normal 57 4 3 2 3 4 2 2" xfId="45712"/>
    <cellStyle name="Normal 57 4 3 2 3 4 3" xfId="33279"/>
    <cellStyle name="Normal 57 4 3 2 3 5" xfId="12482"/>
    <cellStyle name="Normal 57 4 3 2 3 5 2" xfId="24916"/>
    <cellStyle name="Normal 57 4 3 2 3 5 2 2" xfId="49794"/>
    <cellStyle name="Normal 57 4 3 2 3 5 3" xfId="37361"/>
    <cellStyle name="Normal 57 4 3 2 3 6" xfId="7577"/>
    <cellStyle name="Normal 57 4 3 2 3 6 2" xfId="20025"/>
    <cellStyle name="Normal 57 4 3 2 3 6 2 2" xfId="44903"/>
    <cellStyle name="Normal 57 4 3 2 3 6 3" xfId="32470"/>
    <cellStyle name="Normal 57 4 3 2 3 7" xfId="3321"/>
    <cellStyle name="Normal 57 4 3 2 3 7 2" xfId="15827"/>
    <cellStyle name="Normal 57 4 3 2 3 7 2 2" xfId="40705"/>
    <cellStyle name="Normal 57 4 3 2 3 7 3" xfId="28264"/>
    <cellStyle name="Normal 57 4 3 2 3 8" xfId="14667"/>
    <cellStyle name="Normal 57 4 3 2 3 8 2" xfId="39545"/>
    <cellStyle name="Normal 57 4 3 2 3 9" xfId="27104"/>
    <cellStyle name="Normal 57 4 3 2 4" xfId="2340"/>
    <cellStyle name="Normal 57 4 3 2 4 2" xfId="6364"/>
    <cellStyle name="Normal 57 4 3 2 4 2 2" xfId="11379"/>
    <cellStyle name="Normal 57 4 3 2 4 2 2 2" xfId="23822"/>
    <cellStyle name="Normal 57 4 3 2 4 2 2 2 2" xfId="48700"/>
    <cellStyle name="Normal 57 4 3 2 4 2 2 3" xfId="36267"/>
    <cellStyle name="Normal 57 4 3 2 4 2 3" xfId="18815"/>
    <cellStyle name="Normal 57 4 3 2 4 2 3 2" xfId="43693"/>
    <cellStyle name="Normal 57 4 3 2 4 2 4" xfId="31260"/>
    <cellStyle name="Normal 57 4 3 2 4 3" xfId="12833"/>
    <cellStyle name="Normal 57 4 3 2 4 3 2" xfId="25267"/>
    <cellStyle name="Normal 57 4 3 2 4 3 2 2" xfId="50145"/>
    <cellStyle name="Normal 57 4 3 2 4 3 3" xfId="37712"/>
    <cellStyle name="Normal 57 4 3 2 4 4" xfId="9274"/>
    <cellStyle name="Normal 57 4 3 2 4 4 2" xfId="21717"/>
    <cellStyle name="Normal 57 4 3 2 4 4 2 2" xfId="46595"/>
    <cellStyle name="Normal 57 4 3 2 4 4 3" xfId="34162"/>
    <cellStyle name="Normal 57 4 3 2 4 5" xfId="4256"/>
    <cellStyle name="Normal 57 4 3 2 4 5 2" xfId="16710"/>
    <cellStyle name="Normal 57 4 3 2 4 5 2 2" xfId="41588"/>
    <cellStyle name="Normal 57 4 3 2 4 5 3" xfId="29155"/>
    <cellStyle name="Normal 57 4 3 2 4 6" xfId="15018"/>
    <cellStyle name="Normal 57 4 3 2 4 6 2" xfId="39896"/>
    <cellStyle name="Normal 57 4 3 2 4 7" xfId="27455"/>
    <cellStyle name="Normal 57 4 3 2 5" xfId="1175"/>
    <cellStyle name="Normal 57 4 3 2 5 2" xfId="10336"/>
    <cellStyle name="Normal 57 4 3 2 5 2 2" xfId="22779"/>
    <cellStyle name="Normal 57 4 3 2 5 2 2 2" xfId="47657"/>
    <cellStyle name="Normal 57 4 3 2 5 2 3" xfId="35224"/>
    <cellStyle name="Normal 57 4 3 2 5 3" xfId="5320"/>
    <cellStyle name="Normal 57 4 3 2 5 3 2" xfId="17772"/>
    <cellStyle name="Normal 57 4 3 2 5 3 2 2" xfId="42650"/>
    <cellStyle name="Normal 57 4 3 2 5 3 3" xfId="30217"/>
    <cellStyle name="Normal 57 4 3 2 5 4" xfId="13975"/>
    <cellStyle name="Normal 57 4 3 2 5 4 2" xfId="38853"/>
    <cellStyle name="Normal 57 4 3 2 5 5" xfId="26412"/>
    <cellStyle name="Normal 57 4 3 2 6" xfId="7897"/>
    <cellStyle name="Normal 57 4 3 2 6 2" xfId="20343"/>
    <cellStyle name="Normal 57 4 3 2 6 2 2" xfId="45221"/>
    <cellStyle name="Normal 57 4 3 2 6 3" xfId="32788"/>
    <cellStyle name="Normal 57 4 3 2 7" xfId="11790"/>
    <cellStyle name="Normal 57 4 3 2 7 2" xfId="24224"/>
    <cellStyle name="Normal 57 4 3 2 7 2 2" xfId="49102"/>
    <cellStyle name="Normal 57 4 3 2 7 3" xfId="36669"/>
    <cellStyle name="Normal 57 4 3 2 8" xfId="6867"/>
    <cellStyle name="Normal 57 4 3 2 8 2" xfId="19316"/>
    <cellStyle name="Normal 57 4 3 2 8 2 2" xfId="44194"/>
    <cellStyle name="Normal 57 4 3 2 8 3" xfId="31761"/>
    <cellStyle name="Normal 57 4 3 2 9" xfId="2818"/>
    <cellStyle name="Normal 57 4 3 2 9 2" xfId="15336"/>
    <cellStyle name="Normal 57 4 3 2 9 2 2" xfId="40214"/>
    <cellStyle name="Normal 57 4 3 2 9 3" xfId="27773"/>
    <cellStyle name="Normal 57 4 3 2_Degree data" xfId="2484"/>
    <cellStyle name="Normal 57 4 3 3" xfId="320"/>
    <cellStyle name="Normal 57 4 3 3 2" xfId="1518"/>
    <cellStyle name="Normal 57 4 3 3 2 2" xfId="9174"/>
    <cellStyle name="Normal 57 4 3 3 2 2 2" xfId="21617"/>
    <cellStyle name="Normal 57 4 3 3 2 2 2 2" xfId="46495"/>
    <cellStyle name="Normal 57 4 3 3 2 2 3" xfId="34062"/>
    <cellStyle name="Normal 57 4 3 3 2 3" xfId="4156"/>
    <cellStyle name="Normal 57 4 3 3 2 3 2" xfId="16610"/>
    <cellStyle name="Normal 57 4 3 3 2 3 2 2" xfId="41488"/>
    <cellStyle name="Normal 57 4 3 3 2 3 3" xfId="29055"/>
    <cellStyle name="Normal 57 4 3 3 2 4" xfId="14318"/>
    <cellStyle name="Normal 57 4 3 3 2 4 2" xfId="39196"/>
    <cellStyle name="Normal 57 4 3 3 2 5" xfId="26755"/>
    <cellStyle name="Normal 57 4 3 3 3" xfId="5663"/>
    <cellStyle name="Normal 57 4 3 3 3 2" xfId="10679"/>
    <cellStyle name="Normal 57 4 3 3 3 2 2" xfId="23122"/>
    <cellStyle name="Normal 57 4 3 3 3 2 2 2" xfId="48000"/>
    <cellStyle name="Normal 57 4 3 3 3 2 3" xfId="35567"/>
    <cellStyle name="Normal 57 4 3 3 3 3" xfId="18115"/>
    <cellStyle name="Normal 57 4 3 3 3 3 2" xfId="42993"/>
    <cellStyle name="Normal 57 4 3 3 3 4" xfId="30560"/>
    <cellStyle name="Normal 57 4 3 3 4" xfId="8290"/>
    <cellStyle name="Normal 57 4 3 3 4 2" xfId="20734"/>
    <cellStyle name="Normal 57 4 3 3 4 2 2" xfId="45612"/>
    <cellStyle name="Normal 57 4 3 3 4 3" xfId="33179"/>
    <cellStyle name="Normal 57 4 3 3 5" xfId="12133"/>
    <cellStyle name="Normal 57 4 3 3 5 2" xfId="24567"/>
    <cellStyle name="Normal 57 4 3 3 5 2 2" xfId="49445"/>
    <cellStyle name="Normal 57 4 3 3 5 3" xfId="37012"/>
    <cellStyle name="Normal 57 4 3 3 6" xfId="6767"/>
    <cellStyle name="Normal 57 4 3 3 6 2" xfId="19216"/>
    <cellStyle name="Normal 57 4 3 3 6 2 2" xfId="44094"/>
    <cellStyle name="Normal 57 4 3 3 6 3" xfId="31661"/>
    <cellStyle name="Normal 57 4 3 3 7" xfId="3221"/>
    <cellStyle name="Normal 57 4 3 3 7 2" xfId="15727"/>
    <cellStyle name="Normal 57 4 3 3 7 2 2" xfId="40605"/>
    <cellStyle name="Normal 57 4 3 3 7 3" xfId="28164"/>
    <cellStyle name="Normal 57 4 3 3 8" xfId="13137"/>
    <cellStyle name="Normal 57 4 3 3 8 2" xfId="38015"/>
    <cellStyle name="Normal 57 4 3 3 9" xfId="25574"/>
    <cellStyle name="Normal 57 4 3 4" xfId="681"/>
    <cellStyle name="Normal 57 4 3 4 2" xfId="1866"/>
    <cellStyle name="Normal 57 4 3 4 2 2" xfId="9622"/>
    <cellStyle name="Normal 57 4 3 4 2 2 2" xfId="22065"/>
    <cellStyle name="Normal 57 4 3 4 2 2 2 2" xfId="46943"/>
    <cellStyle name="Normal 57 4 3 4 2 2 3" xfId="34510"/>
    <cellStyle name="Normal 57 4 3 4 2 3" xfId="4604"/>
    <cellStyle name="Normal 57 4 3 4 2 3 2" xfId="17058"/>
    <cellStyle name="Normal 57 4 3 4 2 3 2 2" xfId="41936"/>
    <cellStyle name="Normal 57 4 3 4 2 3 3" xfId="29503"/>
    <cellStyle name="Normal 57 4 3 4 2 4" xfId="14666"/>
    <cellStyle name="Normal 57 4 3 4 2 4 2" xfId="39544"/>
    <cellStyle name="Normal 57 4 3 4 2 5" xfId="27103"/>
    <cellStyle name="Normal 57 4 3 4 3" xfId="6012"/>
    <cellStyle name="Normal 57 4 3 4 3 2" xfId="11027"/>
    <cellStyle name="Normal 57 4 3 4 3 2 2" xfId="23470"/>
    <cellStyle name="Normal 57 4 3 4 3 2 2 2" xfId="48348"/>
    <cellStyle name="Normal 57 4 3 4 3 2 3" xfId="35915"/>
    <cellStyle name="Normal 57 4 3 4 3 3" xfId="18463"/>
    <cellStyle name="Normal 57 4 3 4 3 3 2" xfId="43341"/>
    <cellStyle name="Normal 57 4 3 4 3 4" xfId="30908"/>
    <cellStyle name="Normal 57 4 3 4 4" xfId="8738"/>
    <cellStyle name="Normal 57 4 3 4 4 2" xfId="21182"/>
    <cellStyle name="Normal 57 4 3 4 4 2 2" xfId="46060"/>
    <cellStyle name="Normal 57 4 3 4 4 3" xfId="33627"/>
    <cellStyle name="Normal 57 4 3 4 5" xfId="12481"/>
    <cellStyle name="Normal 57 4 3 4 5 2" xfId="24915"/>
    <cellStyle name="Normal 57 4 3 4 5 2 2" xfId="49793"/>
    <cellStyle name="Normal 57 4 3 4 5 3" xfId="37360"/>
    <cellStyle name="Normal 57 4 3 4 6" xfId="7215"/>
    <cellStyle name="Normal 57 4 3 4 6 2" xfId="19664"/>
    <cellStyle name="Normal 57 4 3 4 6 2 2" xfId="44542"/>
    <cellStyle name="Normal 57 4 3 4 6 3" xfId="32109"/>
    <cellStyle name="Normal 57 4 3 4 7" xfId="3669"/>
    <cellStyle name="Normal 57 4 3 4 7 2" xfId="16175"/>
    <cellStyle name="Normal 57 4 3 4 7 2 2" xfId="41053"/>
    <cellStyle name="Normal 57 4 3 4 7 3" xfId="28612"/>
    <cellStyle name="Normal 57 4 3 4 8" xfId="13484"/>
    <cellStyle name="Normal 57 4 3 4 8 2" xfId="38362"/>
    <cellStyle name="Normal 57 4 3 4 9" xfId="25921"/>
    <cellStyle name="Normal 57 4 3 5" xfId="2238"/>
    <cellStyle name="Normal 57 4 3 5 2" xfId="4866"/>
    <cellStyle name="Normal 57 4 3 5 2 2" xfId="9883"/>
    <cellStyle name="Normal 57 4 3 5 2 2 2" xfId="22326"/>
    <cellStyle name="Normal 57 4 3 5 2 2 2 2" xfId="47204"/>
    <cellStyle name="Normal 57 4 3 5 2 2 3" xfId="34771"/>
    <cellStyle name="Normal 57 4 3 5 2 3" xfId="17319"/>
    <cellStyle name="Normal 57 4 3 5 2 3 2" xfId="42197"/>
    <cellStyle name="Normal 57 4 3 5 2 4" xfId="29764"/>
    <cellStyle name="Normal 57 4 3 5 3" xfId="6264"/>
    <cellStyle name="Normal 57 4 3 5 3 2" xfId="11279"/>
    <cellStyle name="Normal 57 4 3 5 3 2 2" xfId="23722"/>
    <cellStyle name="Normal 57 4 3 5 3 2 2 2" xfId="48600"/>
    <cellStyle name="Normal 57 4 3 5 3 2 3" xfId="36167"/>
    <cellStyle name="Normal 57 4 3 5 3 3" xfId="18715"/>
    <cellStyle name="Normal 57 4 3 5 3 3 2" xfId="43593"/>
    <cellStyle name="Normal 57 4 3 5 3 4" xfId="31160"/>
    <cellStyle name="Normal 57 4 3 5 4" xfId="8071"/>
    <cellStyle name="Normal 57 4 3 5 4 2" xfId="20517"/>
    <cellStyle name="Normal 57 4 3 5 4 2 2" xfId="45395"/>
    <cellStyle name="Normal 57 4 3 5 4 3" xfId="32962"/>
    <cellStyle name="Normal 57 4 3 5 5" xfId="12733"/>
    <cellStyle name="Normal 57 4 3 5 5 2" xfId="25167"/>
    <cellStyle name="Normal 57 4 3 5 5 2 2" xfId="50045"/>
    <cellStyle name="Normal 57 4 3 5 5 3" xfId="37612"/>
    <cellStyle name="Normal 57 4 3 5 6" xfId="7477"/>
    <cellStyle name="Normal 57 4 3 5 6 2" xfId="19925"/>
    <cellStyle name="Normal 57 4 3 5 6 2 2" xfId="44803"/>
    <cellStyle name="Normal 57 4 3 5 6 3" xfId="32370"/>
    <cellStyle name="Normal 57 4 3 5 7" xfId="3000"/>
    <cellStyle name="Normal 57 4 3 5 7 2" xfId="15510"/>
    <cellStyle name="Normal 57 4 3 5 7 2 2" xfId="40388"/>
    <cellStyle name="Normal 57 4 3 5 7 3" xfId="27947"/>
    <cellStyle name="Normal 57 4 3 5 8" xfId="14918"/>
    <cellStyle name="Normal 57 4 3 5 8 2" xfId="39796"/>
    <cellStyle name="Normal 57 4 3 5 9" xfId="27355"/>
    <cellStyle name="Normal 57 4 3 6" xfId="1075"/>
    <cellStyle name="Normal 57 4 3 6 2" xfId="8957"/>
    <cellStyle name="Normal 57 4 3 6 2 2" xfId="21400"/>
    <cellStyle name="Normal 57 4 3 6 2 2 2" xfId="46278"/>
    <cellStyle name="Normal 57 4 3 6 2 3" xfId="33845"/>
    <cellStyle name="Normal 57 4 3 6 3" xfId="3939"/>
    <cellStyle name="Normal 57 4 3 6 3 2" xfId="16393"/>
    <cellStyle name="Normal 57 4 3 6 3 2 2" xfId="41271"/>
    <cellStyle name="Normal 57 4 3 6 3 3" xfId="28838"/>
    <cellStyle name="Normal 57 4 3 6 4" xfId="13875"/>
    <cellStyle name="Normal 57 4 3 6 4 2" xfId="38753"/>
    <cellStyle name="Normal 57 4 3 6 5" xfId="26312"/>
    <cellStyle name="Normal 57 4 3 7" xfId="5220"/>
    <cellStyle name="Normal 57 4 3 7 2" xfId="10236"/>
    <cellStyle name="Normal 57 4 3 7 2 2" xfId="22679"/>
    <cellStyle name="Normal 57 4 3 7 2 2 2" xfId="47557"/>
    <cellStyle name="Normal 57 4 3 7 2 3" xfId="35124"/>
    <cellStyle name="Normal 57 4 3 7 3" xfId="17672"/>
    <cellStyle name="Normal 57 4 3 7 3 2" xfId="42550"/>
    <cellStyle name="Normal 57 4 3 7 4" xfId="30117"/>
    <cellStyle name="Normal 57 4 3 8" xfId="7797"/>
    <cellStyle name="Normal 57 4 3 8 2" xfId="20243"/>
    <cellStyle name="Normal 57 4 3 8 2 2" xfId="45121"/>
    <cellStyle name="Normal 57 4 3 8 3" xfId="32688"/>
    <cellStyle name="Normal 57 4 3 9" xfId="11690"/>
    <cellStyle name="Normal 57 4 3 9 2" xfId="24124"/>
    <cellStyle name="Normal 57 4 3 9 2 2" xfId="49002"/>
    <cellStyle name="Normal 57 4 3 9 3" xfId="36569"/>
    <cellStyle name="Normal 57 4 3_Degree data" xfId="2483"/>
    <cellStyle name="Normal 57 4 4" xfId="259"/>
    <cellStyle name="Normal 57 4 4 10" xfId="6599"/>
    <cellStyle name="Normal 57 4 4 10 2" xfId="19048"/>
    <cellStyle name="Normal 57 4 4 10 2 2" xfId="43926"/>
    <cellStyle name="Normal 57 4 4 10 3" xfId="31493"/>
    <cellStyle name="Normal 57 4 4 11" xfId="2662"/>
    <cellStyle name="Normal 57 4 4 11 2" xfId="15180"/>
    <cellStyle name="Normal 57 4 4 11 2 2" xfId="40058"/>
    <cellStyle name="Normal 57 4 4 11 3" xfId="27617"/>
    <cellStyle name="Normal 57 4 4 12" xfId="13081"/>
    <cellStyle name="Normal 57 4 4 12 2" xfId="37959"/>
    <cellStyle name="Normal 57 4 4 13" xfId="25518"/>
    <cellStyle name="Normal 57 4 4 2" xfId="473"/>
    <cellStyle name="Normal 57 4 4 2 10" xfId="13286"/>
    <cellStyle name="Normal 57 4 4 2 10 2" xfId="38164"/>
    <cellStyle name="Normal 57 4 4 2 11" xfId="25723"/>
    <cellStyle name="Normal 57 4 4 2 2" xfId="832"/>
    <cellStyle name="Normal 57 4 4 2 2 2" xfId="1521"/>
    <cellStyle name="Normal 57 4 4 2 2 2 2" xfId="9625"/>
    <cellStyle name="Normal 57 4 4 2 2 2 2 2" xfId="22068"/>
    <cellStyle name="Normal 57 4 4 2 2 2 2 2 2" xfId="46946"/>
    <cellStyle name="Normal 57 4 4 2 2 2 2 3" xfId="34513"/>
    <cellStyle name="Normal 57 4 4 2 2 2 3" xfId="4607"/>
    <cellStyle name="Normal 57 4 4 2 2 2 3 2" xfId="17061"/>
    <cellStyle name="Normal 57 4 4 2 2 2 3 2 2" xfId="41939"/>
    <cellStyle name="Normal 57 4 4 2 2 2 3 3" xfId="29506"/>
    <cellStyle name="Normal 57 4 4 2 2 2 4" xfId="14321"/>
    <cellStyle name="Normal 57 4 4 2 2 2 4 2" xfId="39199"/>
    <cellStyle name="Normal 57 4 4 2 2 2 5" xfId="26758"/>
    <cellStyle name="Normal 57 4 4 2 2 3" xfId="5666"/>
    <cellStyle name="Normal 57 4 4 2 2 3 2" xfId="10682"/>
    <cellStyle name="Normal 57 4 4 2 2 3 2 2" xfId="23125"/>
    <cellStyle name="Normal 57 4 4 2 2 3 2 2 2" xfId="48003"/>
    <cellStyle name="Normal 57 4 4 2 2 3 2 3" xfId="35570"/>
    <cellStyle name="Normal 57 4 4 2 2 3 3" xfId="18118"/>
    <cellStyle name="Normal 57 4 4 2 2 3 3 2" xfId="42996"/>
    <cellStyle name="Normal 57 4 4 2 2 3 4" xfId="30563"/>
    <cellStyle name="Normal 57 4 4 2 2 4" xfId="8741"/>
    <cellStyle name="Normal 57 4 4 2 2 4 2" xfId="21185"/>
    <cellStyle name="Normal 57 4 4 2 2 4 2 2" xfId="46063"/>
    <cellStyle name="Normal 57 4 4 2 2 4 3" xfId="33630"/>
    <cellStyle name="Normal 57 4 4 2 2 5" xfId="12136"/>
    <cellStyle name="Normal 57 4 4 2 2 5 2" xfId="24570"/>
    <cellStyle name="Normal 57 4 4 2 2 5 2 2" xfId="49448"/>
    <cellStyle name="Normal 57 4 4 2 2 5 3" xfId="37015"/>
    <cellStyle name="Normal 57 4 4 2 2 6" xfId="7218"/>
    <cellStyle name="Normal 57 4 4 2 2 6 2" xfId="19667"/>
    <cellStyle name="Normal 57 4 4 2 2 6 2 2" xfId="44545"/>
    <cellStyle name="Normal 57 4 4 2 2 6 3" xfId="32112"/>
    <cellStyle name="Normal 57 4 4 2 2 7" xfId="3672"/>
    <cellStyle name="Normal 57 4 4 2 2 7 2" xfId="16178"/>
    <cellStyle name="Normal 57 4 4 2 2 7 2 2" xfId="41056"/>
    <cellStyle name="Normal 57 4 4 2 2 7 3" xfId="28615"/>
    <cellStyle name="Normal 57 4 4 2 2 8" xfId="13633"/>
    <cellStyle name="Normal 57 4 4 2 2 8 2" xfId="38511"/>
    <cellStyle name="Normal 57 4 4 2 2 9" xfId="26070"/>
    <cellStyle name="Normal 57 4 4 2 3" xfId="1869"/>
    <cellStyle name="Normal 57 4 4 2 3 2" xfId="5015"/>
    <cellStyle name="Normal 57 4 4 2 3 2 2" xfId="10032"/>
    <cellStyle name="Normal 57 4 4 2 3 2 2 2" xfId="22475"/>
    <cellStyle name="Normal 57 4 4 2 3 2 2 2 2" xfId="47353"/>
    <cellStyle name="Normal 57 4 4 2 3 2 2 3" xfId="34920"/>
    <cellStyle name="Normal 57 4 4 2 3 2 3" xfId="17468"/>
    <cellStyle name="Normal 57 4 4 2 3 2 3 2" xfId="42346"/>
    <cellStyle name="Normal 57 4 4 2 3 2 4" xfId="29913"/>
    <cellStyle name="Normal 57 4 4 2 3 3" xfId="6015"/>
    <cellStyle name="Normal 57 4 4 2 3 3 2" xfId="11030"/>
    <cellStyle name="Normal 57 4 4 2 3 3 2 2" xfId="23473"/>
    <cellStyle name="Normal 57 4 4 2 3 3 2 2 2" xfId="48351"/>
    <cellStyle name="Normal 57 4 4 2 3 3 2 3" xfId="35918"/>
    <cellStyle name="Normal 57 4 4 2 3 3 3" xfId="18466"/>
    <cellStyle name="Normal 57 4 4 2 3 3 3 2" xfId="43344"/>
    <cellStyle name="Normal 57 4 4 2 3 3 4" xfId="30911"/>
    <cellStyle name="Normal 57 4 4 2 3 4" xfId="8439"/>
    <cellStyle name="Normal 57 4 4 2 3 4 2" xfId="20883"/>
    <cellStyle name="Normal 57 4 4 2 3 4 2 2" xfId="45761"/>
    <cellStyle name="Normal 57 4 4 2 3 4 3" xfId="33328"/>
    <cellStyle name="Normal 57 4 4 2 3 5" xfId="12484"/>
    <cellStyle name="Normal 57 4 4 2 3 5 2" xfId="24918"/>
    <cellStyle name="Normal 57 4 4 2 3 5 2 2" xfId="49796"/>
    <cellStyle name="Normal 57 4 4 2 3 5 3" xfId="37363"/>
    <cellStyle name="Normal 57 4 4 2 3 6" xfId="7626"/>
    <cellStyle name="Normal 57 4 4 2 3 6 2" xfId="20074"/>
    <cellStyle name="Normal 57 4 4 2 3 6 2 2" xfId="44952"/>
    <cellStyle name="Normal 57 4 4 2 3 6 3" xfId="32519"/>
    <cellStyle name="Normal 57 4 4 2 3 7" xfId="3370"/>
    <cellStyle name="Normal 57 4 4 2 3 7 2" xfId="15876"/>
    <cellStyle name="Normal 57 4 4 2 3 7 2 2" xfId="40754"/>
    <cellStyle name="Normal 57 4 4 2 3 7 3" xfId="28313"/>
    <cellStyle name="Normal 57 4 4 2 3 8" xfId="14669"/>
    <cellStyle name="Normal 57 4 4 2 3 8 2" xfId="39547"/>
    <cellStyle name="Normal 57 4 4 2 3 9" xfId="27106"/>
    <cellStyle name="Normal 57 4 4 2 4" xfId="2391"/>
    <cellStyle name="Normal 57 4 4 2 4 2" xfId="6413"/>
    <cellStyle name="Normal 57 4 4 2 4 2 2" xfId="11428"/>
    <cellStyle name="Normal 57 4 4 2 4 2 2 2" xfId="23871"/>
    <cellStyle name="Normal 57 4 4 2 4 2 2 2 2" xfId="48749"/>
    <cellStyle name="Normal 57 4 4 2 4 2 2 3" xfId="36316"/>
    <cellStyle name="Normal 57 4 4 2 4 2 3" xfId="18864"/>
    <cellStyle name="Normal 57 4 4 2 4 2 3 2" xfId="43742"/>
    <cellStyle name="Normal 57 4 4 2 4 2 4" xfId="31309"/>
    <cellStyle name="Normal 57 4 4 2 4 3" xfId="12882"/>
    <cellStyle name="Normal 57 4 4 2 4 3 2" xfId="25316"/>
    <cellStyle name="Normal 57 4 4 2 4 3 2 2" xfId="50194"/>
    <cellStyle name="Normal 57 4 4 2 4 3 3" xfId="37761"/>
    <cellStyle name="Normal 57 4 4 2 4 4" xfId="9323"/>
    <cellStyle name="Normal 57 4 4 2 4 4 2" xfId="21766"/>
    <cellStyle name="Normal 57 4 4 2 4 4 2 2" xfId="46644"/>
    <cellStyle name="Normal 57 4 4 2 4 4 3" xfId="34211"/>
    <cellStyle name="Normal 57 4 4 2 4 5" xfId="4305"/>
    <cellStyle name="Normal 57 4 4 2 4 5 2" xfId="16759"/>
    <cellStyle name="Normal 57 4 4 2 4 5 2 2" xfId="41637"/>
    <cellStyle name="Normal 57 4 4 2 4 5 3" xfId="29204"/>
    <cellStyle name="Normal 57 4 4 2 4 6" xfId="15067"/>
    <cellStyle name="Normal 57 4 4 2 4 6 2" xfId="39945"/>
    <cellStyle name="Normal 57 4 4 2 4 7" xfId="27504"/>
    <cellStyle name="Normal 57 4 4 2 5" xfId="1224"/>
    <cellStyle name="Normal 57 4 4 2 5 2" xfId="10385"/>
    <cellStyle name="Normal 57 4 4 2 5 2 2" xfId="22828"/>
    <cellStyle name="Normal 57 4 4 2 5 2 2 2" xfId="47706"/>
    <cellStyle name="Normal 57 4 4 2 5 2 3" xfId="35273"/>
    <cellStyle name="Normal 57 4 4 2 5 3" xfId="5369"/>
    <cellStyle name="Normal 57 4 4 2 5 3 2" xfId="17821"/>
    <cellStyle name="Normal 57 4 4 2 5 3 2 2" xfId="42699"/>
    <cellStyle name="Normal 57 4 4 2 5 3 3" xfId="30266"/>
    <cellStyle name="Normal 57 4 4 2 5 4" xfId="14024"/>
    <cellStyle name="Normal 57 4 4 2 5 4 2" xfId="38902"/>
    <cellStyle name="Normal 57 4 4 2 5 5" xfId="26461"/>
    <cellStyle name="Normal 57 4 4 2 6" xfId="7946"/>
    <cellStyle name="Normal 57 4 4 2 6 2" xfId="20392"/>
    <cellStyle name="Normal 57 4 4 2 6 2 2" xfId="45270"/>
    <cellStyle name="Normal 57 4 4 2 6 3" xfId="32837"/>
    <cellStyle name="Normal 57 4 4 2 7" xfId="11839"/>
    <cellStyle name="Normal 57 4 4 2 7 2" xfId="24273"/>
    <cellStyle name="Normal 57 4 4 2 7 2 2" xfId="49151"/>
    <cellStyle name="Normal 57 4 4 2 7 3" xfId="36718"/>
    <cellStyle name="Normal 57 4 4 2 8" xfId="6916"/>
    <cellStyle name="Normal 57 4 4 2 8 2" xfId="19365"/>
    <cellStyle name="Normal 57 4 4 2 8 2 2" xfId="44243"/>
    <cellStyle name="Normal 57 4 4 2 8 3" xfId="31810"/>
    <cellStyle name="Normal 57 4 4 2 9" xfId="2867"/>
    <cellStyle name="Normal 57 4 4 2 9 2" xfId="15385"/>
    <cellStyle name="Normal 57 4 4 2 9 2 2" xfId="40263"/>
    <cellStyle name="Normal 57 4 4 2 9 3" xfId="27822"/>
    <cellStyle name="Normal 57 4 4 2_Degree data" xfId="2486"/>
    <cellStyle name="Normal 57 4 4 3" xfId="621"/>
    <cellStyle name="Normal 57 4 4 3 2" xfId="1520"/>
    <cellStyle name="Normal 57 4 4 3 2 2" xfId="9118"/>
    <cellStyle name="Normal 57 4 4 3 2 2 2" xfId="21561"/>
    <cellStyle name="Normal 57 4 4 3 2 2 2 2" xfId="46439"/>
    <cellStyle name="Normal 57 4 4 3 2 2 3" xfId="34006"/>
    <cellStyle name="Normal 57 4 4 3 2 3" xfId="4100"/>
    <cellStyle name="Normal 57 4 4 3 2 3 2" xfId="16554"/>
    <cellStyle name="Normal 57 4 4 3 2 3 2 2" xfId="41432"/>
    <cellStyle name="Normal 57 4 4 3 2 3 3" xfId="28999"/>
    <cellStyle name="Normal 57 4 4 3 2 4" xfId="14320"/>
    <cellStyle name="Normal 57 4 4 3 2 4 2" xfId="39198"/>
    <cellStyle name="Normal 57 4 4 3 2 5" xfId="26757"/>
    <cellStyle name="Normal 57 4 4 3 3" xfId="5665"/>
    <cellStyle name="Normal 57 4 4 3 3 2" xfId="10681"/>
    <cellStyle name="Normal 57 4 4 3 3 2 2" xfId="23124"/>
    <cellStyle name="Normal 57 4 4 3 3 2 2 2" xfId="48002"/>
    <cellStyle name="Normal 57 4 4 3 3 2 3" xfId="35569"/>
    <cellStyle name="Normal 57 4 4 3 3 3" xfId="18117"/>
    <cellStyle name="Normal 57 4 4 3 3 3 2" xfId="42995"/>
    <cellStyle name="Normal 57 4 4 3 3 4" xfId="30562"/>
    <cellStyle name="Normal 57 4 4 3 4" xfId="8234"/>
    <cellStyle name="Normal 57 4 4 3 4 2" xfId="20678"/>
    <cellStyle name="Normal 57 4 4 3 4 2 2" xfId="45556"/>
    <cellStyle name="Normal 57 4 4 3 4 3" xfId="33123"/>
    <cellStyle name="Normal 57 4 4 3 5" xfId="12135"/>
    <cellStyle name="Normal 57 4 4 3 5 2" xfId="24569"/>
    <cellStyle name="Normal 57 4 4 3 5 2 2" xfId="49447"/>
    <cellStyle name="Normal 57 4 4 3 5 3" xfId="37014"/>
    <cellStyle name="Normal 57 4 4 3 6" xfId="6711"/>
    <cellStyle name="Normal 57 4 4 3 6 2" xfId="19160"/>
    <cellStyle name="Normal 57 4 4 3 6 2 2" xfId="44038"/>
    <cellStyle name="Normal 57 4 4 3 6 3" xfId="31605"/>
    <cellStyle name="Normal 57 4 4 3 7" xfId="3165"/>
    <cellStyle name="Normal 57 4 4 3 7 2" xfId="15671"/>
    <cellStyle name="Normal 57 4 4 3 7 2 2" xfId="40549"/>
    <cellStyle name="Normal 57 4 4 3 7 3" xfId="28108"/>
    <cellStyle name="Normal 57 4 4 3 8" xfId="13428"/>
    <cellStyle name="Normal 57 4 4 3 8 2" xfId="38306"/>
    <cellStyle name="Normal 57 4 4 3 9" xfId="25865"/>
    <cellStyle name="Normal 57 4 4 4" xfId="1868"/>
    <cellStyle name="Normal 57 4 4 4 2" xfId="4606"/>
    <cellStyle name="Normal 57 4 4 4 2 2" xfId="9624"/>
    <cellStyle name="Normal 57 4 4 4 2 2 2" xfId="22067"/>
    <cellStyle name="Normal 57 4 4 4 2 2 2 2" xfId="46945"/>
    <cellStyle name="Normal 57 4 4 4 2 2 3" xfId="34512"/>
    <cellStyle name="Normal 57 4 4 4 2 3" xfId="17060"/>
    <cellStyle name="Normal 57 4 4 4 2 3 2" xfId="41938"/>
    <cellStyle name="Normal 57 4 4 4 2 4" xfId="29505"/>
    <cellStyle name="Normal 57 4 4 4 3" xfId="6014"/>
    <cellStyle name="Normal 57 4 4 4 3 2" xfId="11029"/>
    <cellStyle name="Normal 57 4 4 4 3 2 2" xfId="23472"/>
    <cellStyle name="Normal 57 4 4 4 3 2 2 2" xfId="48350"/>
    <cellStyle name="Normal 57 4 4 4 3 2 3" xfId="35917"/>
    <cellStyle name="Normal 57 4 4 4 3 3" xfId="18465"/>
    <cellStyle name="Normal 57 4 4 4 3 3 2" xfId="43343"/>
    <cellStyle name="Normal 57 4 4 4 3 4" xfId="30910"/>
    <cellStyle name="Normal 57 4 4 4 4" xfId="8740"/>
    <cellStyle name="Normal 57 4 4 4 4 2" xfId="21184"/>
    <cellStyle name="Normal 57 4 4 4 4 2 2" xfId="46062"/>
    <cellStyle name="Normal 57 4 4 4 4 3" xfId="33629"/>
    <cellStyle name="Normal 57 4 4 4 5" xfId="12483"/>
    <cellStyle name="Normal 57 4 4 4 5 2" xfId="24917"/>
    <cellStyle name="Normal 57 4 4 4 5 2 2" xfId="49795"/>
    <cellStyle name="Normal 57 4 4 4 5 3" xfId="37362"/>
    <cellStyle name="Normal 57 4 4 4 6" xfId="7217"/>
    <cellStyle name="Normal 57 4 4 4 6 2" xfId="19666"/>
    <cellStyle name="Normal 57 4 4 4 6 2 2" xfId="44544"/>
    <cellStyle name="Normal 57 4 4 4 6 3" xfId="32111"/>
    <cellStyle name="Normal 57 4 4 4 7" xfId="3671"/>
    <cellStyle name="Normal 57 4 4 4 7 2" xfId="16177"/>
    <cellStyle name="Normal 57 4 4 4 7 2 2" xfId="41055"/>
    <cellStyle name="Normal 57 4 4 4 7 3" xfId="28614"/>
    <cellStyle name="Normal 57 4 4 4 8" xfId="14668"/>
    <cellStyle name="Normal 57 4 4 4 8 2" xfId="39546"/>
    <cellStyle name="Normal 57 4 4 4 9" xfId="27105"/>
    <cellStyle name="Normal 57 4 4 5" xfId="2177"/>
    <cellStyle name="Normal 57 4 4 5 2" xfId="4810"/>
    <cellStyle name="Normal 57 4 4 5 2 2" xfId="9827"/>
    <cellStyle name="Normal 57 4 4 5 2 2 2" xfId="22270"/>
    <cellStyle name="Normal 57 4 4 5 2 2 2 2" xfId="47148"/>
    <cellStyle name="Normal 57 4 4 5 2 2 3" xfId="34715"/>
    <cellStyle name="Normal 57 4 4 5 2 3" xfId="17263"/>
    <cellStyle name="Normal 57 4 4 5 2 3 2" xfId="42141"/>
    <cellStyle name="Normal 57 4 4 5 2 4" xfId="29708"/>
    <cellStyle name="Normal 57 4 4 5 3" xfId="6208"/>
    <cellStyle name="Normal 57 4 4 5 3 2" xfId="11223"/>
    <cellStyle name="Normal 57 4 4 5 3 2 2" xfId="23666"/>
    <cellStyle name="Normal 57 4 4 5 3 2 2 2" xfId="48544"/>
    <cellStyle name="Normal 57 4 4 5 3 2 3" xfId="36111"/>
    <cellStyle name="Normal 57 4 4 5 3 3" xfId="18659"/>
    <cellStyle name="Normal 57 4 4 5 3 3 2" xfId="43537"/>
    <cellStyle name="Normal 57 4 4 5 3 4" xfId="31104"/>
    <cellStyle name="Normal 57 4 4 5 4" xfId="8120"/>
    <cellStyle name="Normal 57 4 4 5 4 2" xfId="20566"/>
    <cellStyle name="Normal 57 4 4 5 4 2 2" xfId="45444"/>
    <cellStyle name="Normal 57 4 4 5 4 3" xfId="33011"/>
    <cellStyle name="Normal 57 4 4 5 5" xfId="12677"/>
    <cellStyle name="Normal 57 4 4 5 5 2" xfId="25111"/>
    <cellStyle name="Normal 57 4 4 5 5 2 2" xfId="49989"/>
    <cellStyle name="Normal 57 4 4 5 5 3" xfId="37556"/>
    <cellStyle name="Normal 57 4 4 5 6" xfId="7421"/>
    <cellStyle name="Normal 57 4 4 5 6 2" xfId="19869"/>
    <cellStyle name="Normal 57 4 4 5 6 2 2" xfId="44747"/>
    <cellStyle name="Normal 57 4 4 5 6 3" xfId="32314"/>
    <cellStyle name="Normal 57 4 4 5 7" xfId="3050"/>
    <cellStyle name="Normal 57 4 4 5 7 2" xfId="15559"/>
    <cellStyle name="Normal 57 4 4 5 7 2 2" xfId="40437"/>
    <cellStyle name="Normal 57 4 4 5 7 3" xfId="27996"/>
    <cellStyle name="Normal 57 4 4 5 8" xfId="14862"/>
    <cellStyle name="Normal 57 4 4 5 8 2" xfId="39740"/>
    <cellStyle name="Normal 57 4 4 5 9" xfId="27299"/>
    <cellStyle name="Normal 57 4 4 6" xfId="1019"/>
    <cellStyle name="Normal 57 4 4 6 2" xfId="9006"/>
    <cellStyle name="Normal 57 4 4 6 2 2" xfId="21449"/>
    <cellStyle name="Normal 57 4 4 6 2 2 2" xfId="46327"/>
    <cellStyle name="Normal 57 4 4 6 2 3" xfId="33894"/>
    <cellStyle name="Normal 57 4 4 6 3" xfId="3988"/>
    <cellStyle name="Normal 57 4 4 6 3 2" xfId="16442"/>
    <cellStyle name="Normal 57 4 4 6 3 2 2" xfId="41320"/>
    <cellStyle name="Normal 57 4 4 6 3 3" xfId="28887"/>
    <cellStyle name="Normal 57 4 4 6 4" xfId="13819"/>
    <cellStyle name="Normal 57 4 4 6 4 2" xfId="38697"/>
    <cellStyle name="Normal 57 4 4 6 5" xfId="26256"/>
    <cellStyle name="Normal 57 4 4 7" xfId="5164"/>
    <cellStyle name="Normal 57 4 4 7 2" xfId="10180"/>
    <cellStyle name="Normal 57 4 4 7 2 2" xfId="22623"/>
    <cellStyle name="Normal 57 4 4 7 2 2 2" xfId="47501"/>
    <cellStyle name="Normal 57 4 4 7 2 3" xfId="35068"/>
    <cellStyle name="Normal 57 4 4 7 3" xfId="17616"/>
    <cellStyle name="Normal 57 4 4 7 3 2" xfId="42494"/>
    <cellStyle name="Normal 57 4 4 7 4" xfId="30061"/>
    <cellStyle name="Normal 57 4 4 8" xfId="7741"/>
    <cellStyle name="Normal 57 4 4 8 2" xfId="20187"/>
    <cellStyle name="Normal 57 4 4 8 2 2" xfId="45065"/>
    <cellStyle name="Normal 57 4 4 8 3" xfId="32632"/>
    <cellStyle name="Normal 57 4 4 9" xfId="11634"/>
    <cellStyle name="Normal 57 4 4 9 2" xfId="24068"/>
    <cellStyle name="Normal 57 4 4 9 2 2" xfId="48946"/>
    <cellStyle name="Normal 57 4 4 9 3" xfId="36513"/>
    <cellStyle name="Normal 57 4 4_Degree data" xfId="2485"/>
    <cellStyle name="Normal 57 4 5" xfId="365"/>
    <cellStyle name="Normal 57 4 5 10" xfId="13181"/>
    <cellStyle name="Normal 57 4 5 10 2" xfId="38059"/>
    <cellStyle name="Normal 57 4 5 11" xfId="25618"/>
    <cellStyle name="Normal 57 4 5 2" xfId="725"/>
    <cellStyle name="Normal 57 4 5 2 2" xfId="1522"/>
    <cellStyle name="Normal 57 4 5 2 2 2" xfId="9626"/>
    <cellStyle name="Normal 57 4 5 2 2 2 2" xfId="22069"/>
    <cellStyle name="Normal 57 4 5 2 2 2 2 2" xfId="46947"/>
    <cellStyle name="Normal 57 4 5 2 2 2 3" xfId="34514"/>
    <cellStyle name="Normal 57 4 5 2 2 3" xfId="4608"/>
    <cellStyle name="Normal 57 4 5 2 2 3 2" xfId="17062"/>
    <cellStyle name="Normal 57 4 5 2 2 3 2 2" xfId="41940"/>
    <cellStyle name="Normal 57 4 5 2 2 3 3" xfId="29507"/>
    <cellStyle name="Normal 57 4 5 2 2 4" xfId="14322"/>
    <cellStyle name="Normal 57 4 5 2 2 4 2" xfId="39200"/>
    <cellStyle name="Normal 57 4 5 2 2 5" xfId="26759"/>
    <cellStyle name="Normal 57 4 5 2 3" xfId="5667"/>
    <cellStyle name="Normal 57 4 5 2 3 2" xfId="10683"/>
    <cellStyle name="Normal 57 4 5 2 3 2 2" xfId="23126"/>
    <cellStyle name="Normal 57 4 5 2 3 2 2 2" xfId="48004"/>
    <cellStyle name="Normal 57 4 5 2 3 2 3" xfId="35571"/>
    <cellStyle name="Normal 57 4 5 2 3 3" xfId="18119"/>
    <cellStyle name="Normal 57 4 5 2 3 3 2" xfId="42997"/>
    <cellStyle name="Normal 57 4 5 2 3 4" xfId="30564"/>
    <cellStyle name="Normal 57 4 5 2 4" xfId="8742"/>
    <cellStyle name="Normal 57 4 5 2 4 2" xfId="21186"/>
    <cellStyle name="Normal 57 4 5 2 4 2 2" xfId="46064"/>
    <cellStyle name="Normal 57 4 5 2 4 3" xfId="33631"/>
    <cellStyle name="Normal 57 4 5 2 5" xfId="12137"/>
    <cellStyle name="Normal 57 4 5 2 5 2" xfId="24571"/>
    <cellStyle name="Normal 57 4 5 2 5 2 2" xfId="49449"/>
    <cellStyle name="Normal 57 4 5 2 5 3" xfId="37016"/>
    <cellStyle name="Normal 57 4 5 2 6" xfId="7219"/>
    <cellStyle name="Normal 57 4 5 2 6 2" xfId="19668"/>
    <cellStyle name="Normal 57 4 5 2 6 2 2" xfId="44546"/>
    <cellStyle name="Normal 57 4 5 2 6 3" xfId="32113"/>
    <cellStyle name="Normal 57 4 5 2 7" xfId="3673"/>
    <cellStyle name="Normal 57 4 5 2 7 2" xfId="16179"/>
    <cellStyle name="Normal 57 4 5 2 7 2 2" xfId="41057"/>
    <cellStyle name="Normal 57 4 5 2 7 3" xfId="28616"/>
    <cellStyle name="Normal 57 4 5 2 8" xfId="13528"/>
    <cellStyle name="Normal 57 4 5 2 8 2" xfId="38406"/>
    <cellStyle name="Normal 57 4 5 2 9" xfId="25965"/>
    <cellStyle name="Normal 57 4 5 3" xfId="1870"/>
    <cellStyle name="Normal 57 4 5 3 2" xfId="4910"/>
    <cellStyle name="Normal 57 4 5 3 2 2" xfId="9927"/>
    <cellStyle name="Normal 57 4 5 3 2 2 2" xfId="22370"/>
    <cellStyle name="Normal 57 4 5 3 2 2 2 2" xfId="47248"/>
    <cellStyle name="Normal 57 4 5 3 2 2 3" xfId="34815"/>
    <cellStyle name="Normal 57 4 5 3 2 3" xfId="17363"/>
    <cellStyle name="Normal 57 4 5 3 2 3 2" xfId="42241"/>
    <cellStyle name="Normal 57 4 5 3 2 4" xfId="29808"/>
    <cellStyle name="Normal 57 4 5 3 3" xfId="6016"/>
    <cellStyle name="Normal 57 4 5 3 3 2" xfId="11031"/>
    <cellStyle name="Normal 57 4 5 3 3 2 2" xfId="23474"/>
    <cellStyle name="Normal 57 4 5 3 3 2 2 2" xfId="48352"/>
    <cellStyle name="Normal 57 4 5 3 3 2 3" xfId="35919"/>
    <cellStyle name="Normal 57 4 5 3 3 3" xfId="18467"/>
    <cellStyle name="Normal 57 4 5 3 3 3 2" xfId="43345"/>
    <cellStyle name="Normal 57 4 5 3 3 4" xfId="30912"/>
    <cellStyle name="Normal 57 4 5 3 4" xfId="8334"/>
    <cellStyle name="Normal 57 4 5 3 4 2" xfId="20778"/>
    <cellStyle name="Normal 57 4 5 3 4 2 2" xfId="45656"/>
    <cellStyle name="Normal 57 4 5 3 4 3" xfId="33223"/>
    <cellStyle name="Normal 57 4 5 3 5" xfId="12485"/>
    <cellStyle name="Normal 57 4 5 3 5 2" xfId="24919"/>
    <cellStyle name="Normal 57 4 5 3 5 2 2" xfId="49797"/>
    <cellStyle name="Normal 57 4 5 3 5 3" xfId="37364"/>
    <cellStyle name="Normal 57 4 5 3 6" xfId="7521"/>
    <cellStyle name="Normal 57 4 5 3 6 2" xfId="19969"/>
    <cellStyle name="Normal 57 4 5 3 6 2 2" xfId="44847"/>
    <cellStyle name="Normal 57 4 5 3 6 3" xfId="32414"/>
    <cellStyle name="Normal 57 4 5 3 7" xfId="3265"/>
    <cellStyle name="Normal 57 4 5 3 7 2" xfId="15771"/>
    <cellStyle name="Normal 57 4 5 3 7 2 2" xfId="40649"/>
    <cellStyle name="Normal 57 4 5 3 7 3" xfId="28208"/>
    <cellStyle name="Normal 57 4 5 3 8" xfId="14670"/>
    <cellStyle name="Normal 57 4 5 3 8 2" xfId="39548"/>
    <cellStyle name="Normal 57 4 5 3 9" xfId="27107"/>
    <cellStyle name="Normal 57 4 5 4" xfId="2283"/>
    <cellStyle name="Normal 57 4 5 4 2" xfId="6308"/>
    <cellStyle name="Normal 57 4 5 4 2 2" xfId="11323"/>
    <cellStyle name="Normal 57 4 5 4 2 2 2" xfId="23766"/>
    <cellStyle name="Normal 57 4 5 4 2 2 2 2" xfId="48644"/>
    <cellStyle name="Normal 57 4 5 4 2 2 3" xfId="36211"/>
    <cellStyle name="Normal 57 4 5 4 2 3" xfId="18759"/>
    <cellStyle name="Normal 57 4 5 4 2 3 2" xfId="43637"/>
    <cellStyle name="Normal 57 4 5 4 2 4" xfId="31204"/>
    <cellStyle name="Normal 57 4 5 4 3" xfId="12777"/>
    <cellStyle name="Normal 57 4 5 4 3 2" xfId="25211"/>
    <cellStyle name="Normal 57 4 5 4 3 2 2" xfId="50089"/>
    <cellStyle name="Normal 57 4 5 4 3 3" xfId="37656"/>
    <cellStyle name="Normal 57 4 5 4 4" xfId="9218"/>
    <cellStyle name="Normal 57 4 5 4 4 2" xfId="21661"/>
    <cellStyle name="Normal 57 4 5 4 4 2 2" xfId="46539"/>
    <cellStyle name="Normal 57 4 5 4 4 3" xfId="34106"/>
    <cellStyle name="Normal 57 4 5 4 5" xfId="4200"/>
    <cellStyle name="Normal 57 4 5 4 5 2" xfId="16654"/>
    <cellStyle name="Normal 57 4 5 4 5 2 2" xfId="41532"/>
    <cellStyle name="Normal 57 4 5 4 5 3" xfId="29099"/>
    <cellStyle name="Normal 57 4 5 4 6" xfId="14962"/>
    <cellStyle name="Normal 57 4 5 4 6 2" xfId="39840"/>
    <cellStyle name="Normal 57 4 5 4 7" xfId="27399"/>
    <cellStyle name="Normal 57 4 5 5" xfId="1119"/>
    <cellStyle name="Normal 57 4 5 5 2" xfId="10280"/>
    <cellStyle name="Normal 57 4 5 5 2 2" xfId="22723"/>
    <cellStyle name="Normal 57 4 5 5 2 2 2" xfId="47601"/>
    <cellStyle name="Normal 57 4 5 5 2 3" xfId="35168"/>
    <cellStyle name="Normal 57 4 5 5 3" xfId="5264"/>
    <cellStyle name="Normal 57 4 5 5 3 2" xfId="17716"/>
    <cellStyle name="Normal 57 4 5 5 3 2 2" xfId="42594"/>
    <cellStyle name="Normal 57 4 5 5 3 3" xfId="30161"/>
    <cellStyle name="Normal 57 4 5 5 4" xfId="13919"/>
    <cellStyle name="Normal 57 4 5 5 4 2" xfId="38797"/>
    <cellStyle name="Normal 57 4 5 5 5" xfId="26356"/>
    <cellStyle name="Normal 57 4 5 6" xfId="7841"/>
    <cellStyle name="Normal 57 4 5 6 2" xfId="20287"/>
    <cellStyle name="Normal 57 4 5 6 2 2" xfId="45165"/>
    <cellStyle name="Normal 57 4 5 6 3" xfId="32732"/>
    <cellStyle name="Normal 57 4 5 7" xfId="11734"/>
    <cellStyle name="Normal 57 4 5 7 2" xfId="24168"/>
    <cellStyle name="Normal 57 4 5 7 2 2" xfId="49046"/>
    <cellStyle name="Normal 57 4 5 7 3" xfId="36613"/>
    <cellStyle name="Normal 57 4 5 8" xfId="6811"/>
    <cellStyle name="Normal 57 4 5 8 2" xfId="19260"/>
    <cellStyle name="Normal 57 4 5 8 2 2" xfId="44138"/>
    <cellStyle name="Normal 57 4 5 8 3" xfId="31705"/>
    <cellStyle name="Normal 57 4 5 9" xfId="2762"/>
    <cellStyle name="Normal 57 4 5 9 2" xfId="15280"/>
    <cellStyle name="Normal 57 4 5 9 2 2" xfId="40158"/>
    <cellStyle name="Normal 57 4 5 9 3" xfId="27717"/>
    <cellStyle name="Normal 57 4 5_Degree data" xfId="2487"/>
    <cellStyle name="Normal 57 4 6" xfId="222"/>
    <cellStyle name="Normal 57 4 6 10" xfId="13050"/>
    <cellStyle name="Normal 57 4 6 10 2" xfId="37928"/>
    <cellStyle name="Normal 57 4 6 11" xfId="25487"/>
    <cellStyle name="Normal 57 4 6 2" xfId="588"/>
    <cellStyle name="Normal 57 4 6 2 2" xfId="1523"/>
    <cellStyle name="Normal 57 4 6 2 2 2" xfId="9627"/>
    <cellStyle name="Normal 57 4 6 2 2 2 2" xfId="22070"/>
    <cellStyle name="Normal 57 4 6 2 2 2 2 2" xfId="46948"/>
    <cellStyle name="Normal 57 4 6 2 2 2 3" xfId="34515"/>
    <cellStyle name="Normal 57 4 6 2 2 3" xfId="4609"/>
    <cellStyle name="Normal 57 4 6 2 2 3 2" xfId="17063"/>
    <cellStyle name="Normal 57 4 6 2 2 3 2 2" xfId="41941"/>
    <cellStyle name="Normal 57 4 6 2 2 3 3" xfId="29508"/>
    <cellStyle name="Normal 57 4 6 2 2 4" xfId="14323"/>
    <cellStyle name="Normal 57 4 6 2 2 4 2" xfId="39201"/>
    <cellStyle name="Normal 57 4 6 2 2 5" xfId="26760"/>
    <cellStyle name="Normal 57 4 6 2 3" xfId="5668"/>
    <cellStyle name="Normal 57 4 6 2 3 2" xfId="10684"/>
    <cellStyle name="Normal 57 4 6 2 3 2 2" xfId="23127"/>
    <cellStyle name="Normal 57 4 6 2 3 2 2 2" xfId="48005"/>
    <cellStyle name="Normal 57 4 6 2 3 2 3" xfId="35572"/>
    <cellStyle name="Normal 57 4 6 2 3 3" xfId="18120"/>
    <cellStyle name="Normal 57 4 6 2 3 3 2" xfId="42998"/>
    <cellStyle name="Normal 57 4 6 2 3 4" xfId="30565"/>
    <cellStyle name="Normal 57 4 6 2 4" xfId="8743"/>
    <cellStyle name="Normal 57 4 6 2 4 2" xfId="21187"/>
    <cellStyle name="Normal 57 4 6 2 4 2 2" xfId="46065"/>
    <cellStyle name="Normal 57 4 6 2 4 3" xfId="33632"/>
    <cellStyle name="Normal 57 4 6 2 5" xfId="12138"/>
    <cellStyle name="Normal 57 4 6 2 5 2" xfId="24572"/>
    <cellStyle name="Normal 57 4 6 2 5 2 2" xfId="49450"/>
    <cellStyle name="Normal 57 4 6 2 5 3" xfId="37017"/>
    <cellStyle name="Normal 57 4 6 2 6" xfId="7220"/>
    <cellStyle name="Normal 57 4 6 2 6 2" xfId="19669"/>
    <cellStyle name="Normal 57 4 6 2 6 2 2" xfId="44547"/>
    <cellStyle name="Normal 57 4 6 2 6 3" xfId="32114"/>
    <cellStyle name="Normal 57 4 6 2 7" xfId="3674"/>
    <cellStyle name="Normal 57 4 6 2 7 2" xfId="16180"/>
    <cellStyle name="Normal 57 4 6 2 7 2 2" xfId="41058"/>
    <cellStyle name="Normal 57 4 6 2 7 3" xfId="28617"/>
    <cellStyle name="Normal 57 4 6 2 8" xfId="13397"/>
    <cellStyle name="Normal 57 4 6 2 8 2" xfId="38275"/>
    <cellStyle name="Normal 57 4 6 2 9" xfId="25834"/>
    <cellStyle name="Normal 57 4 6 3" xfId="1871"/>
    <cellStyle name="Normal 57 4 6 3 2" xfId="4779"/>
    <cellStyle name="Normal 57 4 6 3 2 2" xfId="9796"/>
    <cellStyle name="Normal 57 4 6 3 2 2 2" xfId="22239"/>
    <cellStyle name="Normal 57 4 6 3 2 2 2 2" xfId="47117"/>
    <cellStyle name="Normal 57 4 6 3 2 2 3" xfId="34684"/>
    <cellStyle name="Normal 57 4 6 3 2 3" xfId="17232"/>
    <cellStyle name="Normal 57 4 6 3 2 3 2" xfId="42110"/>
    <cellStyle name="Normal 57 4 6 3 2 4" xfId="29677"/>
    <cellStyle name="Normal 57 4 6 3 3" xfId="6017"/>
    <cellStyle name="Normal 57 4 6 3 3 2" xfId="11032"/>
    <cellStyle name="Normal 57 4 6 3 3 2 2" xfId="23475"/>
    <cellStyle name="Normal 57 4 6 3 3 2 2 2" xfId="48353"/>
    <cellStyle name="Normal 57 4 6 3 3 2 3" xfId="35920"/>
    <cellStyle name="Normal 57 4 6 3 3 3" xfId="18468"/>
    <cellStyle name="Normal 57 4 6 3 3 3 2" xfId="43346"/>
    <cellStyle name="Normal 57 4 6 3 3 4" xfId="30913"/>
    <cellStyle name="Normal 57 4 6 3 4" xfId="8882"/>
    <cellStyle name="Normal 57 4 6 3 4 2" xfId="21325"/>
    <cellStyle name="Normal 57 4 6 3 4 2 2" xfId="46203"/>
    <cellStyle name="Normal 57 4 6 3 4 3" xfId="33770"/>
    <cellStyle name="Normal 57 4 6 3 5" xfId="12486"/>
    <cellStyle name="Normal 57 4 6 3 5 2" xfId="24920"/>
    <cellStyle name="Normal 57 4 6 3 5 2 2" xfId="49798"/>
    <cellStyle name="Normal 57 4 6 3 5 3" xfId="37365"/>
    <cellStyle name="Normal 57 4 6 3 6" xfId="7390"/>
    <cellStyle name="Normal 57 4 6 3 6 2" xfId="19838"/>
    <cellStyle name="Normal 57 4 6 3 6 2 2" xfId="44716"/>
    <cellStyle name="Normal 57 4 6 3 6 3" xfId="32283"/>
    <cellStyle name="Normal 57 4 6 3 7" xfId="3864"/>
    <cellStyle name="Normal 57 4 6 3 7 2" xfId="16318"/>
    <cellStyle name="Normal 57 4 6 3 7 2 2" xfId="41196"/>
    <cellStyle name="Normal 57 4 6 3 7 3" xfId="28763"/>
    <cellStyle name="Normal 57 4 6 3 8" xfId="14671"/>
    <cellStyle name="Normal 57 4 6 3 8 2" xfId="39549"/>
    <cellStyle name="Normal 57 4 6 3 9" xfId="27108"/>
    <cellStyle name="Normal 57 4 6 4" xfId="2140"/>
    <cellStyle name="Normal 57 4 6 4 2" xfId="6177"/>
    <cellStyle name="Normal 57 4 6 4 2 2" xfId="11192"/>
    <cellStyle name="Normal 57 4 6 4 2 2 2" xfId="23635"/>
    <cellStyle name="Normal 57 4 6 4 2 2 2 2" xfId="48513"/>
    <cellStyle name="Normal 57 4 6 4 2 2 3" xfId="36080"/>
    <cellStyle name="Normal 57 4 6 4 2 3" xfId="18628"/>
    <cellStyle name="Normal 57 4 6 4 2 3 2" xfId="43506"/>
    <cellStyle name="Normal 57 4 6 4 2 4" xfId="31073"/>
    <cellStyle name="Normal 57 4 6 4 3" xfId="12646"/>
    <cellStyle name="Normal 57 4 6 4 3 2" xfId="25080"/>
    <cellStyle name="Normal 57 4 6 4 3 2 2" xfId="49958"/>
    <cellStyle name="Normal 57 4 6 4 3 3" xfId="37525"/>
    <cellStyle name="Normal 57 4 6 4 4" xfId="9087"/>
    <cellStyle name="Normal 57 4 6 4 4 2" xfId="21530"/>
    <cellStyle name="Normal 57 4 6 4 4 2 2" xfId="46408"/>
    <cellStyle name="Normal 57 4 6 4 4 3" xfId="33975"/>
    <cellStyle name="Normal 57 4 6 4 5" xfId="4069"/>
    <cellStyle name="Normal 57 4 6 4 5 2" xfId="16523"/>
    <cellStyle name="Normal 57 4 6 4 5 2 2" xfId="41401"/>
    <cellStyle name="Normal 57 4 6 4 5 3" xfId="28968"/>
    <cellStyle name="Normal 57 4 6 4 6" xfId="14831"/>
    <cellStyle name="Normal 57 4 6 4 6 2" xfId="39709"/>
    <cellStyle name="Normal 57 4 6 4 7" xfId="27268"/>
    <cellStyle name="Normal 57 4 6 5" xfId="988"/>
    <cellStyle name="Normal 57 4 6 5 2" xfId="10147"/>
    <cellStyle name="Normal 57 4 6 5 2 2" xfId="22590"/>
    <cellStyle name="Normal 57 4 6 5 2 2 2" xfId="47468"/>
    <cellStyle name="Normal 57 4 6 5 2 3" xfId="35035"/>
    <cellStyle name="Normal 57 4 6 5 3" xfId="5131"/>
    <cellStyle name="Normal 57 4 6 5 3 2" xfId="17583"/>
    <cellStyle name="Normal 57 4 6 5 3 2 2" xfId="42461"/>
    <cellStyle name="Normal 57 4 6 5 3 3" xfId="30028"/>
    <cellStyle name="Normal 57 4 6 5 4" xfId="13788"/>
    <cellStyle name="Normal 57 4 6 5 4 2" xfId="38666"/>
    <cellStyle name="Normal 57 4 6 5 5" xfId="26225"/>
    <cellStyle name="Normal 57 4 6 6" xfId="8203"/>
    <cellStyle name="Normal 57 4 6 6 2" xfId="20647"/>
    <cellStyle name="Normal 57 4 6 6 2 2" xfId="45525"/>
    <cellStyle name="Normal 57 4 6 6 3" xfId="33092"/>
    <cellStyle name="Normal 57 4 6 7" xfId="11603"/>
    <cellStyle name="Normal 57 4 6 7 2" xfId="24037"/>
    <cellStyle name="Normal 57 4 6 7 2 2" xfId="48915"/>
    <cellStyle name="Normal 57 4 6 7 3" xfId="36482"/>
    <cellStyle name="Normal 57 4 6 8" xfId="6680"/>
    <cellStyle name="Normal 57 4 6 8 2" xfId="19129"/>
    <cellStyle name="Normal 57 4 6 8 2 2" xfId="44007"/>
    <cellStyle name="Normal 57 4 6 8 3" xfId="31574"/>
    <cellStyle name="Normal 57 4 6 9" xfId="3134"/>
    <cellStyle name="Normal 57 4 6 9 2" xfId="15640"/>
    <cellStyle name="Normal 57 4 6 9 2 2" xfId="40518"/>
    <cellStyle name="Normal 57 4 6 9 3" xfId="28077"/>
    <cellStyle name="Normal 57 4 6_Degree data" xfId="2488"/>
    <cellStyle name="Normal 57 4 7" xfId="544"/>
    <cellStyle name="Normal 57 4 7 2" xfId="1513"/>
    <cellStyle name="Normal 57 4 7 2 2" xfId="9617"/>
    <cellStyle name="Normal 57 4 7 2 2 2" xfId="22060"/>
    <cellStyle name="Normal 57 4 7 2 2 2 2" xfId="46938"/>
    <cellStyle name="Normal 57 4 7 2 2 3" xfId="34505"/>
    <cellStyle name="Normal 57 4 7 2 3" xfId="4599"/>
    <cellStyle name="Normal 57 4 7 2 3 2" xfId="17053"/>
    <cellStyle name="Normal 57 4 7 2 3 2 2" xfId="41931"/>
    <cellStyle name="Normal 57 4 7 2 3 3" xfId="29498"/>
    <cellStyle name="Normal 57 4 7 2 4" xfId="14313"/>
    <cellStyle name="Normal 57 4 7 2 4 2" xfId="39191"/>
    <cellStyle name="Normal 57 4 7 2 5" xfId="26750"/>
    <cellStyle name="Normal 57 4 7 3" xfId="5658"/>
    <cellStyle name="Normal 57 4 7 3 2" xfId="10674"/>
    <cellStyle name="Normal 57 4 7 3 2 2" xfId="23117"/>
    <cellStyle name="Normal 57 4 7 3 2 2 2" xfId="47995"/>
    <cellStyle name="Normal 57 4 7 3 2 3" xfId="35562"/>
    <cellStyle name="Normal 57 4 7 3 3" xfId="18110"/>
    <cellStyle name="Normal 57 4 7 3 3 2" xfId="42988"/>
    <cellStyle name="Normal 57 4 7 3 4" xfId="30555"/>
    <cellStyle name="Normal 57 4 7 4" xfId="8733"/>
    <cellStyle name="Normal 57 4 7 4 2" xfId="21177"/>
    <cellStyle name="Normal 57 4 7 4 2 2" xfId="46055"/>
    <cellStyle name="Normal 57 4 7 4 3" xfId="33622"/>
    <cellStyle name="Normal 57 4 7 5" xfId="12128"/>
    <cellStyle name="Normal 57 4 7 5 2" xfId="24562"/>
    <cellStyle name="Normal 57 4 7 5 2 2" xfId="49440"/>
    <cellStyle name="Normal 57 4 7 5 3" xfId="37007"/>
    <cellStyle name="Normal 57 4 7 6" xfId="7210"/>
    <cellStyle name="Normal 57 4 7 6 2" xfId="19659"/>
    <cellStyle name="Normal 57 4 7 6 2 2" xfId="44537"/>
    <cellStyle name="Normal 57 4 7 6 3" xfId="32104"/>
    <cellStyle name="Normal 57 4 7 7" xfId="3664"/>
    <cellStyle name="Normal 57 4 7 7 2" xfId="16170"/>
    <cellStyle name="Normal 57 4 7 7 2 2" xfId="41048"/>
    <cellStyle name="Normal 57 4 7 7 3" xfId="28607"/>
    <cellStyle name="Normal 57 4 7 8" xfId="13354"/>
    <cellStyle name="Normal 57 4 7 8 2" xfId="38232"/>
    <cellStyle name="Normal 57 4 7 9" xfId="25791"/>
    <cellStyle name="Normal 57 4 8" xfId="1861"/>
    <cellStyle name="Normal 57 4 8 2" xfId="4736"/>
    <cellStyle name="Normal 57 4 8 2 2" xfId="9753"/>
    <cellStyle name="Normal 57 4 8 2 2 2" xfId="22196"/>
    <cellStyle name="Normal 57 4 8 2 2 2 2" xfId="47074"/>
    <cellStyle name="Normal 57 4 8 2 2 3" xfId="34641"/>
    <cellStyle name="Normal 57 4 8 2 3" xfId="17189"/>
    <cellStyle name="Normal 57 4 8 2 3 2" xfId="42067"/>
    <cellStyle name="Normal 57 4 8 2 4" xfId="29634"/>
    <cellStyle name="Normal 57 4 8 3" xfId="6007"/>
    <cellStyle name="Normal 57 4 8 3 2" xfId="11022"/>
    <cellStyle name="Normal 57 4 8 3 2 2" xfId="23465"/>
    <cellStyle name="Normal 57 4 8 3 2 2 2" xfId="48343"/>
    <cellStyle name="Normal 57 4 8 3 2 3" xfId="35910"/>
    <cellStyle name="Normal 57 4 8 3 3" xfId="18458"/>
    <cellStyle name="Normal 57 4 8 3 3 2" xfId="43336"/>
    <cellStyle name="Normal 57 4 8 3 4" xfId="30903"/>
    <cellStyle name="Normal 57 4 8 4" xfId="8014"/>
    <cellStyle name="Normal 57 4 8 4 2" xfId="20460"/>
    <cellStyle name="Normal 57 4 8 4 2 2" xfId="45338"/>
    <cellStyle name="Normal 57 4 8 4 3" xfId="32905"/>
    <cellStyle name="Normal 57 4 8 5" xfId="12476"/>
    <cellStyle name="Normal 57 4 8 5 2" xfId="24910"/>
    <cellStyle name="Normal 57 4 8 5 2 2" xfId="49788"/>
    <cellStyle name="Normal 57 4 8 5 3" xfId="37355"/>
    <cellStyle name="Normal 57 4 8 6" xfId="7347"/>
    <cellStyle name="Normal 57 4 8 6 2" xfId="19795"/>
    <cellStyle name="Normal 57 4 8 6 2 2" xfId="44673"/>
    <cellStyle name="Normal 57 4 8 6 3" xfId="32240"/>
    <cellStyle name="Normal 57 4 8 7" xfId="2938"/>
    <cellStyle name="Normal 57 4 8 7 2" xfId="15453"/>
    <cellStyle name="Normal 57 4 8 7 2 2" xfId="40331"/>
    <cellStyle name="Normal 57 4 8 7 3" xfId="27890"/>
    <cellStyle name="Normal 57 4 8 8" xfId="14661"/>
    <cellStyle name="Normal 57 4 8 8 2" xfId="39539"/>
    <cellStyle name="Normal 57 4 8 9" xfId="27098"/>
    <cellStyle name="Normal 57 4 9" xfId="2069"/>
    <cellStyle name="Normal 57 4 9 2" xfId="6134"/>
    <cellStyle name="Normal 57 4 9 2 2" xfId="11149"/>
    <cellStyle name="Normal 57 4 9 2 2 2" xfId="23592"/>
    <cellStyle name="Normal 57 4 9 2 2 2 2" xfId="48470"/>
    <cellStyle name="Normal 57 4 9 2 2 3" xfId="36037"/>
    <cellStyle name="Normal 57 4 9 2 3" xfId="18585"/>
    <cellStyle name="Normal 57 4 9 2 3 2" xfId="43463"/>
    <cellStyle name="Normal 57 4 9 2 4" xfId="31030"/>
    <cellStyle name="Normal 57 4 9 3" xfId="12603"/>
    <cellStyle name="Normal 57 4 9 3 2" xfId="25037"/>
    <cellStyle name="Normal 57 4 9 3 2 2" xfId="49915"/>
    <cellStyle name="Normal 57 4 9 3 3" xfId="37482"/>
    <cellStyle name="Normal 57 4 9 4" xfId="8900"/>
    <cellStyle name="Normal 57 4 9 4 2" xfId="21343"/>
    <cellStyle name="Normal 57 4 9 4 2 2" xfId="46221"/>
    <cellStyle name="Normal 57 4 9 4 3" xfId="33788"/>
    <cellStyle name="Normal 57 4 9 5" xfId="3882"/>
    <cellStyle name="Normal 57 4 9 5 2" xfId="16336"/>
    <cellStyle name="Normal 57 4 9 5 2 2" xfId="41214"/>
    <cellStyle name="Normal 57 4 9 5 3" xfId="28781"/>
    <cellStyle name="Normal 57 4 9 6" xfId="14788"/>
    <cellStyle name="Normal 57 4 9 6 2" xfId="39666"/>
    <cellStyle name="Normal 57 4 9 7" xfId="27225"/>
    <cellStyle name="Normal 57 4_Degree data" xfId="2478"/>
    <cellStyle name="Normal 57 5" xfId="161"/>
    <cellStyle name="Normal 57 5 10" xfId="959"/>
    <cellStyle name="Normal 57 5 10 2" xfId="11574"/>
    <cellStyle name="Normal 57 5 10 2 2" xfId="24008"/>
    <cellStyle name="Normal 57 5 10 2 2 2" xfId="48886"/>
    <cellStyle name="Normal 57 5 10 2 3" xfId="36453"/>
    <cellStyle name="Normal 57 5 10 3" xfId="10118"/>
    <cellStyle name="Normal 57 5 10 3 2" xfId="22561"/>
    <cellStyle name="Normal 57 5 10 3 2 2" xfId="47439"/>
    <cellStyle name="Normal 57 5 10 3 3" xfId="35006"/>
    <cellStyle name="Normal 57 5 10 4" xfId="5102"/>
    <cellStyle name="Normal 57 5 10 4 2" xfId="17554"/>
    <cellStyle name="Normal 57 5 10 4 2 2" xfId="42432"/>
    <cellStyle name="Normal 57 5 10 4 3" xfId="29999"/>
    <cellStyle name="Normal 57 5 10 5" xfId="13759"/>
    <cellStyle name="Normal 57 5 10 5 2" xfId="38637"/>
    <cellStyle name="Normal 57 5 10 6" xfId="26196"/>
    <cellStyle name="Normal 57 5 11" xfId="929"/>
    <cellStyle name="Normal 57 5 11 2" xfId="7726"/>
    <cellStyle name="Normal 57 5 11 2 2" xfId="20172"/>
    <cellStyle name="Normal 57 5 11 2 2 2" xfId="45050"/>
    <cellStyle name="Normal 57 5 11 2 3" xfId="32617"/>
    <cellStyle name="Normal 57 5 11 3" xfId="13729"/>
    <cellStyle name="Normal 57 5 11 3 2" xfId="38607"/>
    <cellStyle name="Normal 57 5 11 4" xfId="26166"/>
    <cellStyle name="Normal 57 5 12" xfId="11544"/>
    <cellStyle name="Normal 57 5 12 2" xfId="23978"/>
    <cellStyle name="Normal 57 5 12 2 2" xfId="48856"/>
    <cellStyle name="Normal 57 5 12 3" xfId="36423"/>
    <cellStyle name="Normal 57 5 13" xfId="6491"/>
    <cellStyle name="Normal 57 5 13 2" xfId="18940"/>
    <cellStyle name="Normal 57 5 13 2 2" xfId="43818"/>
    <cellStyle name="Normal 57 5 13 3" xfId="31385"/>
    <cellStyle name="Normal 57 5 14" xfId="2647"/>
    <cellStyle name="Normal 57 5 14 2" xfId="15165"/>
    <cellStyle name="Normal 57 5 14 2 2" xfId="40043"/>
    <cellStyle name="Normal 57 5 14 3" xfId="27602"/>
    <cellStyle name="Normal 57 5 15" xfId="12991"/>
    <cellStyle name="Normal 57 5 15 2" xfId="37869"/>
    <cellStyle name="Normal 57 5 16" xfId="25428"/>
    <cellStyle name="Normal 57 5 2" xfId="191"/>
    <cellStyle name="Normal 57 5 2 10" xfId="11676"/>
    <cellStyle name="Normal 57 5 2 10 2" xfId="24110"/>
    <cellStyle name="Normal 57 5 2 10 2 2" xfId="48988"/>
    <cellStyle name="Normal 57 5 2 10 3" xfId="36555"/>
    <cellStyle name="Normal 57 5 2 11" xfId="6536"/>
    <cellStyle name="Normal 57 5 2 11 2" xfId="18985"/>
    <cellStyle name="Normal 57 5 2 11 2 2" xfId="43863"/>
    <cellStyle name="Normal 57 5 2 11 3" xfId="31430"/>
    <cellStyle name="Normal 57 5 2 12" xfId="2704"/>
    <cellStyle name="Normal 57 5 2 12 2" xfId="15222"/>
    <cellStyle name="Normal 57 5 2 12 2 2" xfId="40100"/>
    <cellStyle name="Normal 57 5 2 12 3" xfId="27659"/>
    <cellStyle name="Normal 57 5 2 13" xfId="13021"/>
    <cellStyle name="Normal 57 5 2 13 2" xfId="37899"/>
    <cellStyle name="Normal 57 5 2 14" xfId="25458"/>
    <cellStyle name="Normal 57 5 2 2" xfId="514"/>
    <cellStyle name="Normal 57 5 2 2 10" xfId="2908"/>
    <cellStyle name="Normal 57 5 2 2 10 2" xfId="15426"/>
    <cellStyle name="Normal 57 5 2 2 10 2 2" xfId="40304"/>
    <cellStyle name="Normal 57 5 2 2 10 3" xfId="27863"/>
    <cellStyle name="Normal 57 5 2 2 11" xfId="13327"/>
    <cellStyle name="Normal 57 5 2 2 11 2" xfId="38205"/>
    <cellStyle name="Normal 57 5 2 2 12" xfId="25764"/>
    <cellStyle name="Normal 57 5 2 2 2" xfId="873"/>
    <cellStyle name="Normal 57 5 2 2 2 2" xfId="1526"/>
    <cellStyle name="Normal 57 5 2 2 2 2 2" xfId="9364"/>
    <cellStyle name="Normal 57 5 2 2 2 2 2 2" xfId="21807"/>
    <cellStyle name="Normal 57 5 2 2 2 2 2 2 2" xfId="46685"/>
    <cellStyle name="Normal 57 5 2 2 2 2 2 3" xfId="34252"/>
    <cellStyle name="Normal 57 5 2 2 2 2 3" xfId="4346"/>
    <cellStyle name="Normal 57 5 2 2 2 2 3 2" xfId="16800"/>
    <cellStyle name="Normal 57 5 2 2 2 2 3 2 2" xfId="41678"/>
    <cellStyle name="Normal 57 5 2 2 2 2 3 3" xfId="29245"/>
    <cellStyle name="Normal 57 5 2 2 2 2 4" xfId="14326"/>
    <cellStyle name="Normal 57 5 2 2 2 2 4 2" xfId="39204"/>
    <cellStyle name="Normal 57 5 2 2 2 2 5" xfId="26763"/>
    <cellStyle name="Normal 57 5 2 2 2 3" xfId="5671"/>
    <cellStyle name="Normal 57 5 2 2 2 3 2" xfId="10687"/>
    <cellStyle name="Normal 57 5 2 2 2 3 2 2" xfId="23130"/>
    <cellStyle name="Normal 57 5 2 2 2 3 2 2 2" xfId="48008"/>
    <cellStyle name="Normal 57 5 2 2 2 3 2 3" xfId="35575"/>
    <cellStyle name="Normal 57 5 2 2 2 3 3" xfId="18123"/>
    <cellStyle name="Normal 57 5 2 2 2 3 3 2" xfId="43001"/>
    <cellStyle name="Normal 57 5 2 2 2 3 4" xfId="30568"/>
    <cellStyle name="Normal 57 5 2 2 2 4" xfId="8480"/>
    <cellStyle name="Normal 57 5 2 2 2 4 2" xfId="20924"/>
    <cellStyle name="Normal 57 5 2 2 2 4 2 2" xfId="45802"/>
    <cellStyle name="Normal 57 5 2 2 2 4 3" xfId="33369"/>
    <cellStyle name="Normal 57 5 2 2 2 5" xfId="12141"/>
    <cellStyle name="Normal 57 5 2 2 2 5 2" xfId="24575"/>
    <cellStyle name="Normal 57 5 2 2 2 5 2 2" xfId="49453"/>
    <cellStyle name="Normal 57 5 2 2 2 5 3" xfId="37020"/>
    <cellStyle name="Normal 57 5 2 2 2 6" xfId="6957"/>
    <cellStyle name="Normal 57 5 2 2 2 6 2" xfId="19406"/>
    <cellStyle name="Normal 57 5 2 2 2 6 2 2" xfId="44284"/>
    <cellStyle name="Normal 57 5 2 2 2 6 3" xfId="31851"/>
    <cellStyle name="Normal 57 5 2 2 2 7" xfId="3411"/>
    <cellStyle name="Normal 57 5 2 2 2 7 2" xfId="15917"/>
    <cellStyle name="Normal 57 5 2 2 2 7 2 2" xfId="40795"/>
    <cellStyle name="Normal 57 5 2 2 2 7 3" xfId="28354"/>
    <cellStyle name="Normal 57 5 2 2 2 8" xfId="13674"/>
    <cellStyle name="Normal 57 5 2 2 2 8 2" xfId="38552"/>
    <cellStyle name="Normal 57 5 2 2 2 9" xfId="26111"/>
    <cellStyle name="Normal 57 5 2 2 3" xfId="1874"/>
    <cellStyle name="Normal 57 5 2 2 3 2" xfId="4612"/>
    <cellStyle name="Normal 57 5 2 2 3 2 2" xfId="9630"/>
    <cellStyle name="Normal 57 5 2 2 3 2 2 2" xfId="22073"/>
    <cellStyle name="Normal 57 5 2 2 3 2 2 2 2" xfId="46951"/>
    <cellStyle name="Normal 57 5 2 2 3 2 2 3" xfId="34518"/>
    <cellStyle name="Normal 57 5 2 2 3 2 3" xfId="17066"/>
    <cellStyle name="Normal 57 5 2 2 3 2 3 2" xfId="41944"/>
    <cellStyle name="Normal 57 5 2 2 3 2 4" xfId="29511"/>
    <cellStyle name="Normal 57 5 2 2 3 3" xfId="6020"/>
    <cellStyle name="Normal 57 5 2 2 3 3 2" xfId="11035"/>
    <cellStyle name="Normal 57 5 2 2 3 3 2 2" xfId="23478"/>
    <cellStyle name="Normal 57 5 2 2 3 3 2 2 2" xfId="48356"/>
    <cellStyle name="Normal 57 5 2 2 3 3 2 3" xfId="35923"/>
    <cellStyle name="Normal 57 5 2 2 3 3 3" xfId="18471"/>
    <cellStyle name="Normal 57 5 2 2 3 3 3 2" xfId="43349"/>
    <cellStyle name="Normal 57 5 2 2 3 3 4" xfId="30916"/>
    <cellStyle name="Normal 57 5 2 2 3 4" xfId="8746"/>
    <cellStyle name="Normal 57 5 2 2 3 4 2" xfId="21190"/>
    <cellStyle name="Normal 57 5 2 2 3 4 2 2" xfId="46068"/>
    <cellStyle name="Normal 57 5 2 2 3 4 3" xfId="33635"/>
    <cellStyle name="Normal 57 5 2 2 3 5" xfId="12489"/>
    <cellStyle name="Normal 57 5 2 2 3 5 2" xfId="24923"/>
    <cellStyle name="Normal 57 5 2 2 3 5 2 2" xfId="49801"/>
    <cellStyle name="Normal 57 5 2 2 3 5 3" xfId="37368"/>
    <cellStyle name="Normal 57 5 2 2 3 6" xfId="7223"/>
    <cellStyle name="Normal 57 5 2 2 3 6 2" xfId="19672"/>
    <cellStyle name="Normal 57 5 2 2 3 6 2 2" xfId="44550"/>
    <cellStyle name="Normal 57 5 2 2 3 6 3" xfId="32117"/>
    <cellStyle name="Normal 57 5 2 2 3 7" xfId="3677"/>
    <cellStyle name="Normal 57 5 2 2 3 7 2" xfId="16183"/>
    <cellStyle name="Normal 57 5 2 2 3 7 2 2" xfId="41061"/>
    <cellStyle name="Normal 57 5 2 2 3 7 3" xfId="28620"/>
    <cellStyle name="Normal 57 5 2 2 3 8" xfId="14674"/>
    <cellStyle name="Normal 57 5 2 2 3 8 2" xfId="39552"/>
    <cellStyle name="Normal 57 5 2 2 3 9" xfId="27111"/>
    <cellStyle name="Normal 57 5 2 2 4" xfId="2432"/>
    <cellStyle name="Normal 57 5 2 2 4 2" xfId="5056"/>
    <cellStyle name="Normal 57 5 2 2 4 2 2" xfId="10073"/>
    <cellStyle name="Normal 57 5 2 2 4 2 2 2" xfId="22516"/>
    <cellStyle name="Normal 57 5 2 2 4 2 2 2 2" xfId="47394"/>
    <cellStyle name="Normal 57 5 2 2 4 2 2 3" xfId="34961"/>
    <cellStyle name="Normal 57 5 2 2 4 2 3" xfId="17509"/>
    <cellStyle name="Normal 57 5 2 2 4 2 3 2" xfId="42387"/>
    <cellStyle name="Normal 57 5 2 2 4 2 4" xfId="29954"/>
    <cellStyle name="Normal 57 5 2 2 4 3" xfId="6454"/>
    <cellStyle name="Normal 57 5 2 2 4 3 2" xfId="11469"/>
    <cellStyle name="Normal 57 5 2 2 4 3 2 2" xfId="23912"/>
    <cellStyle name="Normal 57 5 2 2 4 3 2 2 2" xfId="48790"/>
    <cellStyle name="Normal 57 5 2 2 4 3 2 3" xfId="36357"/>
    <cellStyle name="Normal 57 5 2 2 4 3 3" xfId="18905"/>
    <cellStyle name="Normal 57 5 2 2 4 3 3 2" xfId="43783"/>
    <cellStyle name="Normal 57 5 2 2 4 3 4" xfId="31350"/>
    <cellStyle name="Normal 57 5 2 2 4 4" xfId="8161"/>
    <cellStyle name="Normal 57 5 2 2 4 4 2" xfId="20607"/>
    <cellStyle name="Normal 57 5 2 2 4 4 2 2" xfId="45485"/>
    <cellStyle name="Normal 57 5 2 2 4 4 3" xfId="33052"/>
    <cellStyle name="Normal 57 5 2 2 4 5" xfId="12923"/>
    <cellStyle name="Normal 57 5 2 2 4 5 2" xfId="25357"/>
    <cellStyle name="Normal 57 5 2 2 4 5 2 2" xfId="50235"/>
    <cellStyle name="Normal 57 5 2 2 4 5 3" xfId="37802"/>
    <cellStyle name="Normal 57 5 2 2 4 6" xfId="7667"/>
    <cellStyle name="Normal 57 5 2 2 4 6 2" xfId="20115"/>
    <cellStyle name="Normal 57 5 2 2 4 6 2 2" xfId="44993"/>
    <cellStyle name="Normal 57 5 2 2 4 6 3" xfId="32560"/>
    <cellStyle name="Normal 57 5 2 2 4 7" xfId="3091"/>
    <cellStyle name="Normal 57 5 2 2 4 7 2" xfId="15600"/>
    <cellStyle name="Normal 57 5 2 2 4 7 2 2" xfId="40478"/>
    <cellStyle name="Normal 57 5 2 2 4 7 3" xfId="28037"/>
    <cellStyle name="Normal 57 5 2 2 4 8" xfId="15108"/>
    <cellStyle name="Normal 57 5 2 2 4 8 2" xfId="39986"/>
    <cellStyle name="Normal 57 5 2 2 4 9" xfId="27545"/>
    <cellStyle name="Normal 57 5 2 2 5" xfId="1265"/>
    <cellStyle name="Normal 57 5 2 2 5 2" xfId="9047"/>
    <cellStyle name="Normal 57 5 2 2 5 2 2" xfId="21490"/>
    <cellStyle name="Normal 57 5 2 2 5 2 2 2" xfId="46368"/>
    <cellStyle name="Normal 57 5 2 2 5 2 3" xfId="33935"/>
    <cellStyle name="Normal 57 5 2 2 5 3" xfId="4029"/>
    <cellStyle name="Normal 57 5 2 2 5 3 2" xfId="16483"/>
    <cellStyle name="Normal 57 5 2 2 5 3 2 2" xfId="41361"/>
    <cellStyle name="Normal 57 5 2 2 5 3 3" xfId="28928"/>
    <cellStyle name="Normal 57 5 2 2 5 4" xfId="14065"/>
    <cellStyle name="Normal 57 5 2 2 5 4 2" xfId="38943"/>
    <cellStyle name="Normal 57 5 2 2 5 5" xfId="26502"/>
    <cellStyle name="Normal 57 5 2 2 6" xfId="5410"/>
    <cellStyle name="Normal 57 5 2 2 6 2" xfId="10426"/>
    <cellStyle name="Normal 57 5 2 2 6 2 2" xfId="22869"/>
    <cellStyle name="Normal 57 5 2 2 6 2 2 2" xfId="47747"/>
    <cellStyle name="Normal 57 5 2 2 6 2 3" xfId="35314"/>
    <cellStyle name="Normal 57 5 2 2 6 3" xfId="17862"/>
    <cellStyle name="Normal 57 5 2 2 6 3 2" xfId="42740"/>
    <cellStyle name="Normal 57 5 2 2 6 4" xfId="30307"/>
    <cellStyle name="Normal 57 5 2 2 7" xfId="7987"/>
    <cellStyle name="Normal 57 5 2 2 7 2" xfId="20433"/>
    <cellStyle name="Normal 57 5 2 2 7 2 2" xfId="45311"/>
    <cellStyle name="Normal 57 5 2 2 7 3" xfId="32878"/>
    <cellStyle name="Normal 57 5 2 2 8" xfId="11880"/>
    <cellStyle name="Normal 57 5 2 2 8 2" xfId="24314"/>
    <cellStyle name="Normal 57 5 2 2 8 2 2" xfId="49192"/>
    <cellStyle name="Normal 57 5 2 2 8 3" xfId="36759"/>
    <cellStyle name="Normal 57 5 2 2 9" xfId="6640"/>
    <cellStyle name="Normal 57 5 2 2 9 2" xfId="19089"/>
    <cellStyle name="Normal 57 5 2 2 9 2 2" xfId="43967"/>
    <cellStyle name="Normal 57 5 2 2 9 3" xfId="31534"/>
    <cellStyle name="Normal 57 5 2 2_Degree data" xfId="2491"/>
    <cellStyle name="Normal 57 5 2 3" xfId="407"/>
    <cellStyle name="Normal 57 5 2 3 10" xfId="13223"/>
    <cellStyle name="Normal 57 5 2 3 10 2" xfId="38101"/>
    <cellStyle name="Normal 57 5 2 3 11" xfId="25660"/>
    <cellStyle name="Normal 57 5 2 3 2" xfId="767"/>
    <cellStyle name="Normal 57 5 2 3 2 2" xfId="1527"/>
    <cellStyle name="Normal 57 5 2 3 2 2 2" xfId="9631"/>
    <cellStyle name="Normal 57 5 2 3 2 2 2 2" xfId="22074"/>
    <cellStyle name="Normal 57 5 2 3 2 2 2 2 2" xfId="46952"/>
    <cellStyle name="Normal 57 5 2 3 2 2 2 3" xfId="34519"/>
    <cellStyle name="Normal 57 5 2 3 2 2 3" xfId="4613"/>
    <cellStyle name="Normal 57 5 2 3 2 2 3 2" xfId="17067"/>
    <cellStyle name="Normal 57 5 2 3 2 2 3 2 2" xfId="41945"/>
    <cellStyle name="Normal 57 5 2 3 2 2 3 3" xfId="29512"/>
    <cellStyle name="Normal 57 5 2 3 2 2 4" xfId="14327"/>
    <cellStyle name="Normal 57 5 2 3 2 2 4 2" xfId="39205"/>
    <cellStyle name="Normal 57 5 2 3 2 2 5" xfId="26764"/>
    <cellStyle name="Normal 57 5 2 3 2 3" xfId="5672"/>
    <cellStyle name="Normal 57 5 2 3 2 3 2" xfId="10688"/>
    <cellStyle name="Normal 57 5 2 3 2 3 2 2" xfId="23131"/>
    <cellStyle name="Normal 57 5 2 3 2 3 2 2 2" xfId="48009"/>
    <cellStyle name="Normal 57 5 2 3 2 3 2 3" xfId="35576"/>
    <cellStyle name="Normal 57 5 2 3 2 3 3" xfId="18124"/>
    <cellStyle name="Normal 57 5 2 3 2 3 3 2" xfId="43002"/>
    <cellStyle name="Normal 57 5 2 3 2 3 4" xfId="30569"/>
    <cellStyle name="Normal 57 5 2 3 2 4" xfId="8747"/>
    <cellStyle name="Normal 57 5 2 3 2 4 2" xfId="21191"/>
    <cellStyle name="Normal 57 5 2 3 2 4 2 2" xfId="46069"/>
    <cellStyle name="Normal 57 5 2 3 2 4 3" xfId="33636"/>
    <cellStyle name="Normal 57 5 2 3 2 5" xfId="12142"/>
    <cellStyle name="Normal 57 5 2 3 2 5 2" xfId="24576"/>
    <cellStyle name="Normal 57 5 2 3 2 5 2 2" xfId="49454"/>
    <cellStyle name="Normal 57 5 2 3 2 5 3" xfId="37021"/>
    <cellStyle name="Normal 57 5 2 3 2 6" xfId="7224"/>
    <cellStyle name="Normal 57 5 2 3 2 6 2" xfId="19673"/>
    <cellStyle name="Normal 57 5 2 3 2 6 2 2" xfId="44551"/>
    <cellStyle name="Normal 57 5 2 3 2 6 3" xfId="32118"/>
    <cellStyle name="Normal 57 5 2 3 2 7" xfId="3678"/>
    <cellStyle name="Normal 57 5 2 3 2 7 2" xfId="16184"/>
    <cellStyle name="Normal 57 5 2 3 2 7 2 2" xfId="41062"/>
    <cellStyle name="Normal 57 5 2 3 2 7 3" xfId="28621"/>
    <cellStyle name="Normal 57 5 2 3 2 8" xfId="13570"/>
    <cellStyle name="Normal 57 5 2 3 2 8 2" xfId="38448"/>
    <cellStyle name="Normal 57 5 2 3 2 9" xfId="26007"/>
    <cellStyle name="Normal 57 5 2 3 3" xfId="1875"/>
    <cellStyle name="Normal 57 5 2 3 3 2" xfId="4952"/>
    <cellStyle name="Normal 57 5 2 3 3 2 2" xfId="9969"/>
    <cellStyle name="Normal 57 5 2 3 3 2 2 2" xfId="22412"/>
    <cellStyle name="Normal 57 5 2 3 3 2 2 2 2" xfId="47290"/>
    <cellStyle name="Normal 57 5 2 3 3 2 2 3" xfId="34857"/>
    <cellStyle name="Normal 57 5 2 3 3 2 3" xfId="17405"/>
    <cellStyle name="Normal 57 5 2 3 3 2 3 2" xfId="42283"/>
    <cellStyle name="Normal 57 5 2 3 3 2 4" xfId="29850"/>
    <cellStyle name="Normal 57 5 2 3 3 3" xfId="6021"/>
    <cellStyle name="Normal 57 5 2 3 3 3 2" xfId="11036"/>
    <cellStyle name="Normal 57 5 2 3 3 3 2 2" xfId="23479"/>
    <cellStyle name="Normal 57 5 2 3 3 3 2 2 2" xfId="48357"/>
    <cellStyle name="Normal 57 5 2 3 3 3 2 3" xfId="35924"/>
    <cellStyle name="Normal 57 5 2 3 3 3 3" xfId="18472"/>
    <cellStyle name="Normal 57 5 2 3 3 3 3 2" xfId="43350"/>
    <cellStyle name="Normal 57 5 2 3 3 3 4" xfId="30917"/>
    <cellStyle name="Normal 57 5 2 3 3 4" xfId="8376"/>
    <cellStyle name="Normal 57 5 2 3 3 4 2" xfId="20820"/>
    <cellStyle name="Normal 57 5 2 3 3 4 2 2" xfId="45698"/>
    <cellStyle name="Normal 57 5 2 3 3 4 3" xfId="33265"/>
    <cellStyle name="Normal 57 5 2 3 3 5" xfId="12490"/>
    <cellStyle name="Normal 57 5 2 3 3 5 2" xfId="24924"/>
    <cellStyle name="Normal 57 5 2 3 3 5 2 2" xfId="49802"/>
    <cellStyle name="Normal 57 5 2 3 3 5 3" xfId="37369"/>
    <cellStyle name="Normal 57 5 2 3 3 6" xfId="7563"/>
    <cellStyle name="Normal 57 5 2 3 3 6 2" xfId="20011"/>
    <cellStyle name="Normal 57 5 2 3 3 6 2 2" xfId="44889"/>
    <cellStyle name="Normal 57 5 2 3 3 6 3" xfId="32456"/>
    <cellStyle name="Normal 57 5 2 3 3 7" xfId="3307"/>
    <cellStyle name="Normal 57 5 2 3 3 7 2" xfId="15813"/>
    <cellStyle name="Normal 57 5 2 3 3 7 2 2" xfId="40691"/>
    <cellStyle name="Normal 57 5 2 3 3 7 3" xfId="28250"/>
    <cellStyle name="Normal 57 5 2 3 3 8" xfId="14675"/>
    <cellStyle name="Normal 57 5 2 3 3 8 2" xfId="39553"/>
    <cellStyle name="Normal 57 5 2 3 3 9" xfId="27112"/>
    <cellStyle name="Normal 57 5 2 3 4" xfId="2325"/>
    <cellStyle name="Normal 57 5 2 3 4 2" xfId="6350"/>
    <cellStyle name="Normal 57 5 2 3 4 2 2" xfId="11365"/>
    <cellStyle name="Normal 57 5 2 3 4 2 2 2" xfId="23808"/>
    <cellStyle name="Normal 57 5 2 3 4 2 2 2 2" xfId="48686"/>
    <cellStyle name="Normal 57 5 2 3 4 2 2 3" xfId="36253"/>
    <cellStyle name="Normal 57 5 2 3 4 2 3" xfId="18801"/>
    <cellStyle name="Normal 57 5 2 3 4 2 3 2" xfId="43679"/>
    <cellStyle name="Normal 57 5 2 3 4 2 4" xfId="31246"/>
    <cellStyle name="Normal 57 5 2 3 4 3" xfId="12819"/>
    <cellStyle name="Normal 57 5 2 3 4 3 2" xfId="25253"/>
    <cellStyle name="Normal 57 5 2 3 4 3 2 2" xfId="50131"/>
    <cellStyle name="Normal 57 5 2 3 4 3 3" xfId="37698"/>
    <cellStyle name="Normal 57 5 2 3 4 4" xfId="9260"/>
    <cellStyle name="Normal 57 5 2 3 4 4 2" xfId="21703"/>
    <cellStyle name="Normal 57 5 2 3 4 4 2 2" xfId="46581"/>
    <cellStyle name="Normal 57 5 2 3 4 4 3" xfId="34148"/>
    <cellStyle name="Normal 57 5 2 3 4 5" xfId="4242"/>
    <cellStyle name="Normal 57 5 2 3 4 5 2" xfId="16696"/>
    <cellStyle name="Normal 57 5 2 3 4 5 2 2" xfId="41574"/>
    <cellStyle name="Normal 57 5 2 3 4 5 3" xfId="29141"/>
    <cellStyle name="Normal 57 5 2 3 4 6" xfId="15004"/>
    <cellStyle name="Normal 57 5 2 3 4 6 2" xfId="39882"/>
    <cellStyle name="Normal 57 5 2 3 4 7" xfId="27441"/>
    <cellStyle name="Normal 57 5 2 3 5" xfId="1161"/>
    <cellStyle name="Normal 57 5 2 3 5 2" xfId="10322"/>
    <cellStyle name="Normal 57 5 2 3 5 2 2" xfId="22765"/>
    <cellStyle name="Normal 57 5 2 3 5 2 2 2" xfId="47643"/>
    <cellStyle name="Normal 57 5 2 3 5 2 3" xfId="35210"/>
    <cellStyle name="Normal 57 5 2 3 5 3" xfId="5306"/>
    <cellStyle name="Normal 57 5 2 3 5 3 2" xfId="17758"/>
    <cellStyle name="Normal 57 5 2 3 5 3 2 2" xfId="42636"/>
    <cellStyle name="Normal 57 5 2 3 5 3 3" xfId="30203"/>
    <cellStyle name="Normal 57 5 2 3 5 4" xfId="13961"/>
    <cellStyle name="Normal 57 5 2 3 5 4 2" xfId="38839"/>
    <cellStyle name="Normal 57 5 2 3 5 5" xfId="26398"/>
    <cellStyle name="Normal 57 5 2 3 6" xfId="7883"/>
    <cellStyle name="Normal 57 5 2 3 6 2" xfId="20329"/>
    <cellStyle name="Normal 57 5 2 3 6 2 2" xfId="45207"/>
    <cellStyle name="Normal 57 5 2 3 6 3" xfId="32774"/>
    <cellStyle name="Normal 57 5 2 3 7" xfId="11776"/>
    <cellStyle name="Normal 57 5 2 3 7 2" xfId="24210"/>
    <cellStyle name="Normal 57 5 2 3 7 2 2" xfId="49088"/>
    <cellStyle name="Normal 57 5 2 3 7 3" xfId="36655"/>
    <cellStyle name="Normal 57 5 2 3 8" xfId="6853"/>
    <cellStyle name="Normal 57 5 2 3 8 2" xfId="19302"/>
    <cellStyle name="Normal 57 5 2 3 8 2 2" xfId="44180"/>
    <cellStyle name="Normal 57 5 2 3 8 3" xfId="31747"/>
    <cellStyle name="Normal 57 5 2 3 9" xfId="2804"/>
    <cellStyle name="Normal 57 5 2 3 9 2" xfId="15322"/>
    <cellStyle name="Normal 57 5 2 3 9 2 2" xfId="40200"/>
    <cellStyle name="Normal 57 5 2 3 9 3" xfId="27759"/>
    <cellStyle name="Normal 57 5 2 3_Degree data" xfId="2492"/>
    <cellStyle name="Normal 57 5 2 4" xfId="305"/>
    <cellStyle name="Normal 57 5 2 4 2" xfId="1525"/>
    <cellStyle name="Normal 57 5 2 4 2 2" xfId="9160"/>
    <cellStyle name="Normal 57 5 2 4 2 2 2" xfId="21603"/>
    <cellStyle name="Normal 57 5 2 4 2 2 2 2" xfId="46481"/>
    <cellStyle name="Normal 57 5 2 4 2 2 3" xfId="34048"/>
    <cellStyle name="Normal 57 5 2 4 2 3" xfId="4142"/>
    <cellStyle name="Normal 57 5 2 4 2 3 2" xfId="16596"/>
    <cellStyle name="Normal 57 5 2 4 2 3 2 2" xfId="41474"/>
    <cellStyle name="Normal 57 5 2 4 2 3 3" xfId="29041"/>
    <cellStyle name="Normal 57 5 2 4 2 4" xfId="14325"/>
    <cellStyle name="Normal 57 5 2 4 2 4 2" xfId="39203"/>
    <cellStyle name="Normal 57 5 2 4 2 5" xfId="26762"/>
    <cellStyle name="Normal 57 5 2 4 3" xfId="5670"/>
    <cellStyle name="Normal 57 5 2 4 3 2" xfId="10686"/>
    <cellStyle name="Normal 57 5 2 4 3 2 2" xfId="23129"/>
    <cellStyle name="Normal 57 5 2 4 3 2 2 2" xfId="48007"/>
    <cellStyle name="Normal 57 5 2 4 3 2 3" xfId="35574"/>
    <cellStyle name="Normal 57 5 2 4 3 3" xfId="18122"/>
    <cellStyle name="Normal 57 5 2 4 3 3 2" xfId="43000"/>
    <cellStyle name="Normal 57 5 2 4 3 4" xfId="30567"/>
    <cellStyle name="Normal 57 5 2 4 4" xfId="8276"/>
    <cellStyle name="Normal 57 5 2 4 4 2" xfId="20720"/>
    <cellStyle name="Normal 57 5 2 4 4 2 2" xfId="45598"/>
    <cellStyle name="Normal 57 5 2 4 4 3" xfId="33165"/>
    <cellStyle name="Normal 57 5 2 4 5" xfId="12140"/>
    <cellStyle name="Normal 57 5 2 4 5 2" xfId="24574"/>
    <cellStyle name="Normal 57 5 2 4 5 2 2" xfId="49452"/>
    <cellStyle name="Normal 57 5 2 4 5 3" xfId="37019"/>
    <cellStyle name="Normal 57 5 2 4 6" xfId="6753"/>
    <cellStyle name="Normal 57 5 2 4 6 2" xfId="19202"/>
    <cellStyle name="Normal 57 5 2 4 6 2 2" xfId="44080"/>
    <cellStyle name="Normal 57 5 2 4 6 3" xfId="31647"/>
    <cellStyle name="Normal 57 5 2 4 7" xfId="3207"/>
    <cellStyle name="Normal 57 5 2 4 7 2" xfId="15713"/>
    <cellStyle name="Normal 57 5 2 4 7 2 2" xfId="40591"/>
    <cellStyle name="Normal 57 5 2 4 7 3" xfId="28150"/>
    <cellStyle name="Normal 57 5 2 4 8" xfId="13123"/>
    <cellStyle name="Normal 57 5 2 4 8 2" xfId="38001"/>
    <cellStyle name="Normal 57 5 2 4 9" xfId="25560"/>
    <cellStyle name="Normal 57 5 2 5" xfId="666"/>
    <cellStyle name="Normal 57 5 2 5 2" xfId="1873"/>
    <cellStyle name="Normal 57 5 2 5 2 2" xfId="9629"/>
    <cellStyle name="Normal 57 5 2 5 2 2 2" xfId="22072"/>
    <cellStyle name="Normal 57 5 2 5 2 2 2 2" xfId="46950"/>
    <cellStyle name="Normal 57 5 2 5 2 2 3" xfId="34517"/>
    <cellStyle name="Normal 57 5 2 5 2 3" xfId="4611"/>
    <cellStyle name="Normal 57 5 2 5 2 3 2" xfId="17065"/>
    <cellStyle name="Normal 57 5 2 5 2 3 2 2" xfId="41943"/>
    <cellStyle name="Normal 57 5 2 5 2 3 3" xfId="29510"/>
    <cellStyle name="Normal 57 5 2 5 2 4" xfId="14673"/>
    <cellStyle name="Normal 57 5 2 5 2 4 2" xfId="39551"/>
    <cellStyle name="Normal 57 5 2 5 2 5" xfId="27110"/>
    <cellStyle name="Normal 57 5 2 5 3" xfId="6019"/>
    <cellStyle name="Normal 57 5 2 5 3 2" xfId="11034"/>
    <cellStyle name="Normal 57 5 2 5 3 2 2" xfId="23477"/>
    <cellStyle name="Normal 57 5 2 5 3 2 2 2" xfId="48355"/>
    <cellStyle name="Normal 57 5 2 5 3 2 3" xfId="35922"/>
    <cellStyle name="Normal 57 5 2 5 3 3" xfId="18470"/>
    <cellStyle name="Normal 57 5 2 5 3 3 2" xfId="43348"/>
    <cellStyle name="Normal 57 5 2 5 3 4" xfId="30915"/>
    <cellStyle name="Normal 57 5 2 5 4" xfId="8745"/>
    <cellStyle name="Normal 57 5 2 5 4 2" xfId="21189"/>
    <cellStyle name="Normal 57 5 2 5 4 2 2" xfId="46067"/>
    <cellStyle name="Normal 57 5 2 5 4 3" xfId="33634"/>
    <cellStyle name="Normal 57 5 2 5 5" xfId="12488"/>
    <cellStyle name="Normal 57 5 2 5 5 2" xfId="24922"/>
    <cellStyle name="Normal 57 5 2 5 5 2 2" xfId="49800"/>
    <cellStyle name="Normal 57 5 2 5 5 3" xfId="37367"/>
    <cellStyle name="Normal 57 5 2 5 6" xfId="7222"/>
    <cellStyle name="Normal 57 5 2 5 6 2" xfId="19671"/>
    <cellStyle name="Normal 57 5 2 5 6 2 2" xfId="44549"/>
    <cellStyle name="Normal 57 5 2 5 6 3" xfId="32116"/>
    <cellStyle name="Normal 57 5 2 5 7" xfId="3676"/>
    <cellStyle name="Normal 57 5 2 5 7 2" xfId="16182"/>
    <cellStyle name="Normal 57 5 2 5 7 2 2" xfId="41060"/>
    <cellStyle name="Normal 57 5 2 5 7 3" xfId="28619"/>
    <cellStyle name="Normal 57 5 2 5 8" xfId="13470"/>
    <cellStyle name="Normal 57 5 2 5 8 2" xfId="38348"/>
    <cellStyle name="Normal 57 5 2 5 9" xfId="25907"/>
    <cellStyle name="Normal 57 5 2 6" xfId="2223"/>
    <cellStyle name="Normal 57 5 2 6 2" xfId="4852"/>
    <cellStyle name="Normal 57 5 2 6 2 2" xfId="9869"/>
    <cellStyle name="Normal 57 5 2 6 2 2 2" xfId="22312"/>
    <cellStyle name="Normal 57 5 2 6 2 2 2 2" xfId="47190"/>
    <cellStyle name="Normal 57 5 2 6 2 2 3" xfId="34757"/>
    <cellStyle name="Normal 57 5 2 6 2 3" xfId="17305"/>
    <cellStyle name="Normal 57 5 2 6 2 3 2" xfId="42183"/>
    <cellStyle name="Normal 57 5 2 6 2 4" xfId="29750"/>
    <cellStyle name="Normal 57 5 2 6 3" xfId="6250"/>
    <cellStyle name="Normal 57 5 2 6 3 2" xfId="11265"/>
    <cellStyle name="Normal 57 5 2 6 3 2 2" xfId="23708"/>
    <cellStyle name="Normal 57 5 2 6 3 2 2 2" xfId="48586"/>
    <cellStyle name="Normal 57 5 2 6 3 2 3" xfId="36153"/>
    <cellStyle name="Normal 57 5 2 6 3 3" xfId="18701"/>
    <cellStyle name="Normal 57 5 2 6 3 3 2" xfId="43579"/>
    <cellStyle name="Normal 57 5 2 6 3 4" xfId="31146"/>
    <cellStyle name="Normal 57 5 2 6 4" xfId="8057"/>
    <cellStyle name="Normal 57 5 2 6 4 2" xfId="20503"/>
    <cellStyle name="Normal 57 5 2 6 4 2 2" xfId="45381"/>
    <cellStyle name="Normal 57 5 2 6 4 3" xfId="32948"/>
    <cellStyle name="Normal 57 5 2 6 5" xfId="12719"/>
    <cellStyle name="Normal 57 5 2 6 5 2" xfId="25153"/>
    <cellStyle name="Normal 57 5 2 6 5 2 2" xfId="50031"/>
    <cellStyle name="Normal 57 5 2 6 5 3" xfId="37598"/>
    <cellStyle name="Normal 57 5 2 6 6" xfId="7463"/>
    <cellStyle name="Normal 57 5 2 6 6 2" xfId="19911"/>
    <cellStyle name="Normal 57 5 2 6 6 2 2" xfId="44789"/>
    <cellStyle name="Normal 57 5 2 6 6 3" xfId="32356"/>
    <cellStyle name="Normal 57 5 2 6 7" xfId="2984"/>
    <cellStyle name="Normal 57 5 2 6 7 2" xfId="15496"/>
    <cellStyle name="Normal 57 5 2 6 7 2 2" xfId="40374"/>
    <cellStyle name="Normal 57 5 2 6 7 3" xfId="27933"/>
    <cellStyle name="Normal 57 5 2 6 8" xfId="14904"/>
    <cellStyle name="Normal 57 5 2 6 8 2" xfId="39782"/>
    <cellStyle name="Normal 57 5 2 6 9" xfId="27341"/>
    <cellStyle name="Normal 57 5 2 7" xfId="1061"/>
    <cellStyle name="Normal 57 5 2 7 2" xfId="8943"/>
    <cellStyle name="Normal 57 5 2 7 2 2" xfId="21386"/>
    <cellStyle name="Normal 57 5 2 7 2 2 2" xfId="46264"/>
    <cellStyle name="Normal 57 5 2 7 2 3" xfId="33831"/>
    <cellStyle name="Normal 57 5 2 7 3" xfId="3925"/>
    <cellStyle name="Normal 57 5 2 7 3 2" xfId="16379"/>
    <cellStyle name="Normal 57 5 2 7 3 2 2" xfId="41257"/>
    <cellStyle name="Normal 57 5 2 7 3 3" xfId="28824"/>
    <cellStyle name="Normal 57 5 2 7 4" xfId="13861"/>
    <cellStyle name="Normal 57 5 2 7 4 2" xfId="38739"/>
    <cellStyle name="Normal 57 5 2 7 5" xfId="26298"/>
    <cellStyle name="Normal 57 5 2 8" xfId="5206"/>
    <cellStyle name="Normal 57 5 2 8 2" xfId="10222"/>
    <cellStyle name="Normal 57 5 2 8 2 2" xfId="22665"/>
    <cellStyle name="Normal 57 5 2 8 2 2 2" xfId="47543"/>
    <cellStyle name="Normal 57 5 2 8 2 3" xfId="35110"/>
    <cellStyle name="Normal 57 5 2 8 3" xfId="17658"/>
    <cellStyle name="Normal 57 5 2 8 3 2" xfId="42536"/>
    <cellStyle name="Normal 57 5 2 8 4" xfId="30103"/>
    <cellStyle name="Normal 57 5 2 9" xfId="7783"/>
    <cellStyle name="Normal 57 5 2 9 2" xfId="20229"/>
    <cellStyle name="Normal 57 5 2 9 2 2" xfId="45107"/>
    <cellStyle name="Normal 57 5 2 9 3" xfId="32674"/>
    <cellStyle name="Normal 57 5 2_Degree data" xfId="2490"/>
    <cellStyle name="Normal 57 5 3" xfId="350"/>
    <cellStyle name="Normal 57 5 3 10" xfId="6579"/>
    <cellStyle name="Normal 57 5 3 10 2" xfId="19028"/>
    <cellStyle name="Normal 57 5 3 10 2 2" xfId="43906"/>
    <cellStyle name="Normal 57 5 3 10 3" xfId="31473"/>
    <cellStyle name="Normal 57 5 3 11" xfId="2747"/>
    <cellStyle name="Normal 57 5 3 11 2" xfId="15265"/>
    <cellStyle name="Normal 57 5 3 11 2 2" xfId="40143"/>
    <cellStyle name="Normal 57 5 3 11 3" xfId="27702"/>
    <cellStyle name="Normal 57 5 3 12" xfId="13166"/>
    <cellStyle name="Normal 57 5 3 12 2" xfId="38044"/>
    <cellStyle name="Normal 57 5 3 13" xfId="25603"/>
    <cellStyle name="Normal 57 5 3 2" xfId="452"/>
    <cellStyle name="Normal 57 5 3 2 10" xfId="13266"/>
    <cellStyle name="Normal 57 5 3 2 10 2" xfId="38144"/>
    <cellStyle name="Normal 57 5 3 2 11" xfId="25703"/>
    <cellStyle name="Normal 57 5 3 2 2" xfId="812"/>
    <cellStyle name="Normal 57 5 3 2 2 2" xfId="1529"/>
    <cellStyle name="Normal 57 5 3 2 2 2 2" xfId="9633"/>
    <cellStyle name="Normal 57 5 3 2 2 2 2 2" xfId="22076"/>
    <cellStyle name="Normal 57 5 3 2 2 2 2 2 2" xfId="46954"/>
    <cellStyle name="Normal 57 5 3 2 2 2 2 3" xfId="34521"/>
    <cellStyle name="Normal 57 5 3 2 2 2 3" xfId="4615"/>
    <cellStyle name="Normal 57 5 3 2 2 2 3 2" xfId="17069"/>
    <cellStyle name="Normal 57 5 3 2 2 2 3 2 2" xfId="41947"/>
    <cellStyle name="Normal 57 5 3 2 2 2 3 3" xfId="29514"/>
    <cellStyle name="Normal 57 5 3 2 2 2 4" xfId="14329"/>
    <cellStyle name="Normal 57 5 3 2 2 2 4 2" xfId="39207"/>
    <cellStyle name="Normal 57 5 3 2 2 2 5" xfId="26766"/>
    <cellStyle name="Normal 57 5 3 2 2 3" xfId="5674"/>
    <cellStyle name="Normal 57 5 3 2 2 3 2" xfId="10690"/>
    <cellStyle name="Normal 57 5 3 2 2 3 2 2" xfId="23133"/>
    <cellStyle name="Normal 57 5 3 2 2 3 2 2 2" xfId="48011"/>
    <cellStyle name="Normal 57 5 3 2 2 3 2 3" xfId="35578"/>
    <cellStyle name="Normal 57 5 3 2 2 3 3" xfId="18126"/>
    <cellStyle name="Normal 57 5 3 2 2 3 3 2" xfId="43004"/>
    <cellStyle name="Normal 57 5 3 2 2 3 4" xfId="30571"/>
    <cellStyle name="Normal 57 5 3 2 2 4" xfId="8749"/>
    <cellStyle name="Normal 57 5 3 2 2 4 2" xfId="21193"/>
    <cellStyle name="Normal 57 5 3 2 2 4 2 2" xfId="46071"/>
    <cellStyle name="Normal 57 5 3 2 2 4 3" xfId="33638"/>
    <cellStyle name="Normal 57 5 3 2 2 5" xfId="12144"/>
    <cellStyle name="Normal 57 5 3 2 2 5 2" xfId="24578"/>
    <cellStyle name="Normal 57 5 3 2 2 5 2 2" xfId="49456"/>
    <cellStyle name="Normal 57 5 3 2 2 5 3" xfId="37023"/>
    <cellStyle name="Normal 57 5 3 2 2 6" xfId="7226"/>
    <cellStyle name="Normal 57 5 3 2 2 6 2" xfId="19675"/>
    <cellStyle name="Normal 57 5 3 2 2 6 2 2" xfId="44553"/>
    <cellStyle name="Normal 57 5 3 2 2 6 3" xfId="32120"/>
    <cellStyle name="Normal 57 5 3 2 2 7" xfId="3680"/>
    <cellStyle name="Normal 57 5 3 2 2 7 2" xfId="16186"/>
    <cellStyle name="Normal 57 5 3 2 2 7 2 2" xfId="41064"/>
    <cellStyle name="Normal 57 5 3 2 2 7 3" xfId="28623"/>
    <cellStyle name="Normal 57 5 3 2 2 8" xfId="13613"/>
    <cellStyle name="Normal 57 5 3 2 2 8 2" xfId="38491"/>
    <cellStyle name="Normal 57 5 3 2 2 9" xfId="26050"/>
    <cellStyle name="Normal 57 5 3 2 3" xfId="1877"/>
    <cellStyle name="Normal 57 5 3 2 3 2" xfId="4995"/>
    <cellStyle name="Normal 57 5 3 2 3 2 2" xfId="10012"/>
    <cellStyle name="Normal 57 5 3 2 3 2 2 2" xfId="22455"/>
    <cellStyle name="Normal 57 5 3 2 3 2 2 2 2" xfId="47333"/>
    <cellStyle name="Normal 57 5 3 2 3 2 2 3" xfId="34900"/>
    <cellStyle name="Normal 57 5 3 2 3 2 3" xfId="17448"/>
    <cellStyle name="Normal 57 5 3 2 3 2 3 2" xfId="42326"/>
    <cellStyle name="Normal 57 5 3 2 3 2 4" xfId="29893"/>
    <cellStyle name="Normal 57 5 3 2 3 3" xfId="6023"/>
    <cellStyle name="Normal 57 5 3 2 3 3 2" xfId="11038"/>
    <cellStyle name="Normal 57 5 3 2 3 3 2 2" xfId="23481"/>
    <cellStyle name="Normal 57 5 3 2 3 3 2 2 2" xfId="48359"/>
    <cellStyle name="Normal 57 5 3 2 3 3 2 3" xfId="35926"/>
    <cellStyle name="Normal 57 5 3 2 3 3 3" xfId="18474"/>
    <cellStyle name="Normal 57 5 3 2 3 3 3 2" xfId="43352"/>
    <cellStyle name="Normal 57 5 3 2 3 3 4" xfId="30919"/>
    <cellStyle name="Normal 57 5 3 2 3 4" xfId="8419"/>
    <cellStyle name="Normal 57 5 3 2 3 4 2" xfId="20863"/>
    <cellStyle name="Normal 57 5 3 2 3 4 2 2" xfId="45741"/>
    <cellStyle name="Normal 57 5 3 2 3 4 3" xfId="33308"/>
    <cellStyle name="Normal 57 5 3 2 3 5" xfId="12492"/>
    <cellStyle name="Normal 57 5 3 2 3 5 2" xfId="24926"/>
    <cellStyle name="Normal 57 5 3 2 3 5 2 2" xfId="49804"/>
    <cellStyle name="Normal 57 5 3 2 3 5 3" xfId="37371"/>
    <cellStyle name="Normal 57 5 3 2 3 6" xfId="7606"/>
    <cellStyle name="Normal 57 5 3 2 3 6 2" xfId="20054"/>
    <cellStyle name="Normal 57 5 3 2 3 6 2 2" xfId="44932"/>
    <cellStyle name="Normal 57 5 3 2 3 6 3" xfId="32499"/>
    <cellStyle name="Normal 57 5 3 2 3 7" xfId="3350"/>
    <cellStyle name="Normal 57 5 3 2 3 7 2" xfId="15856"/>
    <cellStyle name="Normal 57 5 3 2 3 7 2 2" xfId="40734"/>
    <cellStyle name="Normal 57 5 3 2 3 7 3" xfId="28293"/>
    <cellStyle name="Normal 57 5 3 2 3 8" xfId="14677"/>
    <cellStyle name="Normal 57 5 3 2 3 8 2" xfId="39555"/>
    <cellStyle name="Normal 57 5 3 2 3 9" xfId="27114"/>
    <cellStyle name="Normal 57 5 3 2 4" xfId="2370"/>
    <cellStyle name="Normal 57 5 3 2 4 2" xfId="6393"/>
    <cellStyle name="Normal 57 5 3 2 4 2 2" xfId="11408"/>
    <cellStyle name="Normal 57 5 3 2 4 2 2 2" xfId="23851"/>
    <cellStyle name="Normal 57 5 3 2 4 2 2 2 2" xfId="48729"/>
    <cellStyle name="Normal 57 5 3 2 4 2 2 3" xfId="36296"/>
    <cellStyle name="Normal 57 5 3 2 4 2 3" xfId="18844"/>
    <cellStyle name="Normal 57 5 3 2 4 2 3 2" xfId="43722"/>
    <cellStyle name="Normal 57 5 3 2 4 2 4" xfId="31289"/>
    <cellStyle name="Normal 57 5 3 2 4 3" xfId="12862"/>
    <cellStyle name="Normal 57 5 3 2 4 3 2" xfId="25296"/>
    <cellStyle name="Normal 57 5 3 2 4 3 2 2" xfId="50174"/>
    <cellStyle name="Normal 57 5 3 2 4 3 3" xfId="37741"/>
    <cellStyle name="Normal 57 5 3 2 4 4" xfId="9303"/>
    <cellStyle name="Normal 57 5 3 2 4 4 2" xfId="21746"/>
    <cellStyle name="Normal 57 5 3 2 4 4 2 2" xfId="46624"/>
    <cellStyle name="Normal 57 5 3 2 4 4 3" xfId="34191"/>
    <cellStyle name="Normal 57 5 3 2 4 5" xfId="4285"/>
    <cellStyle name="Normal 57 5 3 2 4 5 2" xfId="16739"/>
    <cellStyle name="Normal 57 5 3 2 4 5 2 2" xfId="41617"/>
    <cellStyle name="Normal 57 5 3 2 4 5 3" xfId="29184"/>
    <cellStyle name="Normal 57 5 3 2 4 6" xfId="15047"/>
    <cellStyle name="Normal 57 5 3 2 4 6 2" xfId="39925"/>
    <cellStyle name="Normal 57 5 3 2 4 7" xfId="27484"/>
    <cellStyle name="Normal 57 5 3 2 5" xfId="1204"/>
    <cellStyle name="Normal 57 5 3 2 5 2" xfId="10365"/>
    <cellStyle name="Normal 57 5 3 2 5 2 2" xfId="22808"/>
    <cellStyle name="Normal 57 5 3 2 5 2 2 2" xfId="47686"/>
    <cellStyle name="Normal 57 5 3 2 5 2 3" xfId="35253"/>
    <cellStyle name="Normal 57 5 3 2 5 3" xfId="5349"/>
    <cellStyle name="Normal 57 5 3 2 5 3 2" xfId="17801"/>
    <cellStyle name="Normal 57 5 3 2 5 3 2 2" xfId="42679"/>
    <cellStyle name="Normal 57 5 3 2 5 3 3" xfId="30246"/>
    <cellStyle name="Normal 57 5 3 2 5 4" xfId="14004"/>
    <cellStyle name="Normal 57 5 3 2 5 4 2" xfId="38882"/>
    <cellStyle name="Normal 57 5 3 2 5 5" xfId="26441"/>
    <cellStyle name="Normal 57 5 3 2 6" xfId="7926"/>
    <cellStyle name="Normal 57 5 3 2 6 2" xfId="20372"/>
    <cellStyle name="Normal 57 5 3 2 6 2 2" xfId="45250"/>
    <cellStyle name="Normal 57 5 3 2 6 3" xfId="32817"/>
    <cellStyle name="Normal 57 5 3 2 7" xfId="11819"/>
    <cellStyle name="Normal 57 5 3 2 7 2" xfId="24253"/>
    <cellStyle name="Normal 57 5 3 2 7 2 2" xfId="49131"/>
    <cellStyle name="Normal 57 5 3 2 7 3" xfId="36698"/>
    <cellStyle name="Normal 57 5 3 2 8" xfId="6896"/>
    <cellStyle name="Normal 57 5 3 2 8 2" xfId="19345"/>
    <cellStyle name="Normal 57 5 3 2 8 2 2" xfId="44223"/>
    <cellStyle name="Normal 57 5 3 2 8 3" xfId="31790"/>
    <cellStyle name="Normal 57 5 3 2 9" xfId="2847"/>
    <cellStyle name="Normal 57 5 3 2 9 2" xfId="15365"/>
    <cellStyle name="Normal 57 5 3 2 9 2 2" xfId="40243"/>
    <cellStyle name="Normal 57 5 3 2 9 3" xfId="27802"/>
    <cellStyle name="Normal 57 5 3 2_Degree data" xfId="2494"/>
    <cellStyle name="Normal 57 5 3 3" xfId="710"/>
    <cellStyle name="Normal 57 5 3 3 2" xfId="1528"/>
    <cellStyle name="Normal 57 5 3 3 2 2" xfId="9203"/>
    <cellStyle name="Normal 57 5 3 3 2 2 2" xfId="21646"/>
    <cellStyle name="Normal 57 5 3 3 2 2 2 2" xfId="46524"/>
    <cellStyle name="Normal 57 5 3 3 2 2 3" xfId="34091"/>
    <cellStyle name="Normal 57 5 3 3 2 3" xfId="4185"/>
    <cellStyle name="Normal 57 5 3 3 2 3 2" xfId="16639"/>
    <cellStyle name="Normal 57 5 3 3 2 3 2 2" xfId="41517"/>
    <cellStyle name="Normal 57 5 3 3 2 3 3" xfId="29084"/>
    <cellStyle name="Normal 57 5 3 3 2 4" xfId="14328"/>
    <cellStyle name="Normal 57 5 3 3 2 4 2" xfId="39206"/>
    <cellStyle name="Normal 57 5 3 3 2 5" xfId="26765"/>
    <cellStyle name="Normal 57 5 3 3 3" xfId="5673"/>
    <cellStyle name="Normal 57 5 3 3 3 2" xfId="10689"/>
    <cellStyle name="Normal 57 5 3 3 3 2 2" xfId="23132"/>
    <cellStyle name="Normal 57 5 3 3 3 2 2 2" xfId="48010"/>
    <cellStyle name="Normal 57 5 3 3 3 2 3" xfId="35577"/>
    <cellStyle name="Normal 57 5 3 3 3 3" xfId="18125"/>
    <cellStyle name="Normal 57 5 3 3 3 3 2" xfId="43003"/>
    <cellStyle name="Normal 57 5 3 3 3 4" xfId="30570"/>
    <cellStyle name="Normal 57 5 3 3 4" xfId="8319"/>
    <cellStyle name="Normal 57 5 3 3 4 2" xfId="20763"/>
    <cellStyle name="Normal 57 5 3 3 4 2 2" xfId="45641"/>
    <cellStyle name="Normal 57 5 3 3 4 3" xfId="33208"/>
    <cellStyle name="Normal 57 5 3 3 5" xfId="12143"/>
    <cellStyle name="Normal 57 5 3 3 5 2" xfId="24577"/>
    <cellStyle name="Normal 57 5 3 3 5 2 2" xfId="49455"/>
    <cellStyle name="Normal 57 5 3 3 5 3" xfId="37022"/>
    <cellStyle name="Normal 57 5 3 3 6" xfId="6796"/>
    <cellStyle name="Normal 57 5 3 3 6 2" xfId="19245"/>
    <cellStyle name="Normal 57 5 3 3 6 2 2" xfId="44123"/>
    <cellStyle name="Normal 57 5 3 3 6 3" xfId="31690"/>
    <cellStyle name="Normal 57 5 3 3 7" xfId="3250"/>
    <cellStyle name="Normal 57 5 3 3 7 2" xfId="15756"/>
    <cellStyle name="Normal 57 5 3 3 7 2 2" xfId="40634"/>
    <cellStyle name="Normal 57 5 3 3 7 3" xfId="28193"/>
    <cellStyle name="Normal 57 5 3 3 8" xfId="13513"/>
    <cellStyle name="Normal 57 5 3 3 8 2" xfId="38391"/>
    <cellStyle name="Normal 57 5 3 3 9" xfId="25950"/>
    <cellStyle name="Normal 57 5 3 4" xfId="1876"/>
    <cellStyle name="Normal 57 5 3 4 2" xfId="4614"/>
    <cellStyle name="Normal 57 5 3 4 2 2" xfId="9632"/>
    <cellStyle name="Normal 57 5 3 4 2 2 2" xfId="22075"/>
    <cellStyle name="Normal 57 5 3 4 2 2 2 2" xfId="46953"/>
    <cellStyle name="Normal 57 5 3 4 2 2 3" xfId="34520"/>
    <cellStyle name="Normal 57 5 3 4 2 3" xfId="17068"/>
    <cellStyle name="Normal 57 5 3 4 2 3 2" xfId="41946"/>
    <cellStyle name="Normal 57 5 3 4 2 4" xfId="29513"/>
    <cellStyle name="Normal 57 5 3 4 3" xfId="6022"/>
    <cellStyle name="Normal 57 5 3 4 3 2" xfId="11037"/>
    <cellStyle name="Normal 57 5 3 4 3 2 2" xfId="23480"/>
    <cellStyle name="Normal 57 5 3 4 3 2 2 2" xfId="48358"/>
    <cellStyle name="Normal 57 5 3 4 3 2 3" xfId="35925"/>
    <cellStyle name="Normal 57 5 3 4 3 3" xfId="18473"/>
    <cellStyle name="Normal 57 5 3 4 3 3 2" xfId="43351"/>
    <cellStyle name="Normal 57 5 3 4 3 4" xfId="30918"/>
    <cellStyle name="Normal 57 5 3 4 4" xfId="8748"/>
    <cellStyle name="Normal 57 5 3 4 4 2" xfId="21192"/>
    <cellStyle name="Normal 57 5 3 4 4 2 2" xfId="46070"/>
    <cellStyle name="Normal 57 5 3 4 4 3" xfId="33637"/>
    <cellStyle name="Normal 57 5 3 4 5" xfId="12491"/>
    <cellStyle name="Normal 57 5 3 4 5 2" xfId="24925"/>
    <cellStyle name="Normal 57 5 3 4 5 2 2" xfId="49803"/>
    <cellStyle name="Normal 57 5 3 4 5 3" xfId="37370"/>
    <cellStyle name="Normal 57 5 3 4 6" xfId="7225"/>
    <cellStyle name="Normal 57 5 3 4 6 2" xfId="19674"/>
    <cellStyle name="Normal 57 5 3 4 6 2 2" xfId="44552"/>
    <cellStyle name="Normal 57 5 3 4 6 3" xfId="32119"/>
    <cellStyle name="Normal 57 5 3 4 7" xfId="3679"/>
    <cellStyle name="Normal 57 5 3 4 7 2" xfId="16185"/>
    <cellStyle name="Normal 57 5 3 4 7 2 2" xfId="41063"/>
    <cellStyle name="Normal 57 5 3 4 7 3" xfId="28622"/>
    <cellStyle name="Normal 57 5 3 4 8" xfId="14676"/>
    <cellStyle name="Normal 57 5 3 4 8 2" xfId="39554"/>
    <cellStyle name="Normal 57 5 3 4 9" xfId="27113"/>
    <cellStyle name="Normal 57 5 3 5" xfId="2268"/>
    <cellStyle name="Normal 57 5 3 5 2" xfId="4895"/>
    <cellStyle name="Normal 57 5 3 5 2 2" xfId="9912"/>
    <cellStyle name="Normal 57 5 3 5 2 2 2" xfId="22355"/>
    <cellStyle name="Normal 57 5 3 5 2 2 2 2" xfId="47233"/>
    <cellStyle name="Normal 57 5 3 5 2 2 3" xfId="34800"/>
    <cellStyle name="Normal 57 5 3 5 2 3" xfId="17348"/>
    <cellStyle name="Normal 57 5 3 5 2 3 2" xfId="42226"/>
    <cellStyle name="Normal 57 5 3 5 2 4" xfId="29793"/>
    <cellStyle name="Normal 57 5 3 5 3" xfId="6293"/>
    <cellStyle name="Normal 57 5 3 5 3 2" xfId="11308"/>
    <cellStyle name="Normal 57 5 3 5 3 2 2" xfId="23751"/>
    <cellStyle name="Normal 57 5 3 5 3 2 2 2" xfId="48629"/>
    <cellStyle name="Normal 57 5 3 5 3 2 3" xfId="36196"/>
    <cellStyle name="Normal 57 5 3 5 3 3" xfId="18744"/>
    <cellStyle name="Normal 57 5 3 5 3 3 2" xfId="43622"/>
    <cellStyle name="Normal 57 5 3 5 3 4" xfId="31189"/>
    <cellStyle name="Normal 57 5 3 5 4" xfId="8100"/>
    <cellStyle name="Normal 57 5 3 5 4 2" xfId="20546"/>
    <cellStyle name="Normal 57 5 3 5 4 2 2" xfId="45424"/>
    <cellStyle name="Normal 57 5 3 5 4 3" xfId="32991"/>
    <cellStyle name="Normal 57 5 3 5 5" xfId="12762"/>
    <cellStyle name="Normal 57 5 3 5 5 2" xfId="25196"/>
    <cellStyle name="Normal 57 5 3 5 5 2 2" xfId="50074"/>
    <cellStyle name="Normal 57 5 3 5 5 3" xfId="37641"/>
    <cellStyle name="Normal 57 5 3 5 6" xfId="7506"/>
    <cellStyle name="Normal 57 5 3 5 6 2" xfId="19954"/>
    <cellStyle name="Normal 57 5 3 5 6 2 2" xfId="44832"/>
    <cellStyle name="Normal 57 5 3 5 6 3" xfId="32399"/>
    <cellStyle name="Normal 57 5 3 5 7" xfId="3030"/>
    <cellStyle name="Normal 57 5 3 5 7 2" xfId="15539"/>
    <cellStyle name="Normal 57 5 3 5 7 2 2" xfId="40417"/>
    <cellStyle name="Normal 57 5 3 5 7 3" xfId="27976"/>
    <cellStyle name="Normal 57 5 3 5 8" xfId="14947"/>
    <cellStyle name="Normal 57 5 3 5 8 2" xfId="39825"/>
    <cellStyle name="Normal 57 5 3 5 9" xfId="27384"/>
    <cellStyle name="Normal 57 5 3 6" xfId="1104"/>
    <cellStyle name="Normal 57 5 3 6 2" xfId="8986"/>
    <cellStyle name="Normal 57 5 3 6 2 2" xfId="21429"/>
    <cellStyle name="Normal 57 5 3 6 2 2 2" xfId="46307"/>
    <cellStyle name="Normal 57 5 3 6 2 3" xfId="33874"/>
    <cellStyle name="Normal 57 5 3 6 3" xfId="3968"/>
    <cellStyle name="Normal 57 5 3 6 3 2" xfId="16422"/>
    <cellStyle name="Normal 57 5 3 6 3 2 2" xfId="41300"/>
    <cellStyle name="Normal 57 5 3 6 3 3" xfId="28867"/>
    <cellStyle name="Normal 57 5 3 6 4" xfId="13904"/>
    <cellStyle name="Normal 57 5 3 6 4 2" xfId="38782"/>
    <cellStyle name="Normal 57 5 3 6 5" xfId="26341"/>
    <cellStyle name="Normal 57 5 3 7" xfId="5249"/>
    <cellStyle name="Normal 57 5 3 7 2" xfId="10265"/>
    <cellStyle name="Normal 57 5 3 7 2 2" xfId="22708"/>
    <cellStyle name="Normal 57 5 3 7 2 2 2" xfId="47586"/>
    <cellStyle name="Normal 57 5 3 7 2 3" xfId="35153"/>
    <cellStyle name="Normal 57 5 3 7 3" xfId="17701"/>
    <cellStyle name="Normal 57 5 3 7 3 2" xfId="42579"/>
    <cellStyle name="Normal 57 5 3 7 4" xfId="30146"/>
    <cellStyle name="Normal 57 5 3 8" xfId="7826"/>
    <cellStyle name="Normal 57 5 3 8 2" xfId="20272"/>
    <cellStyle name="Normal 57 5 3 8 2 2" xfId="45150"/>
    <cellStyle name="Normal 57 5 3 8 3" xfId="32717"/>
    <cellStyle name="Normal 57 5 3 9" xfId="11719"/>
    <cellStyle name="Normal 57 5 3 9 2" xfId="24153"/>
    <cellStyle name="Normal 57 5 3 9 2 2" xfId="49031"/>
    <cellStyle name="Normal 57 5 3 9 3" xfId="36598"/>
    <cellStyle name="Normal 57 5 3_Degree data" xfId="2493"/>
    <cellStyle name="Normal 57 5 4" xfId="256"/>
    <cellStyle name="Normal 57 5 4 10" xfId="6596"/>
    <cellStyle name="Normal 57 5 4 10 2" xfId="19045"/>
    <cellStyle name="Normal 57 5 4 10 2 2" xfId="43923"/>
    <cellStyle name="Normal 57 5 4 10 3" xfId="31490"/>
    <cellStyle name="Normal 57 5 4 11" xfId="2659"/>
    <cellStyle name="Normal 57 5 4 11 2" xfId="15177"/>
    <cellStyle name="Normal 57 5 4 11 2 2" xfId="40055"/>
    <cellStyle name="Normal 57 5 4 11 3" xfId="27614"/>
    <cellStyle name="Normal 57 5 4 12" xfId="13078"/>
    <cellStyle name="Normal 57 5 4 12 2" xfId="37956"/>
    <cellStyle name="Normal 57 5 4 13" xfId="25515"/>
    <cellStyle name="Normal 57 5 4 2" xfId="470"/>
    <cellStyle name="Normal 57 5 4 2 10" xfId="13283"/>
    <cellStyle name="Normal 57 5 4 2 10 2" xfId="38161"/>
    <cellStyle name="Normal 57 5 4 2 11" xfId="25720"/>
    <cellStyle name="Normal 57 5 4 2 2" xfId="829"/>
    <cellStyle name="Normal 57 5 4 2 2 2" xfId="1531"/>
    <cellStyle name="Normal 57 5 4 2 2 2 2" xfId="9635"/>
    <cellStyle name="Normal 57 5 4 2 2 2 2 2" xfId="22078"/>
    <cellStyle name="Normal 57 5 4 2 2 2 2 2 2" xfId="46956"/>
    <cellStyle name="Normal 57 5 4 2 2 2 2 3" xfId="34523"/>
    <cellStyle name="Normal 57 5 4 2 2 2 3" xfId="4617"/>
    <cellStyle name="Normal 57 5 4 2 2 2 3 2" xfId="17071"/>
    <cellStyle name="Normal 57 5 4 2 2 2 3 2 2" xfId="41949"/>
    <cellStyle name="Normal 57 5 4 2 2 2 3 3" xfId="29516"/>
    <cellStyle name="Normal 57 5 4 2 2 2 4" xfId="14331"/>
    <cellStyle name="Normal 57 5 4 2 2 2 4 2" xfId="39209"/>
    <cellStyle name="Normal 57 5 4 2 2 2 5" xfId="26768"/>
    <cellStyle name="Normal 57 5 4 2 2 3" xfId="5676"/>
    <cellStyle name="Normal 57 5 4 2 2 3 2" xfId="10692"/>
    <cellStyle name="Normal 57 5 4 2 2 3 2 2" xfId="23135"/>
    <cellStyle name="Normal 57 5 4 2 2 3 2 2 2" xfId="48013"/>
    <cellStyle name="Normal 57 5 4 2 2 3 2 3" xfId="35580"/>
    <cellStyle name="Normal 57 5 4 2 2 3 3" xfId="18128"/>
    <cellStyle name="Normal 57 5 4 2 2 3 3 2" xfId="43006"/>
    <cellStyle name="Normal 57 5 4 2 2 3 4" xfId="30573"/>
    <cellStyle name="Normal 57 5 4 2 2 4" xfId="8751"/>
    <cellStyle name="Normal 57 5 4 2 2 4 2" xfId="21195"/>
    <cellStyle name="Normal 57 5 4 2 2 4 2 2" xfId="46073"/>
    <cellStyle name="Normal 57 5 4 2 2 4 3" xfId="33640"/>
    <cellStyle name="Normal 57 5 4 2 2 5" xfId="12146"/>
    <cellStyle name="Normal 57 5 4 2 2 5 2" xfId="24580"/>
    <cellStyle name="Normal 57 5 4 2 2 5 2 2" xfId="49458"/>
    <cellStyle name="Normal 57 5 4 2 2 5 3" xfId="37025"/>
    <cellStyle name="Normal 57 5 4 2 2 6" xfId="7228"/>
    <cellStyle name="Normal 57 5 4 2 2 6 2" xfId="19677"/>
    <cellStyle name="Normal 57 5 4 2 2 6 2 2" xfId="44555"/>
    <cellStyle name="Normal 57 5 4 2 2 6 3" xfId="32122"/>
    <cellStyle name="Normal 57 5 4 2 2 7" xfId="3682"/>
    <cellStyle name="Normal 57 5 4 2 2 7 2" xfId="16188"/>
    <cellStyle name="Normal 57 5 4 2 2 7 2 2" xfId="41066"/>
    <cellStyle name="Normal 57 5 4 2 2 7 3" xfId="28625"/>
    <cellStyle name="Normal 57 5 4 2 2 8" xfId="13630"/>
    <cellStyle name="Normal 57 5 4 2 2 8 2" xfId="38508"/>
    <cellStyle name="Normal 57 5 4 2 2 9" xfId="26067"/>
    <cellStyle name="Normal 57 5 4 2 3" xfId="1879"/>
    <cellStyle name="Normal 57 5 4 2 3 2" xfId="5012"/>
    <cellStyle name="Normal 57 5 4 2 3 2 2" xfId="10029"/>
    <cellStyle name="Normal 57 5 4 2 3 2 2 2" xfId="22472"/>
    <cellStyle name="Normal 57 5 4 2 3 2 2 2 2" xfId="47350"/>
    <cellStyle name="Normal 57 5 4 2 3 2 2 3" xfId="34917"/>
    <cellStyle name="Normal 57 5 4 2 3 2 3" xfId="17465"/>
    <cellStyle name="Normal 57 5 4 2 3 2 3 2" xfId="42343"/>
    <cellStyle name="Normal 57 5 4 2 3 2 4" xfId="29910"/>
    <cellStyle name="Normal 57 5 4 2 3 3" xfId="6025"/>
    <cellStyle name="Normal 57 5 4 2 3 3 2" xfId="11040"/>
    <cellStyle name="Normal 57 5 4 2 3 3 2 2" xfId="23483"/>
    <cellStyle name="Normal 57 5 4 2 3 3 2 2 2" xfId="48361"/>
    <cellStyle name="Normal 57 5 4 2 3 3 2 3" xfId="35928"/>
    <cellStyle name="Normal 57 5 4 2 3 3 3" xfId="18476"/>
    <cellStyle name="Normal 57 5 4 2 3 3 3 2" xfId="43354"/>
    <cellStyle name="Normal 57 5 4 2 3 3 4" xfId="30921"/>
    <cellStyle name="Normal 57 5 4 2 3 4" xfId="8436"/>
    <cellStyle name="Normal 57 5 4 2 3 4 2" xfId="20880"/>
    <cellStyle name="Normal 57 5 4 2 3 4 2 2" xfId="45758"/>
    <cellStyle name="Normal 57 5 4 2 3 4 3" xfId="33325"/>
    <cellStyle name="Normal 57 5 4 2 3 5" xfId="12494"/>
    <cellStyle name="Normal 57 5 4 2 3 5 2" xfId="24928"/>
    <cellStyle name="Normal 57 5 4 2 3 5 2 2" xfId="49806"/>
    <cellStyle name="Normal 57 5 4 2 3 5 3" xfId="37373"/>
    <cellStyle name="Normal 57 5 4 2 3 6" xfId="7623"/>
    <cellStyle name="Normal 57 5 4 2 3 6 2" xfId="20071"/>
    <cellStyle name="Normal 57 5 4 2 3 6 2 2" xfId="44949"/>
    <cellStyle name="Normal 57 5 4 2 3 6 3" xfId="32516"/>
    <cellStyle name="Normal 57 5 4 2 3 7" xfId="3367"/>
    <cellStyle name="Normal 57 5 4 2 3 7 2" xfId="15873"/>
    <cellStyle name="Normal 57 5 4 2 3 7 2 2" xfId="40751"/>
    <cellStyle name="Normal 57 5 4 2 3 7 3" xfId="28310"/>
    <cellStyle name="Normal 57 5 4 2 3 8" xfId="14679"/>
    <cellStyle name="Normal 57 5 4 2 3 8 2" xfId="39557"/>
    <cellStyle name="Normal 57 5 4 2 3 9" xfId="27116"/>
    <cellStyle name="Normal 57 5 4 2 4" xfId="2388"/>
    <cellStyle name="Normal 57 5 4 2 4 2" xfId="6410"/>
    <cellStyle name="Normal 57 5 4 2 4 2 2" xfId="11425"/>
    <cellStyle name="Normal 57 5 4 2 4 2 2 2" xfId="23868"/>
    <cellStyle name="Normal 57 5 4 2 4 2 2 2 2" xfId="48746"/>
    <cellStyle name="Normal 57 5 4 2 4 2 2 3" xfId="36313"/>
    <cellStyle name="Normal 57 5 4 2 4 2 3" xfId="18861"/>
    <cellStyle name="Normal 57 5 4 2 4 2 3 2" xfId="43739"/>
    <cellStyle name="Normal 57 5 4 2 4 2 4" xfId="31306"/>
    <cellStyle name="Normal 57 5 4 2 4 3" xfId="12879"/>
    <cellStyle name="Normal 57 5 4 2 4 3 2" xfId="25313"/>
    <cellStyle name="Normal 57 5 4 2 4 3 2 2" xfId="50191"/>
    <cellStyle name="Normal 57 5 4 2 4 3 3" xfId="37758"/>
    <cellStyle name="Normal 57 5 4 2 4 4" xfId="9320"/>
    <cellStyle name="Normal 57 5 4 2 4 4 2" xfId="21763"/>
    <cellStyle name="Normal 57 5 4 2 4 4 2 2" xfId="46641"/>
    <cellStyle name="Normal 57 5 4 2 4 4 3" xfId="34208"/>
    <cellStyle name="Normal 57 5 4 2 4 5" xfId="4302"/>
    <cellStyle name="Normal 57 5 4 2 4 5 2" xfId="16756"/>
    <cellStyle name="Normal 57 5 4 2 4 5 2 2" xfId="41634"/>
    <cellStyle name="Normal 57 5 4 2 4 5 3" xfId="29201"/>
    <cellStyle name="Normal 57 5 4 2 4 6" xfId="15064"/>
    <cellStyle name="Normal 57 5 4 2 4 6 2" xfId="39942"/>
    <cellStyle name="Normal 57 5 4 2 4 7" xfId="27501"/>
    <cellStyle name="Normal 57 5 4 2 5" xfId="1221"/>
    <cellStyle name="Normal 57 5 4 2 5 2" xfId="10382"/>
    <cellStyle name="Normal 57 5 4 2 5 2 2" xfId="22825"/>
    <cellStyle name="Normal 57 5 4 2 5 2 2 2" xfId="47703"/>
    <cellStyle name="Normal 57 5 4 2 5 2 3" xfId="35270"/>
    <cellStyle name="Normal 57 5 4 2 5 3" xfId="5366"/>
    <cellStyle name="Normal 57 5 4 2 5 3 2" xfId="17818"/>
    <cellStyle name="Normal 57 5 4 2 5 3 2 2" xfId="42696"/>
    <cellStyle name="Normal 57 5 4 2 5 3 3" xfId="30263"/>
    <cellStyle name="Normal 57 5 4 2 5 4" xfId="14021"/>
    <cellStyle name="Normal 57 5 4 2 5 4 2" xfId="38899"/>
    <cellStyle name="Normal 57 5 4 2 5 5" xfId="26458"/>
    <cellStyle name="Normal 57 5 4 2 6" xfId="7943"/>
    <cellStyle name="Normal 57 5 4 2 6 2" xfId="20389"/>
    <cellStyle name="Normal 57 5 4 2 6 2 2" xfId="45267"/>
    <cellStyle name="Normal 57 5 4 2 6 3" xfId="32834"/>
    <cellStyle name="Normal 57 5 4 2 7" xfId="11836"/>
    <cellStyle name="Normal 57 5 4 2 7 2" xfId="24270"/>
    <cellStyle name="Normal 57 5 4 2 7 2 2" xfId="49148"/>
    <cellStyle name="Normal 57 5 4 2 7 3" xfId="36715"/>
    <cellStyle name="Normal 57 5 4 2 8" xfId="6913"/>
    <cellStyle name="Normal 57 5 4 2 8 2" xfId="19362"/>
    <cellStyle name="Normal 57 5 4 2 8 2 2" xfId="44240"/>
    <cellStyle name="Normal 57 5 4 2 8 3" xfId="31807"/>
    <cellStyle name="Normal 57 5 4 2 9" xfId="2864"/>
    <cellStyle name="Normal 57 5 4 2 9 2" xfId="15382"/>
    <cellStyle name="Normal 57 5 4 2 9 2 2" xfId="40260"/>
    <cellStyle name="Normal 57 5 4 2 9 3" xfId="27819"/>
    <cellStyle name="Normal 57 5 4 2_Degree data" xfId="2496"/>
    <cellStyle name="Normal 57 5 4 3" xfId="618"/>
    <cellStyle name="Normal 57 5 4 3 2" xfId="1530"/>
    <cellStyle name="Normal 57 5 4 3 2 2" xfId="9115"/>
    <cellStyle name="Normal 57 5 4 3 2 2 2" xfId="21558"/>
    <cellStyle name="Normal 57 5 4 3 2 2 2 2" xfId="46436"/>
    <cellStyle name="Normal 57 5 4 3 2 2 3" xfId="34003"/>
    <cellStyle name="Normal 57 5 4 3 2 3" xfId="4097"/>
    <cellStyle name="Normal 57 5 4 3 2 3 2" xfId="16551"/>
    <cellStyle name="Normal 57 5 4 3 2 3 2 2" xfId="41429"/>
    <cellStyle name="Normal 57 5 4 3 2 3 3" xfId="28996"/>
    <cellStyle name="Normal 57 5 4 3 2 4" xfId="14330"/>
    <cellStyle name="Normal 57 5 4 3 2 4 2" xfId="39208"/>
    <cellStyle name="Normal 57 5 4 3 2 5" xfId="26767"/>
    <cellStyle name="Normal 57 5 4 3 3" xfId="5675"/>
    <cellStyle name="Normal 57 5 4 3 3 2" xfId="10691"/>
    <cellStyle name="Normal 57 5 4 3 3 2 2" xfId="23134"/>
    <cellStyle name="Normal 57 5 4 3 3 2 2 2" xfId="48012"/>
    <cellStyle name="Normal 57 5 4 3 3 2 3" xfId="35579"/>
    <cellStyle name="Normal 57 5 4 3 3 3" xfId="18127"/>
    <cellStyle name="Normal 57 5 4 3 3 3 2" xfId="43005"/>
    <cellStyle name="Normal 57 5 4 3 3 4" xfId="30572"/>
    <cellStyle name="Normal 57 5 4 3 4" xfId="8231"/>
    <cellStyle name="Normal 57 5 4 3 4 2" xfId="20675"/>
    <cellStyle name="Normal 57 5 4 3 4 2 2" xfId="45553"/>
    <cellStyle name="Normal 57 5 4 3 4 3" xfId="33120"/>
    <cellStyle name="Normal 57 5 4 3 5" xfId="12145"/>
    <cellStyle name="Normal 57 5 4 3 5 2" xfId="24579"/>
    <cellStyle name="Normal 57 5 4 3 5 2 2" xfId="49457"/>
    <cellStyle name="Normal 57 5 4 3 5 3" xfId="37024"/>
    <cellStyle name="Normal 57 5 4 3 6" xfId="6708"/>
    <cellStyle name="Normal 57 5 4 3 6 2" xfId="19157"/>
    <cellStyle name="Normal 57 5 4 3 6 2 2" xfId="44035"/>
    <cellStyle name="Normal 57 5 4 3 6 3" xfId="31602"/>
    <cellStyle name="Normal 57 5 4 3 7" xfId="3162"/>
    <cellStyle name="Normal 57 5 4 3 7 2" xfId="15668"/>
    <cellStyle name="Normal 57 5 4 3 7 2 2" xfId="40546"/>
    <cellStyle name="Normal 57 5 4 3 7 3" xfId="28105"/>
    <cellStyle name="Normal 57 5 4 3 8" xfId="13425"/>
    <cellStyle name="Normal 57 5 4 3 8 2" xfId="38303"/>
    <cellStyle name="Normal 57 5 4 3 9" xfId="25862"/>
    <cellStyle name="Normal 57 5 4 4" xfId="1878"/>
    <cellStyle name="Normal 57 5 4 4 2" xfId="4616"/>
    <cellStyle name="Normal 57 5 4 4 2 2" xfId="9634"/>
    <cellStyle name="Normal 57 5 4 4 2 2 2" xfId="22077"/>
    <cellStyle name="Normal 57 5 4 4 2 2 2 2" xfId="46955"/>
    <cellStyle name="Normal 57 5 4 4 2 2 3" xfId="34522"/>
    <cellStyle name="Normal 57 5 4 4 2 3" xfId="17070"/>
    <cellStyle name="Normal 57 5 4 4 2 3 2" xfId="41948"/>
    <cellStyle name="Normal 57 5 4 4 2 4" xfId="29515"/>
    <cellStyle name="Normal 57 5 4 4 3" xfId="6024"/>
    <cellStyle name="Normal 57 5 4 4 3 2" xfId="11039"/>
    <cellStyle name="Normal 57 5 4 4 3 2 2" xfId="23482"/>
    <cellStyle name="Normal 57 5 4 4 3 2 2 2" xfId="48360"/>
    <cellStyle name="Normal 57 5 4 4 3 2 3" xfId="35927"/>
    <cellStyle name="Normal 57 5 4 4 3 3" xfId="18475"/>
    <cellStyle name="Normal 57 5 4 4 3 3 2" xfId="43353"/>
    <cellStyle name="Normal 57 5 4 4 3 4" xfId="30920"/>
    <cellStyle name="Normal 57 5 4 4 4" xfId="8750"/>
    <cellStyle name="Normal 57 5 4 4 4 2" xfId="21194"/>
    <cellStyle name="Normal 57 5 4 4 4 2 2" xfId="46072"/>
    <cellStyle name="Normal 57 5 4 4 4 3" xfId="33639"/>
    <cellStyle name="Normal 57 5 4 4 5" xfId="12493"/>
    <cellStyle name="Normal 57 5 4 4 5 2" xfId="24927"/>
    <cellStyle name="Normal 57 5 4 4 5 2 2" xfId="49805"/>
    <cellStyle name="Normal 57 5 4 4 5 3" xfId="37372"/>
    <cellStyle name="Normal 57 5 4 4 6" xfId="7227"/>
    <cellStyle name="Normal 57 5 4 4 6 2" xfId="19676"/>
    <cellStyle name="Normal 57 5 4 4 6 2 2" xfId="44554"/>
    <cellStyle name="Normal 57 5 4 4 6 3" xfId="32121"/>
    <cellStyle name="Normal 57 5 4 4 7" xfId="3681"/>
    <cellStyle name="Normal 57 5 4 4 7 2" xfId="16187"/>
    <cellStyle name="Normal 57 5 4 4 7 2 2" xfId="41065"/>
    <cellStyle name="Normal 57 5 4 4 7 3" xfId="28624"/>
    <cellStyle name="Normal 57 5 4 4 8" xfId="14678"/>
    <cellStyle name="Normal 57 5 4 4 8 2" xfId="39556"/>
    <cellStyle name="Normal 57 5 4 4 9" xfId="27115"/>
    <cellStyle name="Normal 57 5 4 5" xfId="2174"/>
    <cellStyle name="Normal 57 5 4 5 2" xfId="4807"/>
    <cellStyle name="Normal 57 5 4 5 2 2" xfId="9824"/>
    <cellStyle name="Normal 57 5 4 5 2 2 2" xfId="22267"/>
    <cellStyle name="Normal 57 5 4 5 2 2 2 2" xfId="47145"/>
    <cellStyle name="Normal 57 5 4 5 2 2 3" xfId="34712"/>
    <cellStyle name="Normal 57 5 4 5 2 3" xfId="17260"/>
    <cellStyle name="Normal 57 5 4 5 2 3 2" xfId="42138"/>
    <cellStyle name="Normal 57 5 4 5 2 4" xfId="29705"/>
    <cellStyle name="Normal 57 5 4 5 3" xfId="6205"/>
    <cellStyle name="Normal 57 5 4 5 3 2" xfId="11220"/>
    <cellStyle name="Normal 57 5 4 5 3 2 2" xfId="23663"/>
    <cellStyle name="Normal 57 5 4 5 3 2 2 2" xfId="48541"/>
    <cellStyle name="Normal 57 5 4 5 3 2 3" xfId="36108"/>
    <cellStyle name="Normal 57 5 4 5 3 3" xfId="18656"/>
    <cellStyle name="Normal 57 5 4 5 3 3 2" xfId="43534"/>
    <cellStyle name="Normal 57 5 4 5 3 4" xfId="31101"/>
    <cellStyle name="Normal 57 5 4 5 4" xfId="8117"/>
    <cellStyle name="Normal 57 5 4 5 4 2" xfId="20563"/>
    <cellStyle name="Normal 57 5 4 5 4 2 2" xfId="45441"/>
    <cellStyle name="Normal 57 5 4 5 4 3" xfId="33008"/>
    <cellStyle name="Normal 57 5 4 5 5" xfId="12674"/>
    <cellStyle name="Normal 57 5 4 5 5 2" xfId="25108"/>
    <cellStyle name="Normal 57 5 4 5 5 2 2" xfId="49986"/>
    <cellStyle name="Normal 57 5 4 5 5 3" xfId="37553"/>
    <cellStyle name="Normal 57 5 4 5 6" xfId="7418"/>
    <cellStyle name="Normal 57 5 4 5 6 2" xfId="19866"/>
    <cellStyle name="Normal 57 5 4 5 6 2 2" xfId="44744"/>
    <cellStyle name="Normal 57 5 4 5 6 3" xfId="32311"/>
    <cellStyle name="Normal 57 5 4 5 7" xfId="3047"/>
    <cellStyle name="Normal 57 5 4 5 7 2" xfId="15556"/>
    <cellStyle name="Normal 57 5 4 5 7 2 2" xfId="40434"/>
    <cellStyle name="Normal 57 5 4 5 7 3" xfId="27993"/>
    <cellStyle name="Normal 57 5 4 5 8" xfId="14859"/>
    <cellStyle name="Normal 57 5 4 5 8 2" xfId="39737"/>
    <cellStyle name="Normal 57 5 4 5 9" xfId="27296"/>
    <cellStyle name="Normal 57 5 4 6" xfId="1016"/>
    <cellStyle name="Normal 57 5 4 6 2" xfId="9003"/>
    <cellStyle name="Normal 57 5 4 6 2 2" xfId="21446"/>
    <cellStyle name="Normal 57 5 4 6 2 2 2" xfId="46324"/>
    <cellStyle name="Normal 57 5 4 6 2 3" xfId="33891"/>
    <cellStyle name="Normal 57 5 4 6 3" xfId="3985"/>
    <cellStyle name="Normal 57 5 4 6 3 2" xfId="16439"/>
    <cellStyle name="Normal 57 5 4 6 3 2 2" xfId="41317"/>
    <cellStyle name="Normal 57 5 4 6 3 3" xfId="28884"/>
    <cellStyle name="Normal 57 5 4 6 4" xfId="13816"/>
    <cellStyle name="Normal 57 5 4 6 4 2" xfId="38694"/>
    <cellStyle name="Normal 57 5 4 6 5" xfId="26253"/>
    <cellStyle name="Normal 57 5 4 7" xfId="5161"/>
    <cellStyle name="Normal 57 5 4 7 2" xfId="10177"/>
    <cellStyle name="Normal 57 5 4 7 2 2" xfId="22620"/>
    <cellStyle name="Normal 57 5 4 7 2 2 2" xfId="47498"/>
    <cellStyle name="Normal 57 5 4 7 2 3" xfId="35065"/>
    <cellStyle name="Normal 57 5 4 7 3" xfId="17613"/>
    <cellStyle name="Normal 57 5 4 7 3 2" xfId="42491"/>
    <cellStyle name="Normal 57 5 4 7 4" xfId="30058"/>
    <cellStyle name="Normal 57 5 4 8" xfId="7738"/>
    <cellStyle name="Normal 57 5 4 8 2" xfId="20184"/>
    <cellStyle name="Normal 57 5 4 8 2 2" xfId="45062"/>
    <cellStyle name="Normal 57 5 4 8 3" xfId="32629"/>
    <cellStyle name="Normal 57 5 4 9" xfId="11631"/>
    <cellStyle name="Normal 57 5 4 9 2" xfId="24065"/>
    <cellStyle name="Normal 57 5 4 9 2 2" xfId="48943"/>
    <cellStyle name="Normal 57 5 4 9 3" xfId="36510"/>
    <cellStyle name="Normal 57 5 4_Degree data" xfId="2495"/>
    <cellStyle name="Normal 57 5 5" xfId="362"/>
    <cellStyle name="Normal 57 5 5 10" xfId="13178"/>
    <cellStyle name="Normal 57 5 5 10 2" xfId="38056"/>
    <cellStyle name="Normal 57 5 5 11" xfId="25615"/>
    <cellStyle name="Normal 57 5 5 2" xfId="722"/>
    <cellStyle name="Normal 57 5 5 2 2" xfId="1532"/>
    <cellStyle name="Normal 57 5 5 2 2 2" xfId="9636"/>
    <cellStyle name="Normal 57 5 5 2 2 2 2" xfId="22079"/>
    <cellStyle name="Normal 57 5 5 2 2 2 2 2" xfId="46957"/>
    <cellStyle name="Normal 57 5 5 2 2 2 3" xfId="34524"/>
    <cellStyle name="Normal 57 5 5 2 2 3" xfId="4618"/>
    <cellStyle name="Normal 57 5 5 2 2 3 2" xfId="17072"/>
    <cellStyle name="Normal 57 5 5 2 2 3 2 2" xfId="41950"/>
    <cellStyle name="Normal 57 5 5 2 2 3 3" xfId="29517"/>
    <cellStyle name="Normal 57 5 5 2 2 4" xfId="14332"/>
    <cellStyle name="Normal 57 5 5 2 2 4 2" xfId="39210"/>
    <cellStyle name="Normal 57 5 5 2 2 5" xfId="26769"/>
    <cellStyle name="Normal 57 5 5 2 3" xfId="5677"/>
    <cellStyle name="Normal 57 5 5 2 3 2" xfId="10693"/>
    <cellStyle name="Normal 57 5 5 2 3 2 2" xfId="23136"/>
    <cellStyle name="Normal 57 5 5 2 3 2 2 2" xfId="48014"/>
    <cellStyle name="Normal 57 5 5 2 3 2 3" xfId="35581"/>
    <cellStyle name="Normal 57 5 5 2 3 3" xfId="18129"/>
    <cellStyle name="Normal 57 5 5 2 3 3 2" xfId="43007"/>
    <cellStyle name="Normal 57 5 5 2 3 4" xfId="30574"/>
    <cellStyle name="Normal 57 5 5 2 4" xfId="8752"/>
    <cellStyle name="Normal 57 5 5 2 4 2" xfId="21196"/>
    <cellStyle name="Normal 57 5 5 2 4 2 2" xfId="46074"/>
    <cellStyle name="Normal 57 5 5 2 4 3" xfId="33641"/>
    <cellStyle name="Normal 57 5 5 2 5" xfId="12147"/>
    <cellStyle name="Normal 57 5 5 2 5 2" xfId="24581"/>
    <cellStyle name="Normal 57 5 5 2 5 2 2" xfId="49459"/>
    <cellStyle name="Normal 57 5 5 2 5 3" xfId="37026"/>
    <cellStyle name="Normal 57 5 5 2 6" xfId="7229"/>
    <cellStyle name="Normal 57 5 5 2 6 2" xfId="19678"/>
    <cellStyle name="Normal 57 5 5 2 6 2 2" xfId="44556"/>
    <cellStyle name="Normal 57 5 5 2 6 3" xfId="32123"/>
    <cellStyle name="Normal 57 5 5 2 7" xfId="3683"/>
    <cellStyle name="Normal 57 5 5 2 7 2" xfId="16189"/>
    <cellStyle name="Normal 57 5 5 2 7 2 2" xfId="41067"/>
    <cellStyle name="Normal 57 5 5 2 7 3" xfId="28626"/>
    <cellStyle name="Normal 57 5 5 2 8" xfId="13525"/>
    <cellStyle name="Normal 57 5 5 2 8 2" xfId="38403"/>
    <cellStyle name="Normal 57 5 5 2 9" xfId="25962"/>
    <cellStyle name="Normal 57 5 5 3" xfId="1880"/>
    <cellStyle name="Normal 57 5 5 3 2" xfId="4907"/>
    <cellStyle name="Normal 57 5 5 3 2 2" xfId="9924"/>
    <cellStyle name="Normal 57 5 5 3 2 2 2" xfId="22367"/>
    <cellStyle name="Normal 57 5 5 3 2 2 2 2" xfId="47245"/>
    <cellStyle name="Normal 57 5 5 3 2 2 3" xfId="34812"/>
    <cellStyle name="Normal 57 5 5 3 2 3" xfId="17360"/>
    <cellStyle name="Normal 57 5 5 3 2 3 2" xfId="42238"/>
    <cellStyle name="Normal 57 5 5 3 2 4" xfId="29805"/>
    <cellStyle name="Normal 57 5 5 3 3" xfId="6026"/>
    <cellStyle name="Normal 57 5 5 3 3 2" xfId="11041"/>
    <cellStyle name="Normal 57 5 5 3 3 2 2" xfId="23484"/>
    <cellStyle name="Normal 57 5 5 3 3 2 2 2" xfId="48362"/>
    <cellStyle name="Normal 57 5 5 3 3 2 3" xfId="35929"/>
    <cellStyle name="Normal 57 5 5 3 3 3" xfId="18477"/>
    <cellStyle name="Normal 57 5 5 3 3 3 2" xfId="43355"/>
    <cellStyle name="Normal 57 5 5 3 3 4" xfId="30922"/>
    <cellStyle name="Normal 57 5 5 3 4" xfId="8331"/>
    <cellStyle name="Normal 57 5 5 3 4 2" xfId="20775"/>
    <cellStyle name="Normal 57 5 5 3 4 2 2" xfId="45653"/>
    <cellStyle name="Normal 57 5 5 3 4 3" xfId="33220"/>
    <cellStyle name="Normal 57 5 5 3 5" xfId="12495"/>
    <cellStyle name="Normal 57 5 5 3 5 2" xfId="24929"/>
    <cellStyle name="Normal 57 5 5 3 5 2 2" xfId="49807"/>
    <cellStyle name="Normal 57 5 5 3 5 3" xfId="37374"/>
    <cellStyle name="Normal 57 5 5 3 6" xfId="7518"/>
    <cellStyle name="Normal 57 5 5 3 6 2" xfId="19966"/>
    <cellStyle name="Normal 57 5 5 3 6 2 2" xfId="44844"/>
    <cellStyle name="Normal 57 5 5 3 6 3" xfId="32411"/>
    <cellStyle name="Normal 57 5 5 3 7" xfId="3262"/>
    <cellStyle name="Normal 57 5 5 3 7 2" xfId="15768"/>
    <cellStyle name="Normal 57 5 5 3 7 2 2" xfId="40646"/>
    <cellStyle name="Normal 57 5 5 3 7 3" xfId="28205"/>
    <cellStyle name="Normal 57 5 5 3 8" xfId="14680"/>
    <cellStyle name="Normal 57 5 5 3 8 2" xfId="39558"/>
    <cellStyle name="Normal 57 5 5 3 9" xfId="27117"/>
    <cellStyle name="Normal 57 5 5 4" xfId="2280"/>
    <cellStyle name="Normal 57 5 5 4 2" xfId="6305"/>
    <cellStyle name="Normal 57 5 5 4 2 2" xfId="11320"/>
    <cellStyle name="Normal 57 5 5 4 2 2 2" xfId="23763"/>
    <cellStyle name="Normal 57 5 5 4 2 2 2 2" xfId="48641"/>
    <cellStyle name="Normal 57 5 5 4 2 2 3" xfId="36208"/>
    <cellStyle name="Normal 57 5 5 4 2 3" xfId="18756"/>
    <cellStyle name="Normal 57 5 5 4 2 3 2" xfId="43634"/>
    <cellStyle name="Normal 57 5 5 4 2 4" xfId="31201"/>
    <cellStyle name="Normal 57 5 5 4 3" xfId="12774"/>
    <cellStyle name="Normal 57 5 5 4 3 2" xfId="25208"/>
    <cellStyle name="Normal 57 5 5 4 3 2 2" xfId="50086"/>
    <cellStyle name="Normal 57 5 5 4 3 3" xfId="37653"/>
    <cellStyle name="Normal 57 5 5 4 4" xfId="9215"/>
    <cellStyle name="Normal 57 5 5 4 4 2" xfId="21658"/>
    <cellStyle name="Normal 57 5 5 4 4 2 2" xfId="46536"/>
    <cellStyle name="Normal 57 5 5 4 4 3" xfId="34103"/>
    <cellStyle name="Normal 57 5 5 4 5" xfId="4197"/>
    <cellStyle name="Normal 57 5 5 4 5 2" xfId="16651"/>
    <cellStyle name="Normal 57 5 5 4 5 2 2" xfId="41529"/>
    <cellStyle name="Normal 57 5 5 4 5 3" xfId="29096"/>
    <cellStyle name="Normal 57 5 5 4 6" xfId="14959"/>
    <cellStyle name="Normal 57 5 5 4 6 2" xfId="39837"/>
    <cellStyle name="Normal 57 5 5 4 7" xfId="27396"/>
    <cellStyle name="Normal 57 5 5 5" xfId="1116"/>
    <cellStyle name="Normal 57 5 5 5 2" xfId="10277"/>
    <cellStyle name="Normal 57 5 5 5 2 2" xfId="22720"/>
    <cellStyle name="Normal 57 5 5 5 2 2 2" xfId="47598"/>
    <cellStyle name="Normal 57 5 5 5 2 3" xfId="35165"/>
    <cellStyle name="Normal 57 5 5 5 3" xfId="5261"/>
    <cellStyle name="Normal 57 5 5 5 3 2" xfId="17713"/>
    <cellStyle name="Normal 57 5 5 5 3 2 2" xfId="42591"/>
    <cellStyle name="Normal 57 5 5 5 3 3" xfId="30158"/>
    <cellStyle name="Normal 57 5 5 5 4" xfId="13916"/>
    <cellStyle name="Normal 57 5 5 5 4 2" xfId="38794"/>
    <cellStyle name="Normal 57 5 5 5 5" xfId="26353"/>
    <cellStyle name="Normal 57 5 5 6" xfId="7838"/>
    <cellStyle name="Normal 57 5 5 6 2" xfId="20284"/>
    <cellStyle name="Normal 57 5 5 6 2 2" xfId="45162"/>
    <cellStyle name="Normal 57 5 5 6 3" xfId="32729"/>
    <cellStyle name="Normal 57 5 5 7" xfId="11731"/>
    <cellStyle name="Normal 57 5 5 7 2" xfId="24165"/>
    <cellStyle name="Normal 57 5 5 7 2 2" xfId="49043"/>
    <cellStyle name="Normal 57 5 5 7 3" xfId="36610"/>
    <cellStyle name="Normal 57 5 5 8" xfId="6808"/>
    <cellStyle name="Normal 57 5 5 8 2" xfId="19257"/>
    <cellStyle name="Normal 57 5 5 8 2 2" xfId="44135"/>
    <cellStyle name="Normal 57 5 5 8 3" xfId="31702"/>
    <cellStyle name="Normal 57 5 5 9" xfId="2759"/>
    <cellStyle name="Normal 57 5 5 9 2" xfId="15277"/>
    <cellStyle name="Normal 57 5 5 9 2 2" xfId="40155"/>
    <cellStyle name="Normal 57 5 5 9 3" xfId="27714"/>
    <cellStyle name="Normal 57 5 5_Degree data" xfId="2497"/>
    <cellStyle name="Normal 57 5 6" xfId="240"/>
    <cellStyle name="Normal 57 5 6 10" xfId="13066"/>
    <cellStyle name="Normal 57 5 6 10 2" xfId="37944"/>
    <cellStyle name="Normal 57 5 6 11" xfId="25503"/>
    <cellStyle name="Normal 57 5 6 2" xfId="604"/>
    <cellStyle name="Normal 57 5 6 2 2" xfId="1533"/>
    <cellStyle name="Normal 57 5 6 2 2 2" xfId="9637"/>
    <cellStyle name="Normal 57 5 6 2 2 2 2" xfId="22080"/>
    <cellStyle name="Normal 57 5 6 2 2 2 2 2" xfId="46958"/>
    <cellStyle name="Normal 57 5 6 2 2 2 3" xfId="34525"/>
    <cellStyle name="Normal 57 5 6 2 2 3" xfId="4619"/>
    <cellStyle name="Normal 57 5 6 2 2 3 2" xfId="17073"/>
    <cellStyle name="Normal 57 5 6 2 2 3 2 2" xfId="41951"/>
    <cellStyle name="Normal 57 5 6 2 2 3 3" xfId="29518"/>
    <cellStyle name="Normal 57 5 6 2 2 4" xfId="14333"/>
    <cellStyle name="Normal 57 5 6 2 2 4 2" xfId="39211"/>
    <cellStyle name="Normal 57 5 6 2 2 5" xfId="26770"/>
    <cellStyle name="Normal 57 5 6 2 3" xfId="5678"/>
    <cellStyle name="Normal 57 5 6 2 3 2" xfId="10694"/>
    <cellStyle name="Normal 57 5 6 2 3 2 2" xfId="23137"/>
    <cellStyle name="Normal 57 5 6 2 3 2 2 2" xfId="48015"/>
    <cellStyle name="Normal 57 5 6 2 3 2 3" xfId="35582"/>
    <cellStyle name="Normal 57 5 6 2 3 3" xfId="18130"/>
    <cellStyle name="Normal 57 5 6 2 3 3 2" xfId="43008"/>
    <cellStyle name="Normal 57 5 6 2 3 4" xfId="30575"/>
    <cellStyle name="Normal 57 5 6 2 4" xfId="8753"/>
    <cellStyle name="Normal 57 5 6 2 4 2" xfId="21197"/>
    <cellStyle name="Normal 57 5 6 2 4 2 2" xfId="46075"/>
    <cellStyle name="Normal 57 5 6 2 4 3" xfId="33642"/>
    <cellStyle name="Normal 57 5 6 2 5" xfId="12148"/>
    <cellStyle name="Normal 57 5 6 2 5 2" xfId="24582"/>
    <cellStyle name="Normal 57 5 6 2 5 2 2" xfId="49460"/>
    <cellStyle name="Normal 57 5 6 2 5 3" xfId="37027"/>
    <cellStyle name="Normal 57 5 6 2 6" xfId="7230"/>
    <cellStyle name="Normal 57 5 6 2 6 2" xfId="19679"/>
    <cellStyle name="Normal 57 5 6 2 6 2 2" xfId="44557"/>
    <cellStyle name="Normal 57 5 6 2 6 3" xfId="32124"/>
    <cellStyle name="Normal 57 5 6 2 7" xfId="3684"/>
    <cellStyle name="Normal 57 5 6 2 7 2" xfId="16190"/>
    <cellStyle name="Normal 57 5 6 2 7 2 2" xfId="41068"/>
    <cellStyle name="Normal 57 5 6 2 7 3" xfId="28627"/>
    <cellStyle name="Normal 57 5 6 2 8" xfId="13413"/>
    <cellStyle name="Normal 57 5 6 2 8 2" xfId="38291"/>
    <cellStyle name="Normal 57 5 6 2 9" xfId="25850"/>
    <cellStyle name="Normal 57 5 6 3" xfId="1881"/>
    <cellStyle name="Normal 57 5 6 3 2" xfId="4795"/>
    <cellStyle name="Normal 57 5 6 3 2 2" xfId="9812"/>
    <cellStyle name="Normal 57 5 6 3 2 2 2" xfId="22255"/>
    <cellStyle name="Normal 57 5 6 3 2 2 2 2" xfId="47133"/>
    <cellStyle name="Normal 57 5 6 3 2 2 3" xfId="34700"/>
    <cellStyle name="Normal 57 5 6 3 2 3" xfId="17248"/>
    <cellStyle name="Normal 57 5 6 3 2 3 2" xfId="42126"/>
    <cellStyle name="Normal 57 5 6 3 2 4" xfId="29693"/>
    <cellStyle name="Normal 57 5 6 3 3" xfId="6027"/>
    <cellStyle name="Normal 57 5 6 3 3 2" xfId="11042"/>
    <cellStyle name="Normal 57 5 6 3 3 2 2" xfId="23485"/>
    <cellStyle name="Normal 57 5 6 3 3 2 2 2" xfId="48363"/>
    <cellStyle name="Normal 57 5 6 3 3 2 3" xfId="35930"/>
    <cellStyle name="Normal 57 5 6 3 3 3" xfId="18478"/>
    <cellStyle name="Normal 57 5 6 3 3 3 2" xfId="43356"/>
    <cellStyle name="Normal 57 5 6 3 3 4" xfId="30923"/>
    <cellStyle name="Normal 57 5 6 3 4" xfId="8883"/>
    <cellStyle name="Normal 57 5 6 3 4 2" xfId="21326"/>
    <cellStyle name="Normal 57 5 6 3 4 2 2" xfId="46204"/>
    <cellStyle name="Normal 57 5 6 3 4 3" xfId="33771"/>
    <cellStyle name="Normal 57 5 6 3 5" xfId="12496"/>
    <cellStyle name="Normal 57 5 6 3 5 2" xfId="24930"/>
    <cellStyle name="Normal 57 5 6 3 5 2 2" xfId="49808"/>
    <cellStyle name="Normal 57 5 6 3 5 3" xfId="37375"/>
    <cellStyle name="Normal 57 5 6 3 6" xfId="7406"/>
    <cellStyle name="Normal 57 5 6 3 6 2" xfId="19854"/>
    <cellStyle name="Normal 57 5 6 3 6 2 2" xfId="44732"/>
    <cellStyle name="Normal 57 5 6 3 6 3" xfId="32299"/>
    <cellStyle name="Normal 57 5 6 3 7" xfId="3865"/>
    <cellStyle name="Normal 57 5 6 3 7 2" xfId="16319"/>
    <cellStyle name="Normal 57 5 6 3 7 2 2" xfId="41197"/>
    <cellStyle name="Normal 57 5 6 3 7 3" xfId="28764"/>
    <cellStyle name="Normal 57 5 6 3 8" xfId="14681"/>
    <cellStyle name="Normal 57 5 6 3 8 2" xfId="39559"/>
    <cellStyle name="Normal 57 5 6 3 9" xfId="27118"/>
    <cellStyle name="Normal 57 5 6 4" xfId="2158"/>
    <cellStyle name="Normal 57 5 6 4 2" xfId="6193"/>
    <cellStyle name="Normal 57 5 6 4 2 2" xfId="11208"/>
    <cellStyle name="Normal 57 5 6 4 2 2 2" xfId="23651"/>
    <cellStyle name="Normal 57 5 6 4 2 2 2 2" xfId="48529"/>
    <cellStyle name="Normal 57 5 6 4 2 2 3" xfId="36096"/>
    <cellStyle name="Normal 57 5 6 4 2 3" xfId="18644"/>
    <cellStyle name="Normal 57 5 6 4 2 3 2" xfId="43522"/>
    <cellStyle name="Normal 57 5 6 4 2 4" xfId="31089"/>
    <cellStyle name="Normal 57 5 6 4 3" xfId="12662"/>
    <cellStyle name="Normal 57 5 6 4 3 2" xfId="25096"/>
    <cellStyle name="Normal 57 5 6 4 3 2 2" xfId="49974"/>
    <cellStyle name="Normal 57 5 6 4 3 3" xfId="37541"/>
    <cellStyle name="Normal 57 5 6 4 4" xfId="9103"/>
    <cellStyle name="Normal 57 5 6 4 4 2" xfId="21546"/>
    <cellStyle name="Normal 57 5 6 4 4 2 2" xfId="46424"/>
    <cellStyle name="Normal 57 5 6 4 4 3" xfId="33991"/>
    <cellStyle name="Normal 57 5 6 4 5" xfId="4085"/>
    <cellStyle name="Normal 57 5 6 4 5 2" xfId="16539"/>
    <cellStyle name="Normal 57 5 6 4 5 2 2" xfId="41417"/>
    <cellStyle name="Normal 57 5 6 4 5 3" xfId="28984"/>
    <cellStyle name="Normal 57 5 6 4 6" xfId="14847"/>
    <cellStyle name="Normal 57 5 6 4 6 2" xfId="39725"/>
    <cellStyle name="Normal 57 5 6 4 7" xfId="27284"/>
    <cellStyle name="Normal 57 5 6 5" xfId="1004"/>
    <cellStyle name="Normal 57 5 6 5 2" xfId="10163"/>
    <cellStyle name="Normal 57 5 6 5 2 2" xfId="22606"/>
    <cellStyle name="Normal 57 5 6 5 2 2 2" xfId="47484"/>
    <cellStyle name="Normal 57 5 6 5 2 3" xfId="35051"/>
    <cellStyle name="Normal 57 5 6 5 3" xfId="5147"/>
    <cellStyle name="Normal 57 5 6 5 3 2" xfId="17599"/>
    <cellStyle name="Normal 57 5 6 5 3 2 2" xfId="42477"/>
    <cellStyle name="Normal 57 5 6 5 3 3" xfId="30044"/>
    <cellStyle name="Normal 57 5 6 5 4" xfId="13804"/>
    <cellStyle name="Normal 57 5 6 5 4 2" xfId="38682"/>
    <cellStyle name="Normal 57 5 6 5 5" xfId="26241"/>
    <cellStyle name="Normal 57 5 6 6" xfId="8219"/>
    <cellStyle name="Normal 57 5 6 6 2" xfId="20663"/>
    <cellStyle name="Normal 57 5 6 6 2 2" xfId="45541"/>
    <cellStyle name="Normal 57 5 6 6 3" xfId="33108"/>
    <cellStyle name="Normal 57 5 6 7" xfId="11619"/>
    <cellStyle name="Normal 57 5 6 7 2" xfId="24053"/>
    <cellStyle name="Normal 57 5 6 7 2 2" xfId="48931"/>
    <cellStyle name="Normal 57 5 6 7 3" xfId="36498"/>
    <cellStyle name="Normal 57 5 6 8" xfId="6696"/>
    <cellStyle name="Normal 57 5 6 8 2" xfId="19145"/>
    <cellStyle name="Normal 57 5 6 8 2 2" xfId="44023"/>
    <cellStyle name="Normal 57 5 6 8 3" xfId="31590"/>
    <cellStyle name="Normal 57 5 6 9" xfId="3150"/>
    <cellStyle name="Normal 57 5 6 9 2" xfId="15656"/>
    <cellStyle name="Normal 57 5 6 9 2 2" xfId="40534"/>
    <cellStyle name="Normal 57 5 6 9 3" xfId="28093"/>
    <cellStyle name="Normal 57 5 6_Degree data" xfId="2498"/>
    <cellStyle name="Normal 57 5 7" xfId="558"/>
    <cellStyle name="Normal 57 5 7 2" xfId="1524"/>
    <cellStyle name="Normal 57 5 7 2 2" xfId="9628"/>
    <cellStyle name="Normal 57 5 7 2 2 2" xfId="22071"/>
    <cellStyle name="Normal 57 5 7 2 2 2 2" xfId="46949"/>
    <cellStyle name="Normal 57 5 7 2 2 3" xfId="34516"/>
    <cellStyle name="Normal 57 5 7 2 3" xfId="4610"/>
    <cellStyle name="Normal 57 5 7 2 3 2" xfId="17064"/>
    <cellStyle name="Normal 57 5 7 2 3 2 2" xfId="41942"/>
    <cellStyle name="Normal 57 5 7 2 3 3" xfId="29509"/>
    <cellStyle name="Normal 57 5 7 2 4" xfId="14324"/>
    <cellStyle name="Normal 57 5 7 2 4 2" xfId="39202"/>
    <cellStyle name="Normal 57 5 7 2 5" xfId="26761"/>
    <cellStyle name="Normal 57 5 7 3" xfId="5669"/>
    <cellStyle name="Normal 57 5 7 3 2" xfId="10685"/>
    <cellStyle name="Normal 57 5 7 3 2 2" xfId="23128"/>
    <cellStyle name="Normal 57 5 7 3 2 2 2" xfId="48006"/>
    <cellStyle name="Normal 57 5 7 3 2 3" xfId="35573"/>
    <cellStyle name="Normal 57 5 7 3 3" xfId="18121"/>
    <cellStyle name="Normal 57 5 7 3 3 2" xfId="42999"/>
    <cellStyle name="Normal 57 5 7 3 4" xfId="30566"/>
    <cellStyle name="Normal 57 5 7 4" xfId="8744"/>
    <cellStyle name="Normal 57 5 7 4 2" xfId="21188"/>
    <cellStyle name="Normal 57 5 7 4 2 2" xfId="46066"/>
    <cellStyle name="Normal 57 5 7 4 3" xfId="33633"/>
    <cellStyle name="Normal 57 5 7 5" xfId="12139"/>
    <cellStyle name="Normal 57 5 7 5 2" xfId="24573"/>
    <cellStyle name="Normal 57 5 7 5 2 2" xfId="49451"/>
    <cellStyle name="Normal 57 5 7 5 3" xfId="37018"/>
    <cellStyle name="Normal 57 5 7 6" xfId="7221"/>
    <cellStyle name="Normal 57 5 7 6 2" xfId="19670"/>
    <cellStyle name="Normal 57 5 7 6 2 2" xfId="44548"/>
    <cellStyle name="Normal 57 5 7 6 3" xfId="32115"/>
    <cellStyle name="Normal 57 5 7 7" xfId="3675"/>
    <cellStyle name="Normal 57 5 7 7 2" xfId="16181"/>
    <cellStyle name="Normal 57 5 7 7 2 2" xfId="41059"/>
    <cellStyle name="Normal 57 5 7 7 3" xfId="28618"/>
    <cellStyle name="Normal 57 5 7 8" xfId="13368"/>
    <cellStyle name="Normal 57 5 7 8 2" xfId="38246"/>
    <cellStyle name="Normal 57 5 7 9" xfId="25805"/>
    <cellStyle name="Normal 57 5 8" xfId="1872"/>
    <cellStyle name="Normal 57 5 8 2" xfId="4750"/>
    <cellStyle name="Normal 57 5 8 2 2" xfId="9767"/>
    <cellStyle name="Normal 57 5 8 2 2 2" xfId="22210"/>
    <cellStyle name="Normal 57 5 8 2 2 2 2" xfId="47088"/>
    <cellStyle name="Normal 57 5 8 2 2 3" xfId="34655"/>
    <cellStyle name="Normal 57 5 8 2 3" xfId="17203"/>
    <cellStyle name="Normal 57 5 8 2 3 2" xfId="42081"/>
    <cellStyle name="Normal 57 5 8 2 4" xfId="29648"/>
    <cellStyle name="Normal 57 5 8 3" xfId="6018"/>
    <cellStyle name="Normal 57 5 8 3 2" xfId="11033"/>
    <cellStyle name="Normal 57 5 8 3 2 2" xfId="23476"/>
    <cellStyle name="Normal 57 5 8 3 2 2 2" xfId="48354"/>
    <cellStyle name="Normal 57 5 8 3 2 3" xfId="35921"/>
    <cellStyle name="Normal 57 5 8 3 3" xfId="18469"/>
    <cellStyle name="Normal 57 5 8 3 3 2" xfId="43347"/>
    <cellStyle name="Normal 57 5 8 3 4" xfId="30914"/>
    <cellStyle name="Normal 57 5 8 4" xfId="8011"/>
    <cellStyle name="Normal 57 5 8 4 2" xfId="20457"/>
    <cellStyle name="Normal 57 5 8 4 2 2" xfId="45335"/>
    <cellStyle name="Normal 57 5 8 4 3" xfId="32902"/>
    <cellStyle name="Normal 57 5 8 5" xfId="12487"/>
    <cellStyle name="Normal 57 5 8 5 2" xfId="24921"/>
    <cellStyle name="Normal 57 5 8 5 2 2" xfId="49799"/>
    <cellStyle name="Normal 57 5 8 5 3" xfId="37366"/>
    <cellStyle name="Normal 57 5 8 6" xfId="7361"/>
    <cellStyle name="Normal 57 5 8 6 2" xfId="19809"/>
    <cellStyle name="Normal 57 5 8 6 2 2" xfId="44687"/>
    <cellStyle name="Normal 57 5 8 6 3" xfId="32254"/>
    <cellStyle name="Normal 57 5 8 7" xfId="2935"/>
    <cellStyle name="Normal 57 5 8 7 2" xfId="15450"/>
    <cellStyle name="Normal 57 5 8 7 2 2" xfId="40328"/>
    <cellStyle name="Normal 57 5 8 7 3" xfId="27887"/>
    <cellStyle name="Normal 57 5 8 8" xfId="14672"/>
    <cellStyle name="Normal 57 5 8 8 2" xfId="39550"/>
    <cellStyle name="Normal 57 5 8 9" xfId="27109"/>
    <cellStyle name="Normal 57 5 9" xfId="2109"/>
    <cellStyle name="Normal 57 5 9 2" xfId="6148"/>
    <cellStyle name="Normal 57 5 9 2 2" xfId="11163"/>
    <cellStyle name="Normal 57 5 9 2 2 2" xfId="23606"/>
    <cellStyle name="Normal 57 5 9 2 2 2 2" xfId="48484"/>
    <cellStyle name="Normal 57 5 9 2 2 3" xfId="36051"/>
    <cellStyle name="Normal 57 5 9 2 3" xfId="18599"/>
    <cellStyle name="Normal 57 5 9 2 3 2" xfId="43477"/>
    <cellStyle name="Normal 57 5 9 2 4" xfId="31044"/>
    <cellStyle name="Normal 57 5 9 3" xfId="12617"/>
    <cellStyle name="Normal 57 5 9 3 2" xfId="25051"/>
    <cellStyle name="Normal 57 5 9 3 2 2" xfId="49929"/>
    <cellStyle name="Normal 57 5 9 3 3" xfId="37496"/>
    <cellStyle name="Normal 57 5 9 4" xfId="8897"/>
    <cellStyle name="Normal 57 5 9 4 2" xfId="21340"/>
    <cellStyle name="Normal 57 5 9 4 2 2" xfId="46218"/>
    <cellStyle name="Normal 57 5 9 4 3" xfId="33785"/>
    <cellStyle name="Normal 57 5 9 5" xfId="3879"/>
    <cellStyle name="Normal 57 5 9 5 2" xfId="16333"/>
    <cellStyle name="Normal 57 5 9 5 2 2" xfId="41211"/>
    <cellStyle name="Normal 57 5 9 5 3" xfId="28778"/>
    <cellStyle name="Normal 57 5 9 6" xfId="14802"/>
    <cellStyle name="Normal 57 5 9 6 2" xfId="39680"/>
    <cellStyle name="Normal 57 5 9 7" xfId="27239"/>
    <cellStyle name="Normal 57 5_Degree data" xfId="2489"/>
    <cellStyle name="Normal 57 6" xfId="137"/>
    <cellStyle name="Normal 57 6 10" xfId="7700"/>
    <cellStyle name="Normal 57 6 10 2" xfId="20146"/>
    <cellStyle name="Normal 57 6 10 2 2" xfId="45024"/>
    <cellStyle name="Normal 57 6 10 3" xfId="32591"/>
    <cellStyle name="Normal 57 6 11" xfId="11520"/>
    <cellStyle name="Normal 57 6 11 2" xfId="23954"/>
    <cellStyle name="Normal 57 6 11 2 2" xfId="48832"/>
    <cellStyle name="Normal 57 6 11 3" xfId="36399"/>
    <cellStyle name="Normal 57 6 12" xfId="6509"/>
    <cellStyle name="Normal 57 6 12 2" xfId="18958"/>
    <cellStyle name="Normal 57 6 12 2 2" xfId="43836"/>
    <cellStyle name="Normal 57 6 12 3" xfId="31403"/>
    <cellStyle name="Normal 57 6 13" xfId="2620"/>
    <cellStyle name="Normal 57 6 13 2" xfId="15139"/>
    <cellStyle name="Normal 57 6 13 2 2" xfId="40017"/>
    <cellStyle name="Normal 57 6 13 3" xfId="27576"/>
    <cellStyle name="Normal 57 6 14" xfId="12967"/>
    <cellStyle name="Normal 57 6 14 2" xfId="37845"/>
    <cellStyle name="Normal 57 6 15" xfId="25404"/>
    <cellStyle name="Normal 57 6 2" xfId="325"/>
    <cellStyle name="Normal 57 6 2 10" xfId="6555"/>
    <cellStyle name="Normal 57 6 2 10 2" xfId="19004"/>
    <cellStyle name="Normal 57 6 2 10 2 2" xfId="43882"/>
    <cellStyle name="Normal 57 6 2 10 3" xfId="31449"/>
    <cellStyle name="Normal 57 6 2 11" xfId="2723"/>
    <cellStyle name="Normal 57 6 2 11 2" xfId="15241"/>
    <cellStyle name="Normal 57 6 2 11 2 2" xfId="40119"/>
    <cellStyle name="Normal 57 6 2 11 3" xfId="27678"/>
    <cellStyle name="Normal 57 6 2 12" xfId="13142"/>
    <cellStyle name="Normal 57 6 2 12 2" xfId="38020"/>
    <cellStyle name="Normal 57 6 2 13" xfId="25579"/>
    <cellStyle name="Normal 57 6 2 2" xfId="427"/>
    <cellStyle name="Normal 57 6 2 2 10" xfId="13242"/>
    <cellStyle name="Normal 57 6 2 2 10 2" xfId="38120"/>
    <cellStyle name="Normal 57 6 2 2 11" xfId="25679"/>
    <cellStyle name="Normal 57 6 2 2 2" xfId="787"/>
    <cellStyle name="Normal 57 6 2 2 2 2" xfId="1536"/>
    <cellStyle name="Normal 57 6 2 2 2 2 2" xfId="9640"/>
    <cellStyle name="Normal 57 6 2 2 2 2 2 2" xfId="22083"/>
    <cellStyle name="Normal 57 6 2 2 2 2 2 2 2" xfId="46961"/>
    <cellStyle name="Normal 57 6 2 2 2 2 2 3" xfId="34528"/>
    <cellStyle name="Normal 57 6 2 2 2 2 3" xfId="4622"/>
    <cellStyle name="Normal 57 6 2 2 2 2 3 2" xfId="17076"/>
    <cellStyle name="Normal 57 6 2 2 2 2 3 2 2" xfId="41954"/>
    <cellStyle name="Normal 57 6 2 2 2 2 3 3" xfId="29521"/>
    <cellStyle name="Normal 57 6 2 2 2 2 4" xfId="14336"/>
    <cellStyle name="Normal 57 6 2 2 2 2 4 2" xfId="39214"/>
    <cellStyle name="Normal 57 6 2 2 2 2 5" xfId="26773"/>
    <cellStyle name="Normal 57 6 2 2 2 3" xfId="5681"/>
    <cellStyle name="Normal 57 6 2 2 2 3 2" xfId="10697"/>
    <cellStyle name="Normal 57 6 2 2 2 3 2 2" xfId="23140"/>
    <cellStyle name="Normal 57 6 2 2 2 3 2 2 2" xfId="48018"/>
    <cellStyle name="Normal 57 6 2 2 2 3 2 3" xfId="35585"/>
    <cellStyle name="Normal 57 6 2 2 2 3 3" xfId="18133"/>
    <cellStyle name="Normal 57 6 2 2 2 3 3 2" xfId="43011"/>
    <cellStyle name="Normal 57 6 2 2 2 3 4" xfId="30578"/>
    <cellStyle name="Normal 57 6 2 2 2 4" xfId="8756"/>
    <cellStyle name="Normal 57 6 2 2 2 4 2" xfId="21200"/>
    <cellStyle name="Normal 57 6 2 2 2 4 2 2" xfId="46078"/>
    <cellStyle name="Normal 57 6 2 2 2 4 3" xfId="33645"/>
    <cellStyle name="Normal 57 6 2 2 2 5" xfId="12151"/>
    <cellStyle name="Normal 57 6 2 2 2 5 2" xfId="24585"/>
    <cellStyle name="Normal 57 6 2 2 2 5 2 2" xfId="49463"/>
    <cellStyle name="Normal 57 6 2 2 2 5 3" xfId="37030"/>
    <cellStyle name="Normal 57 6 2 2 2 6" xfId="7233"/>
    <cellStyle name="Normal 57 6 2 2 2 6 2" xfId="19682"/>
    <cellStyle name="Normal 57 6 2 2 2 6 2 2" xfId="44560"/>
    <cellStyle name="Normal 57 6 2 2 2 6 3" xfId="32127"/>
    <cellStyle name="Normal 57 6 2 2 2 7" xfId="3687"/>
    <cellStyle name="Normal 57 6 2 2 2 7 2" xfId="16193"/>
    <cellStyle name="Normal 57 6 2 2 2 7 2 2" xfId="41071"/>
    <cellStyle name="Normal 57 6 2 2 2 7 3" xfId="28630"/>
    <cellStyle name="Normal 57 6 2 2 2 8" xfId="13589"/>
    <cellStyle name="Normal 57 6 2 2 2 8 2" xfId="38467"/>
    <cellStyle name="Normal 57 6 2 2 2 9" xfId="26026"/>
    <cellStyle name="Normal 57 6 2 2 3" xfId="1884"/>
    <cellStyle name="Normal 57 6 2 2 3 2" xfId="4971"/>
    <cellStyle name="Normal 57 6 2 2 3 2 2" xfId="9988"/>
    <cellStyle name="Normal 57 6 2 2 3 2 2 2" xfId="22431"/>
    <cellStyle name="Normal 57 6 2 2 3 2 2 2 2" xfId="47309"/>
    <cellStyle name="Normal 57 6 2 2 3 2 2 3" xfId="34876"/>
    <cellStyle name="Normal 57 6 2 2 3 2 3" xfId="17424"/>
    <cellStyle name="Normal 57 6 2 2 3 2 3 2" xfId="42302"/>
    <cellStyle name="Normal 57 6 2 2 3 2 4" xfId="29869"/>
    <cellStyle name="Normal 57 6 2 2 3 3" xfId="6030"/>
    <cellStyle name="Normal 57 6 2 2 3 3 2" xfId="11045"/>
    <cellStyle name="Normal 57 6 2 2 3 3 2 2" xfId="23488"/>
    <cellStyle name="Normal 57 6 2 2 3 3 2 2 2" xfId="48366"/>
    <cellStyle name="Normal 57 6 2 2 3 3 2 3" xfId="35933"/>
    <cellStyle name="Normal 57 6 2 2 3 3 3" xfId="18481"/>
    <cellStyle name="Normal 57 6 2 2 3 3 3 2" xfId="43359"/>
    <cellStyle name="Normal 57 6 2 2 3 3 4" xfId="30926"/>
    <cellStyle name="Normal 57 6 2 2 3 4" xfId="8395"/>
    <cellStyle name="Normal 57 6 2 2 3 4 2" xfId="20839"/>
    <cellStyle name="Normal 57 6 2 2 3 4 2 2" xfId="45717"/>
    <cellStyle name="Normal 57 6 2 2 3 4 3" xfId="33284"/>
    <cellStyle name="Normal 57 6 2 2 3 5" xfId="12499"/>
    <cellStyle name="Normal 57 6 2 2 3 5 2" xfId="24933"/>
    <cellStyle name="Normal 57 6 2 2 3 5 2 2" xfId="49811"/>
    <cellStyle name="Normal 57 6 2 2 3 5 3" xfId="37378"/>
    <cellStyle name="Normal 57 6 2 2 3 6" xfId="7582"/>
    <cellStyle name="Normal 57 6 2 2 3 6 2" xfId="20030"/>
    <cellStyle name="Normal 57 6 2 2 3 6 2 2" xfId="44908"/>
    <cellStyle name="Normal 57 6 2 2 3 6 3" xfId="32475"/>
    <cellStyle name="Normal 57 6 2 2 3 7" xfId="3326"/>
    <cellStyle name="Normal 57 6 2 2 3 7 2" xfId="15832"/>
    <cellStyle name="Normal 57 6 2 2 3 7 2 2" xfId="40710"/>
    <cellStyle name="Normal 57 6 2 2 3 7 3" xfId="28269"/>
    <cellStyle name="Normal 57 6 2 2 3 8" xfId="14684"/>
    <cellStyle name="Normal 57 6 2 2 3 8 2" xfId="39562"/>
    <cellStyle name="Normal 57 6 2 2 3 9" xfId="27121"/>
    <cellStyle name="Normal 57 6 2 2 4" xfId="2345"/>
    <cellStyle name="Normal 57 6 2 2 4 2" xfId="6369"/>
    <cellStyle name="Normal 57 6 2 2 4 2 2" xfId="11384"/>
    <cellStyle name="Normal 57 6 2 2 4 2 2 2" xfId="23827"/>
    <cellStyle name="Normal 57 6 2 2 4 2 2 2 2" xfId="48705"/>
    <cellStyle name="Normal 57 6 2 2 4 2 2 3" xfId="36272"/>
    <cellStyle name="Normal 57 6 2 2 4 2 3" xfId="18820"/>
    <cellStyle name="Normal 57 6 2 2 4 2 3 2" xfId="43698"/>
    <cellStyle name="Normal 57 6 2 2 4 2 4" xfId="31265"/>
    <cellStyle name="Normal 57 6 2 2 4 3" xfId="12838"/>
    <cellStyle name="Normal 57 6 2 2 4 3 2" xfId="25272"/>
    <cellStyle name="Normal 57 6 2 2 4 3 2 2" xfId="50150"/>
    <cellStyle name="Normal 57 6 2 2 4 3 3" xfId="37717"/>
    <cellStyle name="Normal 57 6 2 2 4 4" xfId="9279"/>
    <cellStyle name="Normal 57 6 2 2 4 4 2" xfId="21722"/>
    <cellStyle name="Normal 57 6 2 2 4 4 2 2" xfId="46600"/>
    <cellStyle name="Normal 57 6 2 2 4 4 3" xfId="34167"/>
    <cellStyle name="Normal 57 6 2 2 4 5" xfId="4261"/>
    <cellStyle name="Normal 57 6 2 2 4 5 2" xfId="16715"/>
    <cellStyle name="Normal 57 6 2 2 4 5 2 2" xfId="41593"/>
    <cellStyle name="Normal 57 6 2 2 4 5 3" xfId="29160"/>
    <cellStyle name="Normal 57 6 2 2 4 6" xfId="15023"/>
    <cellStyle name="Normal 57 6 2 2 4 6 2" xfId="39901"/>
    <cellStyle name="Normal 57 6 2 2 4 7" xfId="27460"/>
    <cellStyle name="Normal 57 6 2 2 5" xfId="1180"/>
    <cellStyle name="Normal 57 6 2 2 5 2" xfId="10341"/>
    <cellStyle name="Normal 57 6 2 2 5 2 2" xfId="22784"/>
    <cellStyle name="Normal 57 6 2 2 5 2 2 2" xfId="47662"/>
    <cellStyle name="Normal 57 6 2 2 5 2 3" xfId="35229"/>
    <cellStyle name="Normal 57 6 2 2 5 3" xfId="5325"/>
    <cellStyle name="Normal 57 6 2 2 5 3 2" xfId="17777"/>
    <cellStyle name="Normal 57 6 2 2 5 3 2 2" xfId="42655"/>
    <cellStyle name="Normal 57 6 2 2 5 3 3" xfId="30222"/>
    <cellStyle name="Normal 57 6 2 2 5 4" xfId="13980"/>
    <cellStyle name="Normal 57 6 2 2 5 4 2" xfId="38858"/>
    <cellStyle name="Normal 57 6 2 2 5 5" xfId="26417"/>
    <cellStyle name="Normal 57 6 2 2 6" xfId="7902"/>
    <cellStyle name="Normal 57 6 2 2 6 2" xfId="20348"/>
    <cellStyle name="Normal 57 6 2 2 6 2 2" xfId="45226"/>
    <cellStyle name="Normal 57 6 2 2 6 3" xfId="32793"/>
    <cellStyle name="Normal 57 6 2 2 7" xfId="11795"/>
    <cellStyle name="Normal 57 6 2 2 7 2" xfId="24229"/>
    <cellStyle name="Normal 57 6 2 2 7 2 2" xfId="49107"/>
    <cellStyle name="Normal 57 6 2 2 7 3" xfId="36674"/>
    <cellStyle name="Normal 57 6 2 2 8" xfId="6872"/>
    <cellStyle name="Normal 57 6 2 2 8 2" xfId="19321"/>
    <cellStyle name="Normal 57 6 2 2 8 2 2" xfId="44199"/>
    <cellStyle name="Normal 57 6 2 2 8 3" xfId="31766"/>
    <cellStyle name="Normal 57 6 2 2 9" xfId="2823"/>
    <cellStyle name="Normal 57 6 2 2 9 2" xfId="15341"/>
    <cellStyle name="Normal 57 6 2 2 9 2 2" xfId="40219"/>
    <cellStyle name="Normal 57 6 2 2 9 3" xfId="27778"/>
    <cellStyle name="Normal 57 6 2 2_Degree data" xfId="2501"/>
    <cellStyle name="Normal 57 6 2 3" xfId="686"/>
    <cellStyle name="Normal 57 6 2 3 2" xfId="1535"/>
    <cellStyle name="Normal 57 6 2 3 2 2" xfId="9179"/>
    <cellStyle name="Normal 57 6 2 3 2 2 2" xfId="21622"/>
    <cellStyle name="Normal 57 6 2 3 2 2 2 2" xfId="46500"/>
    <cellStyle name="Normal 57 6 2 3 2 2 3" xfId="34067"/>
    <cellStyle name="Normal 57 6 2 3 2 3" xfId="4161"/>
    <cellStyle name="Normal 57 6 2 3 2 3 2" xfId="16615"/>
    <cellStyle name="Normal 57 6 2 3 2 3 2 2" xfId="41493"/>
    <cellStyle name="Normal 57 6 2 3 2 3 3" xfId="29060"/>
    <cellStyle name="Normal 57 6 2 3 2 4" xfId="14335"/>
    <cellStyle name="Normal 57 6 2 3 2 4 2" xfId="39213"/>
    <cellStyle name="Normal 57 6 2 3 2 5" xfId="26772"/>
    <cellStyle name="Normal 57 6 2 3 3" xfId="5680"/>
    <cellStyle name="Normal 57 6 2 3 3 2" xfId="10696"/>
    <cellStyle name="Normal 57 6 2 3 3 2 2" xfId="23139"/>
    <cellStyle name="Normal 57 6 2 3 3 2 2 2" xfId="48017"/>
    <cellStyle name="Normal 57 6 2 3 3 2 3" xfId="35584"/>
    <cellStyle name="Normal 57 6 2 3 3 3" xfId="18132"/>
    <cellStyle name="Normal 57 6 2 3 3 3 2" xfId="43010"/>
    <cellStyle name="Normal 57 6 2 3 3 4" xfId="30577"/>
    <cellStyle name="Normal 57 6 2 3 4" xfId="8295"/>
    <cellStyle name="Normal 57 6 2 3 4 2" xfId="20739"/>
    <cellStyle name="Normal 57 6 2 3 4 2 2" xfId="45617"/>
    <cellStyle name="Normal 57 6 2 3 4 3" xfId="33184"/>
    <cellStyle name="Normal 57 6 2 3 5" xfId="12150"/>
    <cellStyle name="Normal 57 6 2 3 5 2" xfId="24584"/>
    <cellStyle name="Normal 57 6 2 3 5 2 2" xfId="49462"/>
    <cellStyle name="Normal 57 6 2 3 5 3" xfId="37029"/>
    <cellStyle name="Normal 57 6 2 3 6" xfId="6772"/>
    <cellStyle name="Normal 57 6 2 3 6 2" xfId="19221"/>
    <cellStyle name="Normal 57 6 2 3 6 2 2" xfId="44099"/>
    <cellStyle name="Normal 57 6 2 3 6 3" xfId="31666"/>
    <cellStyle name="Normal 57 6 2 3 7" xfId="3226"/>
    <cellStyle name="Normal 57 6 2 3 7 2" xfId="15732"/>
    <cellStyle name="Normal 57 6 2 3 7 2 2" xfId="40610"/>
    <cellStyle name="Normal 57 6 2 3 7 3" xfId="28169"/>
    <cellStyle name="Normal 57 6 2 3 8" xfId="13489"/>
    <cellStyle name="Normal 57 6 2 3 8 2" xfId="38367"/>
    <cellStyle name="Normal 57 6 2 3 9" xfId="25926"/>
    <cellStyle name="Normal 57 6 2 4" xfId="1883"/>
    <cellStyle name="Normal 57 6 2 4 2" xfId="4621"/>
    <cellStyle name="Normal 57 6 2 4 2 2" xfId="9639"/>
    <cellStyle name="Normal 57 6 2 4 2 2 2" xfId="22082"/>
    <cellStyle name="Normal 57 6 2 4 2 2 2 2" xfId="46960"/>
    <cellStyle name="Normal 57 6 2 4 2 2 3" xfId="34527"/>
    <cellStyle name="Normal 57 6 2 4 2 3" xfId="17075"/>
    <cellStyle name="Normal 57 6 2 4 2 3 2" xfId="41953"/>
    <cellStyle name="Normal 57 6 2 4 2 4" xfId="29520"/>
    <cellStyle name="Normal 57 6 2 4 3" xfId="6029"/>
    <cellStyle name="Normal 57 6 2 4 3 2" xfId="11044"/>
    <cellStyle name="Normal 57 6 2 4 3 2 2" xfId="23487"/>
    <cellStyle name="Normal 57 6 2 4 3 2 2 2" xfId="48365"/>
    <cellStyle name="Normal 57 6 2 4 3 2 3" xfId="35932"/>
    <cellStyle name="Normal 57 6 2 4 3 3" xfId="18480"/>
    <cellStyle name="Normal 57 6 2 4 3 3 2" xfId="43358"/>
    <cellStyle name="Normal 57 6 2 4 3 4" xfId="30925"/>
    <cellStyle name="Normal 57 6 2 4 4" xfId="8755"/>
    <cellStyle name="Normal 57 6 2 4 4 2" xfId="21199"/>
    <cellStyle name="Normal 57 6 2 4 4 2 2" xfId="46077"/>
    <cellStyle name="Normal 57 6 2 4 4 3" xfId="33644"/>
    <cellStyle name="Normal 57 6 2 4 5" xfId="12498"/>
    <cellStyle name="Normal 57 6 2 4 5 2" xfId="24932"/>
    <cellStyle name="Normal 57 6 2 4 5 2 2" xfId="49810"/>
    <cellStyle name="Normal 57 6 2 4 5 3" xfId="37377"/>
    <cellStyle name="Normal 57 6 2 4 6" xfId="7232"/>
    <cellStyle name="Normal 57 6 2 4 6 2" xfId="19681"/>
    <cellStyle name="Normal 57 6 2 4 6 2 2" xfId="44559"/>
    <cellStyle name="Normal 57 6 2 4 6 3" xfId="32126"/>
    <cellStyle name="Normal 57 6 2 4 7" xfId="3686"/>
    <cellStyle name="Normal 57 6 2 4 7 2" xfId="16192"/>
    <cellStyle name="Normal 57 6 2 4 7 2 2" xfId="41070"/>
    <cellStyle name="Normal 57 6 2 4 7 3" xfId="28629"/>
    <cellStyle name="Normal 57 6 2 4 8" xfId="14683"/>
    <cellStyle name="Normal 57 6 2 4 8 2" xfId="39561"/>
    <cellStyle name="Normal 57 6 2 4 9" xfId="27120"/>
    <cellStyle name="Normal 57 6 2 5" xfId="2243"/>
    <cellStyle name="Normal 57 6 2 5 2" xfId="4871"/>
    <cellStyle name="Normal 57 6 2 5 2 2" xfId="9888"/>
    <cellStyle name="Normal 57 6 2 5 2 2 2" xfId="22331"/>
    <cellStyle name="Normal 57 6 2 5 2 2 2 2" xfId="47209"/>
    <cellStyle name="Normal 57 6 2 5 2 2 3" xfId="34776"/>
    <cellStyle name="Normal 57 6 2 5 2 3" xfId="17324"/>
    <cellStyle name="Normal 57 6 2 5 2 3 2" xfId="42202"/>
    <cellStyle name="Normal 57 6 2 5 2 4" xfId="29769"/>
    <cellStyle name="Normal 57 6 2 5 3" xfId="6269"/>
    <cellStyle name="Normal 57 6 2 5 3 2" xfId="11284"/>
    <cellStyle name="Normal 57 6 2 5 3 2 2" xfId="23727"/>
    <cellStyle name="Normal 57 6 2 5 3 2 2 2" xfId="48605"/>
    <cellStyle name="Normal 57 6 2 5 3 2 3" xfId="36172"/>
    <cellStyle name="Normal 57 6 2 5 3 3" xfId="18720"/>
    <cellStyle name="Normal 57 6 2 5 3 3 2" xfId="43598"/>
    <cellStyle name="Normal 57 6 2 5 3 4" xfId="31165"/>
    <cellStyle name="Normal 57 6 2 5 4" xfId="8076"/>
    <cellStyle name="Normal 57 6 2 5 4 2" xfId="20522"/>
    <cellStyle name="Normal 57 6 2 5 4 2 2" xfId="45400"/>
    <cellStyle name="Normal 57 6 2 5 4 3" xfId="32967"/>
    <cellStyle name="Normal 57 6 2 5 5" xfId="12738"/>
    <cellStyle name="Normal 57 6 2 5 5 2" xfId="25172"/>
    <cellStyle name="Normal 57 6 2 5 5 2 2" xfId="50050"/>
    <cellStyle name="Normal 57 6 2 5 5 3" xfId="37617"/>
    <cellStyle name="Normal 57 6 2 5 6" xfId="7482"/>
    <cellStyle name="Normal 57 6 2 5 6 2" xfId="19930"/>
    <cellStyle name="Normal 57 6 2 5 6 2 2" xfId="44808"/>
    <cellStyle name="Normal 57 6 2 5 6 3" xfId="32375"/>
    <cellStyle name="Normal 57 6 2 5 7" xfId="3005"/>
    <cellStyle name="Normal 57 6 2 5 7 2" xfId="15515"/>
    <cellStyle name="Normal 57 6 2 5 7 2 2" xfId="40393"/>
    <cellStyle name="Normal 57 6 2 5 7 3" xfId="27952"/>
    <cellStyle name="Normal 57 6 2 5 8" xfId="14923"/>
    <cellStyle name="Normal 57 6 2 5 8 2" xfId="39801"/>
    <cellStyle name="Normal 57 6 2 5 9" xfId="27360"/>
    <cellStyle name="Normal 57 6 2 6" xfId="1080"/>
    <cellStyle name="Normal 57 6 2 6 2" xfId="8962"/>
    <cellStyle name="Normal 57 6 2 6 2 2" xfId="21405"/>
    <cellStyle name="Normal 57 6 2 6 2 2 2" xfId="46283"/>
    <cellStyle name="Normal 57 6 2 6 2 3" xfId="33850"/>
    <cellStyle name="Normal 57 6 2 6 3" xfId="3944"/>
    <cellStyle name="Normal 57 6 2 6 3 2" xfId="16398"/>
    <cellStyle name="Normal 57 6 2 6 3 2 2" xfId="41276"/>
    <cellStyle name="Normal 57 6 2 6 3 3" xfId="28843"/>
    <cellStyle name="Normal 57 6 2 6 4" xfId="13880"/>
    <cellStyle name="Normal 57 6 2 6 4 2" xfId="38758"/>
    <cellStyle name="Normal 57 6 2 6 5" xfId="26317"/>
    <cellStyle name="Normal 57 6 2 7" xfId="5225"/>
    <cellStyle name="Normal 57 6 2 7 2" xfId="10241"/>
    <cellStyle name="Normal 57 6 2 7 2 2" xfId="22684"/>
    <cellStyle name="Normal 57 6 2 7 2 2 2" xfId="47562"/>
    <cellStyle name="Normal 57 6 2 7 2 3" xfId="35129"/>
    <cellStyle name="Normal 57 6 2 7 3" xfId="17677"/>
    <cellStyle name="Normal 57 6 2 7 3 2" xfId="42555"/>
    <cellStyle name="Normal 57 6 2 7 4" xfId="30122"/>
    <cellStyle name="Normal 57 6 2 8" xfId="7802"/>
    <cellStyle name="Normal 57 6 2 8 2" xfId="20248"/>
    <cellStyle name="Normal 57 6 2 8 2 2" xfId="45126"/>
    <cellStyle name="Normal 57 6 2 8 3" xfId="32693"/>
    <cellStyle name="Normal 57 6 2 9" xfId="11695"/>
    <cellStyle name="Normal 57 6 2 9 2" xfId="24129"/>
    <cellStyle name="Normal 57 6 2 9 2 2" xfId="49007"/>
    <cellStyle name="Normal 57 6 2 9 3" xfId="36574"/>
    <cellStyle name="Normal 57 6 2_Degree data" xfId="2500"/>
    <cellStyle name="Normal 57 6 3" xfId="274"/>
    <cellStyle name="Normal 57 6 3 10" xfId="6614"/>
    <cellStyle name="Normal 57 6 3 10 2" xfId="19063"/>
    <cellStyle name="Normal 57 6 3 10 2 2" xfId="43941"/>
    <cellStyle name="Normal 57 6 3 10 3" xfId="31508"/>
    <cellStyle name="Normal 57 6 3 11" xfId="2677"/>
    <cellStyle name="Normal 57 6 3 11 2" xfId="15195"/>
    <cellStyle name="Normal 57 6 3 11 2 2" xfId="40073"/>
    <cellStyle name="Normal 57 6 3 11 3" xfId="27632"/>
    <cellStyle name="Normal 57 6 3 12" xfId="13096"/>
    <cellStyle name="Normal 57 6 3 12 2" xfId="37974"/>
    <cellStyle name="Normal 57 6 3 13" xfId="25533"/>
    <cellStyle name="Normal 57 6 3 2" xfId="488"/>
    <cellStyle name="Normal 57 6 3 2 10" xfId="13301"/>
    <cellStyle name="Normal 57 6 3 2 10 2" xfId="38179"/>
    <cellStyle name="Normal 57 6 3 2 11" xfId="25738"/>
    <cellStyle name="Normal 57 6 3 2 2" xfId="847"/>
    <cellStyle name="Normal 57 6 3 2 2 2" xfId="1538"/>
    <cellStyle name="Normal 57 6 3 2 2 2 2" xfId="9642"/>
    <cellStyle name="Normal 57 6 3 2 2 2 2 2" xfId="22085"/>
    <cellStyle name="Normal 57 6 3 2 2 2 2 2 2" xfId="46963"/>
    <cellStyle name="Normal 57 6 3 2 2 2 2 3" xfId="34530"/>
    <cellStyle name="Normal 57 6 3 2 2 2 3" xfId="4624"/>
    <cellStyle name="Normal 57 6 3 2 2 2 3 2" xfId="17078"/>
    <cellStyle name="Normal 57 6 3 2 2 2 3 2 2" xfId="41956"/>
    <cellStyle name="Normal 57 6 3 2 2 2 3 3" xfId="29523"/>
    <cellStyle name="Normal 57 6 3 2 2 2 4" xfId="14338"/>
    <cellStyle name="Normal 57 6 3 2 2 2 4 2" xfId="39216"/>
    <cellStyle name="Normal 57 6 3 2 2 2 5" xfId="26775"/>
    <cellStyle name="Normal 57 6 3 2 2 3" xfId="5683"/>
    <cellStyle name="Normal 57 6 3 2 2 3 2" xfId="10699"/>
    <cellStyle name="Normal 57 6 3 2 2 3 2 2" xfId="23142"/>
    <cellStyle name="Normal 57 6 3 2 2 3 2 2 2" xfId="48020"/>
    <cellStyle name="Normal 57 6 3 2 2 3 2 3" xfId="35587"/>
    <cellStyle name="Normal 57 6 3 2 2 3 3" xfId="18135"/>
    <cellStyle name="Normal 57 6 3 2 2 3 3 2" xfId="43013"/>
    <cellStyle name="Normal 57 6 3 2 2 3 4" xfId="30580"/>
    <cellStyle name="Normal 57 6 3 2 2 4" xfId="8758"/>
    <cellStyle name="Normal 57 6 3 2 2 4 2" xfId="21202"/>
    <cellStyle name="Normal 57 6 3 2 2 4 2 2" xfId="46080"/>
    <cellStyle name="Normal 57 6 3 2 2 4 3" xfId="33647"/>
    <cellStyle name="Normal 57 6 3 2 2 5" xfId="12153"/>
    <cellStyle name="Normal 57 6 3 2 2 5 2" xfId="24587"/>
    <cellStyle name="Normal 57 6 3 2 2 5 2 2" xfId="49465"/>
    <cellStyle name="Normal 57 6 3 2 2 5 3" xfId="37032"/>
    <cellStyle name="Normal 57 6 3 2 2 6" xfId="7235"/>
    <cellStyle name="Normal 57 6 3 2 2 6 2" xfId="19684"/>
    <cellStyle name="Normal 57 6 3 2 2 6 2 2" xfId="44562"/>
    <cellStyle name="Normal 57 6 3 2 2 6 3" xfId="32129"/>
    <cellStyle name="Normal 57 6 3 2 2 7" xfId="3689"/>
    <cellStyle name="Normal 57 6 3 2 2 7 2" xfId="16195"/>
    <cellStyle name="Normal 57 6 3 2 2 7 2 2" xfId="41073"/>
    <cellStyle name="Normal 57 6 3 2 2 7 3" xfId="28632"/>
    <cellStyle name="Normal 57 6 3 2 2 8" xfId="13648"/>
    <cellStyle name="Normal 57 6 3 2 2 8 2" xfId="38526"/>
    <cellStyle name="Normal 57 6 3 2 2 9" xfId="26085"/>
    <cellStyle name="Normal 57 6 3 2 3" xfId="1886"/>
    <cellStyle name="Normal 57 6 3 2 3 2" xfId="5030"/>
    <cellStyle name="Normal 57 6 3 2 3 2 2" xfId="10047"/>
    <cellStyle name="Normal 57 6 3 2 3 2 2 2" xfId="22490"/>
    <cellStyle name="Normal 57 6 3 2 3 2 2 2 2" xfId="47368"/>
    <cellStyle name="Normal 57 6 3 2 3 2 2 3" xfId="34935"/>
    <cellStyle name="Normal 57 6 3 2 3 2 3" xfId="17483"/>
    <cellStyle name="Normal 57 6 3 2 3 2 3 2" xfId="42361"/>
    <cellStyle name="Normal 57 6 3 2 3 2 4" xfId="29928"/>
    <cellStyle name="Normal 57 6 3 2 3 3" xfId="6032"/>
    <cellStyle name="Normal 57 6 3 2 3 3 2" xfId="11047"/>
    <cellStyle name="Normal 57 6 3 2 3 3 2 2" xfId="23490"/>
    <cellStyle name="Normal 57 6 3 2 3 3 2 2 2" xfId="48368"/>
    <cellStyle name="Normal 57 6 3 2 3 3 2 3" xfId="35935"/>
    <cellStyle name="Normal 57 6 3 2 3 3 3" xfId="18483"/>
    <cellStyle name="Normal 57 6 3 2 3 3 3 2" xfId="43361"/>
    <cellStyle name="Normal 57 6 3 2 3 3 4" xfId="30928"/>
    <cellStyle name="Normal 57 6 3 2 3 4" xfId="8454"/>
    <cellStyle name="Normal 57 6 3 2 3 4 2" xfId="20898"/>
    <cellStyle name="Normal 57 6 3 2 3 4 2 2" xfId="45776"/>
    <cellStyle name="Normal 57 6 3 2 3 4 3" xfId="33343"/>
    <cellStyle name="Normal 57 6 3 2 3 5" xfId="12501"/>
    <cellStyle name="Normal 57 6 3 2 3 5 2" xfId="24935"/>
    <cellStyle name="Normal 57 6 3 2 3 5 2 2" xfId="49813"/>
    <cellStyle name="Normal 57 6 3 2 3 5 3" xfId="37380"/>
    <cellStyle name="Normal 57 6 3 2 3 6" xfId="7641"/>
    <cellStyle name="Normal 57 6 3 2 3 6 2" xfId="20089"/>
    <cellStyle name="Normal 57 6 3 2 3 6 2 2" xfId="44967"/>
    <cellStyle name="Normal 57 6 3 2 3 6 3" xfId="32534"/>
    <cellStyle name="Normal 57 6 3 2 3 7" xfId="3385"/>
    <cellStyle name="Normal 57 6 3 2 3 7 2" xfId="15891"/>
    <cellStyle name="Normal 57 6 3 2 3 7 2 2" xfId="40769"/>
    <cellStyle name="Normal 57 6 3 2 3 7 3" xfId="28328"/>
    <cellStyle name="Normal 57 6 3 2 3 8" xfId="14686"/>
    <cellStyle name="Normal 57 6 3 2 3 8 2" xfId="39564"/>
    <cellStyle name="Normal 57 6 3 2 3 9" xfId="27123"/>
    <cellStyle name="Normal 57 6 3 2 4" xfId="2406"/>
    <cellStyle name="Normal 57 6 3 2 4 2" xfId="6428"/>
    <cellStyle name="Normal 57 6 3 2 4 2 2" xfId="11443"/>
    <cellStyle name="Normal 57 6 3 2 4 2 2 2" xfId="23886"/>
    <cellStyle name="Normal 57 6 3 2 4 2 2 2 2" xfId="48764"/>
    <cellStyle name="Normal 57 6 3 2 4 2 2 3" xfId="36331"/>
    <cellStyle name="Normal 57 6 3 2 4 2 3" xfId="18879"/>
    <cellStyle name="Normal 57 6 3 2 4 2 3 2" xfId="43757"/>
    <cellStyle name="Normal 57 6 3 2 4 2 4" xfId="31324"/>
    <cellStyle name="Normal 57 6 3 2 4 3" xfId="12897"/>
    <cellStyle name="Normal 57 6 3 2 4 3 2" xfId="25331"/>
    <cellStyle name="Normal 57 6 3 2 4 3 2 2" xfId="50209"/>
    <cellStyle name="Normal 57 6 3 2 4 3 3" xfId="37776"/>
    <cellStyle name="Normal 57 6 3 2 4 4" xfId="9338"/>
    <cellStyle name="Normal 57 6 3 2 4 4 2" xfId="21781"/>
    <cellStyle name="Normal 57 6 3 2 4 4 2 2" xfId="46659"/>
    <cellStyle name="Normal 57 6 3 2 4 4 3" xfId="34226"/>
    <cellStyle name="Normal 57 6 3 2 4 5" xfId="4320"/>
    <cellStyle name="Normal 57 6 3 2 4 5 2" xfId="16774"/>
    <cellStyle name="Normal 57 6 3 2 4 5 2 2" xfId="41652"/>
    <cellStyle name="Normal 57 6 3 2 4 5 3" xfId="29219"/>
    <cellStyle name="Normal 57 6 3 2 4 6" xfId="15082"/>
    <cellStyle name="Normal 57 6 3 2 4 6 2" xfId="39960"/>
    <cellStyle name="Normal 57 6 3 2 4 7" xfId="27519"/>
    <cellStyle name="Normal 57 6 3 2 5" xfId="1239"/>
    <cellStyle name="Normal 57 6 3 2 5 2" xfId="10400"/>
    <cellStyle name="Normal 57 6 3 2 5 2 2" xfId="22843"/>
    <cellStyle name="Normal 57 6 3 2 5 2 2 2" xfId="47721"/>
    <cellStyle name="Normal 57 6 3 2 5 2 3" xfId="35288"/>
    <cellStyle name="Normal 57 6 3 2 5 3" xfId="5384"/>
    <cellStyle name="Normal 57 6 3 2 5 3 2" xfId="17836"/>
    <cellStyle name="Normal 57 6 3 2 5 3 2 2" xfId="42714"/>
    <cellStyle name="Normal 57 6 3 2 5 3 3" xfId="30281"/>
    <cellStyle name="Normal 57 6 3 2 5 4" xfId="14039"/>
    <cellStyle name="Normal 57 6 3 2 5 4 2" xfId="38917"/>
    <cellStyle name="Normal 57 6 3 2 5 5" xfId="26476"/>
    <cellStyle name="Normal 57 6 3 2 6" xfId="7961"/>
    <cellStyle name="Normal 57 6 3 2 6 2" xfId="20407"/>
    <cellStyle name="Normal 57 6 3 2 6 2 2" xfId="45285"/>
    <cellStyle name="Normal 57 6 3 2 6 3" xfId="32852"/>
    <cellStyle name="Normal 57 6 3 2 7" xfId="11854"/>
    <cellStyle name="Normal 57 6 3 2 7 2" xfId="24288"/>
    <cellStyle name="Normal 57 6 3 2 7 2 2" xfId="49166"/>
    <cellStyle name="Normal 57 6 3 2 7 3" xfId="36733"/>
    <cellStyle name="Normal 57 6 3 2 8" xfId="6931"/>
    <cellStyle name="Normal 57 6 3 2 8 2" xfId="19380"/>
    <cellStyle name="Normal 57 6 3 2 8 2 2" xfId="44258"/>
    <cellStyle name="Normal 57 6 3 2 8 3" xfId="31825"/>
    <cellStyle name="Normal 57 6 3 2 9" xfId="2882"/>
    <cellStyle name="Normal 57 6 3 2 9 2" xfId="15400"/>
    <cellStyle name="Normal 57 6 3 2 9 2 2" xfId="40278"/>
    <cellStyle name="Normal 57 6 3 2 9 3" xfId="27837"/>
    <cellStyle name="Normal 57 6 3 2_Degree data" xfId="2503"/>
    <cellStyle name="Normal 57 6 3 3" xfId="636"/>
    <cellStyle name="Normal 57 6 3 3 2" xfId="1537"/>
    <cellStyle name="Normal 57 6 3 3 2 2" xfId="9133"/>
    <cellStyle name="Normal 57 6 3 3 2 2 2" xfId="21576"/>
    <cellStyle name="Normal 57 6 3 3 2 2 2 2" xfId="46454"/>
    <cellStyle name="Normal 57 6 3 3 2 2 3" xfId="34021"/>
    <cellStyle name="Normal 57 6 3 3 2 3" xfId="4115"/>
    <cellStyle name="Normal 57 6 3 3 2 3 2" xfId="16569"/>
    <cellStyle name="Normal 57 6 3 3 2 3 2 2" xfId="41447"/>
    <cellStyle name="Normal 57 6 3 3 2 3 3" xfId="29014"/>
    <cellStyle name="Normal 57 6 3 3 2 4" xfId="14337"/>
    <cellStyle name="Normal 57 6 3 3 2 4 2" xfId="39215"/>
    <cellStyle name="Normal 57 6 3 3 2 5" xfId="26774"/>
    <cellStyle name="Normal 57 6 3 3 3" xfId="5682"/>
    <cellStyle name="Normal 57 6 3 3 3 2" xfId="10698"/>
    <cellStyle name="Normal 57 6 3 3 3 2 2" xfId="23141"/>
    <cellStyle name="Normal 57 6 3 3 3 2 2 2" xfId="48019"/>
    <cellStyle name="Normal 57 6 3 3 3 2 3" xfId="35586"/>
    <cellStyle name="Normal 57 6 3 3 3 3" xfId="18134"/>
    <cellStyle name="Normal 57 6 3 3 3 3 2" xfId="43012"/>
    <cellStyle name="Normal 57 6 3 3 3 4" xfId="30579"/>
    <cellStyle name="Normal 57 6 3 3 4" xfId="8249"/>
    <cellStyle name="Normal 57 6 3 3 4 2" xfId="20693"/>
    <cellStyle name="Normal 57 6 3 3 4 2 2" xfId="45571"/>
    <cellStyle name="Normal 57 6 3 3 4 3" xfId="33138"/>
    <cellStyle name="Normal 57 6 3 3 5" xfId="12152"/>
    <cellStyle name="Normal 57 6 3 3 5 2" xfId="24586"/>
    <cellStyle name="Normal 57 6 3 3 5 2 2" xfId="49464"/>
    <cellStyle name="Normal 57 6 3 3 5 3" xfId="37031"/>
    <cellStyle name="Normal 57 6 3 3 6" xfId="6726"/>
    <cellStyle name="Normal 57 6 3 3 6 2" xfId="19175"/>
    <cellStyle name="Normal 57 6 3 3 6 2 2" xfId="44053"/>
    <cellStyle name="Normal 57 6 3 3 6 3" xfId="31620"/>
    <cellStyle name="Normal 57 6 3 3 7" xfId="3180"/>
    <cellStyle name="Normal 57 6 3 3 7 2" xfId="15686"/>
    <cellStyle name="Normal 57 6 3 3 7 2 2" xfId="40564"/>
    <cellStyle name="Normal 57 6 3 3 7 3" xfId="28123"/>
    <cellStyle name="Normal 57 6 3 3 8" xfId="13443"/>
    <cellStyle name="Normal 57 6 3 3 8 2" xfId="38321"/>
    <cellStyle name="Normal 57 6 3 3 9" xfId="25880"/>
    <cellStyle name="Normal 57 6 3 4" xfId="1885"/>
    <cellStyle name="Normal 57 6 3 4 2" xfId="4623"/>
    <cellStyle name="Normal 57 6 3 4 2 2" xfId="9641"/>
    <cellStyle name="Normal 57 6 3 4 2 2 2" xfId="22084"/>
    <cellStyle name="Normal 57 6 3 4 2 2 2 2" xfId="46962"/>
    <cellStyle name="Normal 57 6 3 4 2 2 3" xfId="34529"/>
    <cellStyle name="Normal 57 6 3 4 2 3" xfId="17077"/>
    <cellStyle name="Normal 57 6 3 4 2 3 2" xfId="41955"/>
    <cellStyle name="Normal 57 6 3 4 2 4" xfId="29522"/>
    <cellStyle name="Normal 57 6 3 4 3" xfId="6031"/>
    <cellStyle name="Normal 57 6 3 4 3 2" xfId="11046"/>
    <cellStyle name="Normal 57 6 3 4 3 2 2" xfId="23489"/>
    <cellStyle name="Normal 57 6 3 4 3 2 2 2" xfId="48367"/>
    <cellStyle name="Normal 57 6 3 4 3 2 3" xfId="35934"/>
    <cellStyle name="Normal 57 6 3 4 3 3" xfId="18482"/>
    <cellStyle name="Normal 57 6 3 4 3 3 2" xfId="43360"/>
    <cellStyle name="Normal 57 6 3 4 3 4" xfId="30927"/>
    <cellStyle name="Normal 57 6 3 4 4" xfId="8757"/>
    <cellStyle name="Normal 57 6 3 4 4 2" xfId="21201"/>
    <cellStyle name="Normal 57 6 3 4 4 2 2" xfId="46079"/>
    <cellStyle name="Normal 57 6 3 4 4 3" xfId="33646"/>
    <cellStyle name="Normal 57 6 3 4 5" xfId="12500"/>
    <cellStyle name="Normal 57 6 3 4 5 2" xfId="24934"/>
    <cellStyle name="Normal 57 6 3 4 5 2 2" xfId="49812"/>
    <cellStyle name="Normal 57 6 3 4 5 3" xfId="37379"/>
    <cellStyle name="Normal 57 6 3 4 6" xfId="7234"/>
    <cellStyle name="Normal 57 6 3 4 6 2" xfId="19683"/>
    <cellStyle name="Normal 57 6 3 4 6 2 2" xfId="44561"/>
    <cellStyle name="Normal 57 6 3 4 6 3" xfId="32128"/>
    <cellStyle name="Normal 57 6 3 4 7" xfId="3688"/>
    <cellStyle name="Normal 57 6 3 4 7 2" xfId="16194"/>
    <cellStyle name="Normal 57 6 3 4 7 2 2" xfId="41072"/>
    <cellStyle name="Normal 57 6 3 4 7 3" xfId="28631"/>
    <cellStyle name="Normal 57 6 3 4 8" xfId="14685"/>
    <cellStyle name="Normal 57 6 3 4 8 2" xfId="39563"/>
    <cellStyle name="Normal 57 6 3 4 9" xfId="27122"/>
    <cellStyle name="Normal 57 6 3 5" xfId="2192"/>
    <cellStyle name="Normal 57 6 3 5 2" xfId="4825"/>
    <cellStyle name="Normal 57 6 3 5 2 2" xfId="9842"/>
    <cellStyle name="Normal 57 6 3 5 2 2 2" xfId="22285"/>
    <cellStyle name="Normal 57 6 3 5 2 2 2 2" xfId="47163"/>
    <cellStyle name="Normal 57 6 3 5 2 2 3" xfId="34730"/>
    <cellStyle name="Normal 57 6 3 5 2 3" xfId="17278"/>
    <cellStyle name="Normal 57 6 3 5 2 3 2" xfId="42156"/>
    <cellStyle name="Normal 57 6 3 5 2 4" xfId="29723"/>
    <cellStyle name="Normal 57 6 3 5 3" xfId="6223"/>
    <cellStyle name="Normal 57 6 3 5 3 2" xfId="11238"/>
    <cellStyle name="Normal 57 6 3 5 3 2 2" xfId="23681"/>
    <cellStyle name="Normal 57 6 3 5 3 2 2 2" xfId="48559"/>
    <cellStyle name="Normal 57 6 3 5 3 2 3" xfId="36126"/>
    <cellStyle name="Normal 57 6 3 5 3 3" xfId="18674"/>
    <cellStyle name="Normal 57 6 3 5 3 3 2" xfId="43552"/>
    <cellStyle name="Normal 57 6 3 5 3 4" xfId="31119"/>
    <cellStyle name="Normal 57 6 3 5 4" xfId="8135"/>
    <cellStyle name="Normal 57 6 3 5 4 2" xfId="20581"/>
    <cellStyle name="Normal 57 6 3 5 4 2 2" xfId="45459"/>
    <cellStyle name="Normal 57 6 3 5 4 3" xfId="33026"/>
    <cellStyle name="Normal 57 6 3 5 5" xfId="12692"/>
    <cellStyle name="Normal 57 6 3 5 5 2" xfId="25126"/>
    <cellStyle name="Normal 57 6 3 5 5 2 2" xfId="50004"/>
    <cellStyle name="Normal 57 6 3 5 5 3" xfId="37571"/>
    <cellStyle name="Normal 57 6 3 5 6" xfId="7436"/>
    <cellStyle name="Normal 57 6 3 5 6 2" xfId="19884"/>
    <cellStyle name="Normal 57 6 3 5 6 2 2" xfId="44762"/>
    <cellStyle name="Normal 57 6 3 5 6 3" xfId="32329"/>
    <cellStyle name="Normal 57 6 3 5 7" xfId="3065"/>
    <cellStyle name="Normal 57 6 3 5 7 2" xfId="15574"/>
    <cellStyle name="Normal 57 6 3 5 7 2 2" xfId="40452"/>
    <cellStyle name="Normal 57 6 3 5 7 3" xfId="28011"/>
    <cellStyle name="Normal 57 6 3 5 8" xfId="14877"/>
    <cellStyle name="Normal 57 6 3 5 8 2" xfId="39755"/>
    <cellStyle name="Normal 57 6 3 5 9" xfId="27314"/>
    <cellStyle name="Normal 57 6 3 6" xfId="1034"/>
    <cellStyle name="Normal 57 6 3 6 2" xfId="9021"/>
    <cellStyle name="Normal 57 6 3 6 2 2" xfId="21464"/>
    <cellStyle name="Normal 57 6 3 6 2 2 2" xfId="46342"/>
    <cellStyle name="Normal 57 6 3 6 2 3" xfId="33909"/>
    <cellStyle name="Normal 57 6 3 6 3" xfId="4003"/>
    <cellStyle name="Normal 57 6 3 6 3 2" xfId="16457"/>
    <cellStyle name="Normal 57 6 3 6 3 2 2" xfId="41335"/>
    <cellStyle name="Normal 57 6 3 6 3 3" xfId="28902"/>
    <cellStyle name="Normal 57 6 3 6 4" xfId="13834"/>
    <cellStyle name="Normal 57 6 3 6 4 2" xfId="38712"/>
    <cellStyle name="Normal 57 6 3 6 5" xfId="26271"/>
    <cellStyle name="Normal 57 6 3 7" xfId="5179"/>
    <cellStyle name="Normal 57 6 3 7 2" xfId="10195"/>
    <cellStyle name="Normal 57 6 3 7 2 2" xfId="22638"/>
    <cellStyle name="Normal 57 6 3 7 2 2 2" xfId="47516"/>
    <cellStyle name="Normal 57 6 3 7 2 3" xfId="35083"/>
    <cellStyle name="Normal 57 6 3 7 3" xfId="17631"/>
    <cellStyle name="Normal 57 6 3 7 3 2" xfId="42509"/>
    <cellStyle name="Normal 57 6 3 7 4" xfId="30076"/>
    <cellStyle name="Normal 57 6 3 8" xfId="7756"/>
    <cellStyle name="Normal 57 6 3 8 2" xfId="20202"/>
    <cellStyle name="Normal 57 6 3 8 2 2" xfId="45080"/>
    <cellStyle name="Normal 57 6 3 8 3" xfId="32647"/>
    <cellStyle name="Normal 57 6 3 9" xfId="11649"/>
    <cellStyle name="Normal 57 6 3 9 2" xfId="24083"/>
    <cellStyle name="Normal 57 6 3 9 2 2" xfId="48961"/>
    <cellStyle name="Normal 57 6 3 9 3" xfId="36528"/>
    <cellStyle name="Normal 57 6 3_Degree data" xfId="2502"/>
    <cellStyle name="Normal 57 6 4" xfId="380"/>
    <cellStyle name="Normal 57 6 4 10" xfId="13196"/>
    <cellStyle name="Normal 57 6 4 10 2" xfId="38074"/>
    <cellStyle name="Normal 57 6 4 11" xfId="25633"/>
    <cellStyle name="Normal 57 6 4 2" xfId="740"/>
    <cellStyle name="Normal 57 6 4 2 2" xfId="1539"/>
    <cellStyle name="Normal 57 6 4 2 2 2" xfId="9643"/>
    <cellStyle name="Normal 57 6 4 2 2 2 2" xfId="22086"/>
    <cellStyle name="Normal 57 6 4 2 2 2 2 2" xfId="46964"/>
    <cellStyle name="Normal 57 6 4 2 2 2 3" xfId="34531"/>
    <cellStyle name="Normal 57 6 4 2 2 3" xfId="4625"/>
    <cellStyle name="Normal 57 6 4 2 2 3 2" xfId="17079"/>
    <cellStyle name="Normal 57 6 4 2 2 3 2 2" xfId="41957"/>
    <cellStyle name="Normal 57 6 4 2 2 3 3" xfId="29524"/>
    <cellStyle name="Normal 57 6 4 2 2 4" xfId="14339"/>
    <cellStyle name="Normal 57 6 4 2 2 4 2" xfId="39217"/>
    <cellStyle name="Normal 57 6 4 2 2 5" xfId="26776"/>
    <cellStyle name="Normal 57 6 4 2 3" xfId="5684"/>
    <cellStyle name="Normal 57 6 4 2 3 2" xfId="10700"/>
    <cellStyle name="Normal 57 6 4 2 3 2 2" xfId="23143"/>
    <cellStyle name="Normal 57 6 4 2 3 2 2 2" xfId="48021"/>
    <cellStyle name="Normal 57 6 4 2 3 2 3" xfId="35588"/>
    <cellStyle name="Normal 57 6 4 2 3 3" xfId="18136"/>
    <cellStyle name="Normal 57 6 4 2 3 3 2" xfId="43014"/>
    <cellStyle name="Normal 57 6 4 2 3 4" xfId="30581"/>
    <cellStyle name="Normal 57 6 4 2 4" xfId="8759"/>
    <cellStyle name="Normal 57 6 4 2 4 2" xfId="21203"/>
    <cellStyle name="Normal 57 6 4 2 4 2 2" xfId="46081"/>
    <cellStyle name="Normal 57 6 4 2 4 3" xfId="33648"/>
    <cellStyle name="Normal 57 6 4 2 5" xfId="12154"/>
    <cellStyle name="Normal 57 6 4 2 5 2" xfId="24588"/>
    <cellStyle name="Normal 57 6 4 2 5 2 2" xfId="49466"/>
    <cellStyle name="Normal 57 6 4 2 5 3" xfId="37033"/>
    <cellStyle name="Normal 57 6 4 2 6" xfId="7236"/>
    <cellStyle name="Normal 57 6 4 2 6 2" xfId="19685"/>
    <cellStyle name="Normal 57 6 4 2 6 2 2" xfId="44563"/>
    <cellStyle name="Normal 57 6 4 2 6 3" xfId="32130"/>
    <cellStyle name="Normal 57 6 4 2 7" xfId="3690"/>
    <cellStyle name="Normal 57 6 4 2 7 2" xfId="16196"/>
    <cellStyle name="Normal 57 6 4 2 7 2 2" xfId="41074"/>
    <cellStyle name="Normal 57 6 4 2 7 3" xfId="28633"/>
    <cellStyle name="Normal 57 6 4 2 8" xfId="13543"/>
    <cellStyle name="Normal 57 6 4 2 8 2" xfId="38421"/>
    <cellStyle name="Normal 57 6 4 2 9" xfId="25980"/>
    <cellStyle name="Normal 57 6 4 3" xfId="1887"/>
    <cellStyle name="Normal 57 6 4 3 2" xfId="4925"/>
    <cellStyle name="Normal 57 6 4 3 2 2" xfId="9942"/>
    <cellStyle name="Normal 57 6 4 3 2 2 2" xfId="22385"/>
    <cellStyle name="Normal 57 6 4 3 2 2 2 2" xfId="47263"/>
    <cellStyle name="Normal 57 6 4 3 2 2 3" xfId="34830"/>
    <cellStyle name="Normal 57 6 4 3 2 3" xfId="17378"/>
    <cellStyle name="Normal 57 6 4 3 2 3 2" xfId="42256"/>
    <cellStyle name="Normal 57 6 4 3 2 4" xfId="29823"/>
    <cellStyle name="Normal 57 6 4 3 3" xfId="6033"/>
    <cellStyle name="Normal 57 6 4 3 3 2" xfId="11048"/>
    <cellStyle name="Normal 57 6 4 3 3 2 2" xfId="23491"/>
    <cellStyle name="Normal 57 6 4 3 3 2 2 2" xfId="48369"/>
    <cellStyle name="Normal 57 6 4 3 3 2 3" xfId="35936"/>
    <cellStyle name="Normal 57 6 4 3 3 3" xfId="18484"/>
    <cellStyle name="Normal 57 6 4 3 3 3 2" xfId="43362"/>
    <cellStyle name="Normal 57 6 4 3 3 4" xfId="30929"/>
    <cellStyle name="Normal 57 6 4 3 4" xfId="8349"/>
    <cellStyle name="Normal 57 6 4 3 4 2" xfId="20793"/>
    <cellStyle name="Normal 57 6 4 3 4 2 2" xfId="45671"/>
    <cellStyle name="Normal 57 6 4 3 4 3" xfId="33238"/>
    <cellStyle name="Normal 57 6 4 3 5" xfId="12502"/>
    <cellStyle name="Normal 57 6 4 3 5 2" xfId="24936"/>
    <cellStyle name="Normal 57 6 4 3 5 2 2" xfId="49814"/>
    <cellStyle name="Normal 57 6 4 3 5 3" xfId="37381"/>
    <cellStyle name="Normal 57 6 4 3 6" xfId="7536"/>
    <cellStyle name="Normal 57 6 4 3 6 2" xfId="19984"/>
    <cellStyle name="Normal 57 6 4 3 6 2 2" xfId="44862"/>
    <cellStyle name="Normal 57 6 4 3 6 3" xfId="32429"/>
    <cellStyle name="Normal 57 6 4 3 7" xfId="3280"/>
    <cellStyle name="Normal 57 6 4 3 7 2" xfId="15786"/>
    <cellStyle name="Normal 57 6 4 3 7 2 2" xfId="40664"/>
    <cellStyle name="Normal 57 6 4 3 7 3" xfId="28223"/>
    <cellStyle name="Normal 57 6 4 3 8" xfId="14687"/>
    <cellStyle name="Normal 57 6 4 3 8 2" xfId="39565"/>
    <cellStyle name="Normal 57 6 4 3 9" xfId="27124"/>
    <cellStyle name="Normal 57 6 4 4" xfId="2298"/>
    <cellStyle name="Normal 57 6 4 4 2" xfId="6323"/>
    <cellStyle name="Normal 57 6 4 4 2 2" xfId="11338"/>
    <cellStyle name="Normal 57 6 4 4 2 2 2" xfId="23781"/>
    <cellStyle name="Normal 57 6 4 4 2 2 2 2" xfId="48659"/>
    <cellStyle name="Normal 57 6 4 4 2 2 3" xfId="36226"/>
    <cellStyle name="Normal 57 6 4 4 2 3" xfId="18774"/>
    <cellStyle name="Normal 57 6 4 4 2 3 2" xfId="43652"/>
    <cellStyle name="Normal 57 6 4 4 2 4" xfId="31219"/>
    <cellStyle name="Normal 57 6 4 4 3" xfId="12792"/>
    <cellStyle name="Normal 57 6 4 4 3 2" xfId="25226"/>
    <cellStyle name="Normal 57 6 4 4 3 2 2" xfId="50104"/>
    <cellStyle name="Normal 57 6 4 4 3 3" xfId="37671"/>
    <cellStyle name="Normal 57 6 4 4 4" xfId="9233"/>
    <cellStyle name="Normal 57 6 4 4 4 2" xfId="21676"/>
    <cellStyle name="Normal 57 6 4 4 4 2 2" xfId="46554"/>
    <cellStyle name="Normal 57 6 4 4 4 3" xfId="34121"/>
    <cellStyle name="Normal 57 6 4 4 5" xfId="4215"/>
    <cellStyle name="Normal 57 6 4 4 5 2" xfId="16669"/>
    <cellStyle name="Normal 57 6 4 4 5 2 2" xfId="41547"/>
    <cellStyle name="Normal 57 6 4 4 5 3" xfId="29114"/>
    <cellStyle name="Normal 57 6 4 4 6" xfId="14977"/>
    <cellStyle name="Normal 57 6 4 4 6 2" xfId="39855"/>
    <cellStyle name="Normal 57 6 4 4 7" xfId="27414"/>
    <cellStyle name="Normal 57 6 4 5" xfId="1134"/>
    <cellStyle name="Normal 57 6 4 5 2" xfId="10295"/>
    <cellStyle name="Normal 57 6 4 5 2 2" xfId="22738"/>
    <cellStyle name="Normal 57 6 4 5 2 2 2" xfId="47616"/>
    <cellStyle name="Normal 57 6 4 5 2 3" xfId="35183"/>
    <cellStyle name="Normal 57 6 4 5 3" xfId="5279"/>
    <cellStyle name="Normal 57 6 4 5 3 2" xfId="17731"/>
    <cellStyle name="Normal 57 6 4 5 3 2 2" xfId="42609"/>
    <cellStyle name="Normal 57 6 4 5 3 3" xfId="30176"/>
    <cellStyle name="Normal 57 6 4 5 4" xfId="13934"/>
    <cellStyle name="Normal 57 6 4 5 4 2" xfId="38812"/>
    <cellStyle name="Normal 57 6 4 5 5" xfId="26371"/>
    <cellStyle name="Normal 57 6 4 6" xfId="7856"/>
    <cellStyle name="Normal 57 6 4 6 2" xfId="20302"/>
    <cellStyle name="Normal 57 6 4 6 2 2" xfId="45180"/>
    <cellStyle name="Normal 57 6 4 6 3" xfId="32747"/>
    <cellStyle name="Normal 57 6 4 7" xfId="11749"/>
    <cellStyle name="Normal 57 6 4 7 2" xfId="24183"/>
    <cellStyle name="Normal 57 6 4 7 2 2" xfId="49061"/>
    <cellStyle name="Normal 57 6 4 7 3" xfId="36628"/>
    <cellStyle name="Normal 57 6 4 8" xfId="6826"/>
    <cellStyle name="Normal 57 6 4 8 2" xfId="19275"/>
    <cellStyle name="Normal 57 6 4 8 2 2" xfId="44153"/>
    <cellStyle name="Normal 57 6 4 8 3" xfId="31720"/>
    <cellStyle name="Normal 57 6 4 9" xfId="2777"/>
    <cellStyle name="Normal 57 6 4 9 2" xfId="15295"/>
    <cellStyle name="Normal 57 6 4 9 2 2" xfId="40173"/>
    <cellStyle name="Normal 57 6 4 9 3" xfId="27732"/>
    <cellStyle name="Normal 57 6 4_Degree data" xfId="2504"/>
    <cellStyle name="Normal 57 6 5" xfId="212"/>
    <cellStyle name="Normal 57 6 5 2" xfId="1534"/>
    <cellStyle name="Normal 57 6 5 2 2" xfId="9077"/>
    <cellStyle name="Normal 57 6 5 2 2 2" xfId="21520"/>
    <cellStyle name="Normal 57 6 5 2 2 2 2" xfId="46398"/>
    <cellStyle name="Normal 57 6 5 2 2 3" xfId="33965"/>
    <cellStyle name="Normal 57 6 5 2 3" xfId="4059"/>
    <cellStyle name="Normal 57 6 5 2 3 2" xfId="16513"/>
    <cellStyle name="Normal 57 6 5 2 3 2 2" xfId="41391"/>
    <cellStyle name="Normal 57 6 5 2 3 3" xfId="28958"/>
    <cellStyle name="Normal 57 6 5 2 4" xfId="14334"/>
    <cellStyle name="Normal 57 6 5 2 4 2" xfId="39212"/>
    <cellStyle name="Normal 57 6 5 2 5" xfId="26771"/>
    <cellStyle name="Normal 57 6 5 3" xfId="5679"/>
    <cellStyle name="Normal 57 6 5 3 2" xfId="10695"/>
    <cellStyle name="Normal 57 6 5 3 2 2" xfId="23138"/>
    <cellStyle name="Normal 57 6 5 3 2 2 2" xfId="48016"/>
    <cellStyle name="Normal 57 6 5 3 2 3" xfId="35583"/>
    <cellStyle name="Normal 57 6 5 3 3" xfId="18131"/>
    <cellStyle name="Normal 57 6 5 3 3 2" xfId="43009"/>
    <cellStyle name="Normal 57 6 5 3 4" xfId="30576"/>
    <cellStyle name="Normal 57 6 5 4" xfId="8193"/>
    <cellStyle name="Normal 57 6 5 4 2" xfId="20637"/>
    <cellStyle name="Normal 57 6 5 4 2 2" xfId="45515"/>
    <cellStyle name="Normal 57 6 5 4 3" xfId="33082"/>
    <cellStyle name="Normal 57 6 5 5" xfId="12149"/>
    <cellStyle name="Normal 57 6 5 5 2" xfId="24583"/>
    <cellStyle name="Normal 57 6 5 5 2 2" xfId="49461"/>
    <cellStyle name="Normal 57 6 5 5 3" xfId="37028"/>
    <cellStyle name="Normal 57 6 5 6" xfId="6670"/>
    <cellStyle name="Normal 57 6 5 6 2" xfId="19119"/>
    <cellStyle name="Normal 57 6 5 6 2 2" xfId="43997"/>
    <cellStyle name="Normal 57 6 5 6 3" xfId="31564"/>
    <cellStyle name="Normal 57 6 5 7" xfId="3124"/>
    <cellStyle name="Normal 57 6 5 7 2" xfId="15630"/>
    <cellStyle name="Normal 57 6 5 7 2 2" xfId="40508"/>
    <cellStyle name="Normal 57 6 5 7 3" xfId="28067"/>
    <cellStyle name="Normal 57 6 5 8" xfId="13040"/>
    <cellStyle name="Normal 57 6 5 8 2" xfId="37918"/>
    <cellStyle name="Normal 57 6 5 9" xfId="25477"/>
    <cellStyle name="Normal 57 6 6" xfId="578"/>
    <cellStyle name="Normal 57 6 6 2" xfId="1882"/>
    <cellStyle name="Normal 57 6 6 2 2" xfId="9638"/>
    <cellStyle name="Normal 57 6 6 2 2 2" xfId="22081"/>
    <cellStyle name="Normal 57 6 6 2 2 2 2" xfId="46959"/>
    <cellStyle name="Normal 57 6 6 2 2 3" xfId="34526"/>
    <cellStyle name="Normal 57 6 6 2 3" xfId="4620"/>
    <cellStyle name="Normal 57 6 6 2 3 2" xfId="17074"/>
    <cellStyle name="Normal 57 6 6 2 3 2 2" xfId="41952"/>
    <cellStyle name="Normal 57 6 6 2 3 3" xfId="29519"/>
    <cellStyle name="Normal 57 6 6 2 4" xfId="14682"/>
    <cellStyle name="Normal 57 6 6 2 4 2" xfId="39560"/>
    <cellStyle name="Normal 57 6 6 2 5" xfId="27119"/>
    <cellStyle name="Normal 57 6 6 3" xfId="6028"/>
    <cellStyle name="Normal 57 6 6 3 2" xfId="11043"/>
    <cellStyle name="Normal 57 6 6 3 2 2" xfId="23486"/>
    <cellStyle name="Normal 57 6 6 3 2 2 2" xfId="48364"/>
    <cellStyle name="Normal 57 6 6 3 2 3" xfId="35931"/>
    <cellStyle name="Normal 57 6 6 3 3" xfId="18479"/>
    <cellStyle name="Normal 57 6 6 3 3 2" xfId="43357"/>
    <cellStyle name="Normal 57 6 6 3 4" xfId="30924"/>
    <cellStyle name="Normal 57 6 6 4" xfId="8754"/>
    <cellStyle name="Normal 57 6 6 4 2" xfId="21198"/>
    <cellStyle name="Normal 57 6 6 4 2 2" xfId="46076"/>
    <cellStyle name="Normal 57 6 6 4 3" xfId="33643"/>
    <cellStyle name="Normal 57 6 6 5" xfId="12497"/>
    <cellStyle name="Normal 57 6 6 5 2" xfId="24931"/>
    <cellStyle name="Normal 57 6 6 5 2 2" xfId="49809"/>
    <cellStyle name="Normal 57 6 6 5 3" xfId="37376"/>
    <cellStyle name="Normal 57 6 6 6" xfId="7231"/>
    <cellStyle name="Normal 57 6 6 6 2" xfId="19680"/>
    <cellStyle name="Normal 57 6 6 6 2 2" xfId="44558"/>
    <cellStyle name="Normal 57 6 6 6 3" xfId="32125"/>
    <cellStyle name="Normal 57 6 6 7" xfId="3685"/>
    <cellStyle name="Normal 57 6 6 7 2" xfId="16191"/>
    <cellStyle name="Normal 57 6 6 7 2 2" xfId="41069"/>
    <cellStyle name="Normal 57 6 6 7 3" xfId="28628"/>
    <cellStyle name="Normal 57 6 6 8" xfId="13387"/>
    <cellStyle name="Normal 57 6 6 8 2" xfId="38265"/>
    <cellStyle name="Normal 57 6 6 9" xfId="25824"/>
    <cellStyle name="Normal 57 6 7" xfId="2130"/>
    <cellStyle name="Normal 57 6 7 2" xfId="4769"/>
    <cellStyle name="Normal 57 6 7 2 2" xfId="9786"/>
    <cellStyle name="Normal 57 6 7 2 2 2" xfId="22229"/>
    <cellStyle name="Normal 57 6 7 2 2 2 2" xfId="47107"/>
    <cellStyle name="Normal 57 6 7 2 2 3" xfId="34674"/>
    <cellStyle name="Normal 57 6 7 2 3" xfId="17222"/>
    <cellStyle name="Normal 57 6 7 2 3 2" xfId="42100"/>
    <cellStyle name="Normal 57 6 7 2 4" xfId="29667"/>
    <cellStyle name="Normal 57 6 7 3" xfId="6167"/>
    <cellStyle name="Normal 57 6 7 3 2" xfId="11182"/>
    <cellStyle name="Normal 57 6 7 3 2 2" xfId="23625"/>
    <cellStyle name="Normal 57 6 7 3 2 2 2" xfId="48503"/>
    <cellStyle name="Normal 57 6 7 3 2 3" xfId="36070"/>
    <cellStyle name="Normal 57 6 7 3 3" xfId="18618"/>
    <cellStyle name="Normal 57 6 7 3 3 2" xfId="43496"/>
    <cellStyle name="Normal 57 6 7 3 4" xfId="31063"/>
    <cellStyle name="Normal 57 6 7 4" xfId="8029"/>
    <cellStyle name="Normal 57 6 7 4 2" xfId="20475"/>
    <cellStyle name="Normal 57 6 7 4 2 2" xfId="45353"/>
    <cellStyle name="Normal 57 6 7 4 3" xfId="32920"/>
    <cellStyle name="Normal 57 6 7 5" xfId="12636"/>
    <cellStyle name="Normal 57 6 7 5 2" xfId="25070"/>
    <cellStyle name="Normal 57 6 7 5 2 2" xfId="49948"/>
    <cellStyle name="Normal 57 6 7 5 3" xfId="37515"/>
    <cellStyle name="Normal 57 6 7 6" xfId="7380"/>
    <cellStyle name="Normal 57 6 7 6 2" xfId="19828"/>
    <cellStyle name="Normal 57 6 7 6 2 2" xfId="44706"/>
    <cellStyle name="Normal 57 6 7 6 3" xfId="32273"/>
    <cellStyle name="Normal 57 6 7 7" xfId="2953"/>
    <cellStyle name="Normal 57 6 7 7 2" xfId="15468"/>
    <cellStyle name="Normal 57 6 7 7 2 2" xfId="40346"/>
    <cellStyle name="Normal 57 6 7 7 3" xfId="27905"/>
    <cellStyle name="Normal 57 6 7 8" xfId="14821"/>
    <cellStyle name="Normal 57 6 7 8 2" xfId="39699"/>
    <cellStyle name="Normal 57 6 7 9" xfId="27258"/>
    <cellStyle name="Normal 57 6 8" xfId="978"/>
    <cellStyle name="Normal 57 6 8 2" xfId="11593"/>
    <cellStyle name="Normal 57 6 8 2 2" xfId="24027"/>
    <cellStyle name="Normal 57 6 8 2 2 2" xfId="48905"/>
    <cellStyle name="Normal 57 6 8 2 3" xfId="36472"/>
    <cellStyle name="Normal 57 6 8 3" xfId="8916"/>
    <cellStyle name="Normal 57 6 8 3 2" xfId="21359"/>
    <cellStyle name="Normal 57 6 8 3 2 2" xfId="46237"/>
    <cellStyle name="Normal 57 6 8 3 3" xfId="33804"/>
    <cellStyle name="Normal 57 6 8 4" xfId="3898"/>
    <cellStyle name="Normal 57 6 8 4 2" xfId="16352"/>
    <cellStyle name="Normal 57 6 8 4 2 2" xfId="41230"/>
    <cellStyle name="Normal 57 6 8 4 3" xfId="28797"/>
    <cellStyle name="Normal 57 6 8 5" xfId="13778"/>
    <cellStyle name="Normal 57 6 8 5 2" xfId="38656"/>
    <cellStyle name="Normal 57 6 8 6" xfId="26215"/>
    <cellStyle name="Normal 57 6 9" xfId="905"/>
    <cellStyle name="Normal 57 6 9 2" xfId="10137"/>
    <cellStyle name="Normal 57 6 9 2 2" xfId="22580"/>
    <cellStyle name="Normal 57 6 9 2 2 2" xfId="47458"/>
    <cellStyle name="Normal 57 6 9 2 3" xfId="35025"/>
    <cellStyle name="Normal 57 6 9 3" xfId="5121"/>
    <cellStyle name="Normal 57 6 9 3 2" xfId="17573"/>
    <cellStyle name="Normal 57 6 9 3 2 2" xfId="42451"/>
    <cellStyle name="Normal 57 6 9 3 3" xfId="30018"/>
    <cellStyle name="Normal 57 6 9 4" xfId="13705"/>
    <cellStyle name="Normal 57 6 9 4 2" xfId="38583"/>
    <cellStyle name="Normal 57 6 9 5" xfId="26142"/>
    <cellStyle name="Normal 57 6_Degree data" xfId="2499"/>
    <cellStyle name="Normal 57 7" xfId="167"/>
    <cellStyle name="Normal 57 7 10" xfId="11652"/>
    <cellStyle name="Normal 57 7 10 2" xfId="24086"/>
    <cellStyle name="Normal 57 7 10 2 2" xfId="48964"/>
    <cellStyle name="Normal 57 7 10 3" xfId="36531"/>
    <cellStyle name="Normal 57 7 11" xfId="6512"/>
    <cellStyle name="Normal 57 7 11 2" xfId="18961"/>
    <cellStyle name="Normal 57 7 11 2 2" xfId="43839"/>
    <cellStyle name="Normal 57 7 11 3" xfId="31406"/>
    <cellStyle name="Normal 57 7 12" xfId="2680"/>
    <cellStyle name="Normal 57 7 12 2" xfId="15198"/>
    <cellStyle name="Normal 57 7 12 2 2" xfId="40076"/>
    <cellStyle name="Normal 57 7 12 3" xfId="27635"/>
    <cellStyle name="Normal 57 7 13" xfId="12997"/>
    <cellStyle name="Normal 57 7 13 2" xfId="37875"/>
    <cellStyle name="Normal 57 7 14" xfId="25434"/>
    <cellStyle name="Normal 57 7 2" xfId="491"/>
    <cellStyle name="Normal 57 7 2 10" xfId="2885"/>
    <cellStyle name="Normal 57 7 2 10 2" xfId="15403"/>
    <cellStyle name="Normal 57 7 2 10 2 2" xfId="40281"/>
    <cellStyle name="Normal 57 7 2 10 3" xfId="27840"/>
    <cellStyle name="Normal 57 7 2 11" xfId="13304"/>
    <cellStyle name="Normal 57 7 2 11 2" xfId="38182"/>
    <cellStyle name="Normal 57 7 2 12" xfId="25741"/>
    <cellStyle name="Normal 57 7 2 2" xfId="850"/>
    <cellStyle name="Normal 57 7 2 2 2" xfId="1541"/>
    <cellStyle name="Normal 57 7 2 2 2 2" xfId="9341"/>
    <cellStyle name="Normal 57 7 2 2 2 2 2" xfId="21784"/>
    <cellStyle name="Normal 57 7 2 2 2 2 2 2" xfId="46662"/>
    <cellStyle name="Normal 57 7 2 2 2 2 3" xfId="34229"/>
    <cellStyle name="Normal 57 7 2 2 2 3" xfId="4323"/>
    <cellStyle name="Normal 57 7 2 2 2 3 2" xfId="16777"/>
    <cellStyle name="Normal 57 7 2 2 2 3 2 2" xfId="41655"/>
    <cellStyle name="Normal 57 7 2 2 2 3 3" xfId="29222"/>
    <cellStyle name="Normal 57 7 2 2 2 4" xfId="14341"/>
    <cellStyle name="Normal 57 7 2 2 2 4 2" xfId="39219"/>
    <cellStyle name="Normal 57 7 2 2 2 5" xfId="26778"/>
    <cellStyle name="Normal 57 7 2 2 3" xfId="5686"/>
    <cellStyle name="Normal 57 7 2 2 3 2" xfId="10702"/>
    <cellStyle name="Normal 57 7 2 2 3 2 2" xfId="23145"/>
    <cellStyle name="Normal 57 7 2 2 3 2 2 2" xfId="48023"/>
    <cellStyle name="Normal 57 7 2 2 3 2 3" xfId="35590"/>
    <cellStyle name="Normal 57 7 2 2 3 3" xfId="18138"/>
    <cellStyle name="Normal 57 7 2 2 3 3 2" xfId="43016"/>
    <cellStyle name="Normal 57 7 2 2 3 4" xfId="30583"/>
    <cellStyle name="Normal 57 7 2 2 4" xfId="8457"/>
    <cellStyle name="Normal 57 7 2 2 4 2" xfId="20901"/>
    <cellStyle name="Normal 57 7 2 2 4 2 2" xfId="45779"/>
    <cellStyle name="Normal 57 7 2 2 4 3" xfId="33346"/>
    <cellStyle name="Normal 57 7 2 2 5" xfId="12156"/>
    <cellStyle name="Normal 57 7 2 2 5 2" xfId="24590"/>
    <cellStyle name="Normal 57 7 2 2 5 2 2" xfId="49468"/>
    <cellStyle name="Normal 57 7 2 2 5 3" xfId="37035"/>
    <cellStyle name="Normal 57 7 2 2 6" xfId="6934"/>
    <cellStyle name="Normal 57 7 2 2 6 2" xfId="19383"/>
    <cellStyle name="Normal 57 7 2 2 6 2 2" xfId="44261"/>
    <cellStyle name="Normal 57 7 2 2 6 3" xfId="31828"/>
    <cellStyle name="Normal 57 7 2 2 7" xfId="3388"/>
    <cellStyle name="Normal 57 7 2 2 7 2" xfId="15894"/>
    <cellStyle name="Normal 57 7 2 2 7 2 2" xfId="40772"/>
    <cellStyle name="Normal 57 7 2 2 7 3" xfId="28331"/>
    <cellStyle name="Normal 57 7 2 2 8" xfId="13651"/>
    <cellStyle name="Normal 57 7 2 2 8 2" xfId="38529"/>
    <cellStyle name="Normal 57 7 2 2 9" xfId="26088"/>
    <cellStyle name="Normal 57 7 2 3" xfId="1889"/>
    <cellStyle name="Normal 57 7 2 3 2" xfId="4627"/>
    <cellStyle name="Normal 57 7 2 3 2 2" xfId="9645"/>
    <cellStyle name="Normal 57 7 2 3 2 2 2" xfId="22088"/>
    <cellStyle name="Normal 57 7 2 3 2 2 2 2" xfId="46966"/>
    <cellStyle name="Normal 57 7 2 3 2 2 3" xfId="34533"/>
    <cellStyle name="Normal 57 7 2 3 2 3" xfId="17081"/>
    <cellStyle name="Normal 57 7 2 3 2 3 2" xfId="41959"/>
    <cellStyle name="Normal 57 7 2 3 2 4" xfId="29526"/>
    <cellStyle name="Normal 57 7 2 3 3" xfId="6035"/>
    <cellStyle name="Normal 57 7 2 3 3 2" xfId="11050"/>
    <cellStyle name="Normal 57 7 2 3 3 2 2" xfId="23493"/>
    <cellStyle name="Normal 57 7 2 3 3 2 2 2" xfId="48371"/>
    <cellStyle name="Normal 57 7 2 3 3 2 3" xfId="35938"/>
    <cellStyle name="Normal 57 7 2 3 3 3" xfId="18486"/>
    <cellStyle name="Normal 57 7 2 3 3 3 2" xfId="43364"/>
    <cellStyle name="Normal 57 7 2 3 3 4" xfId="30931"/>
    <cellStyle name="Normal 57 7 2 3 4" xfId="8761"/>
    <cellStyle name="Normal 57 7 2 3 4 2" xfId="21205"/>
    <cellStyle name="Normal 57 7 2 3 4 2 2" xfId="46083"/>
    <cellStyle name="Normal 57 7 2 3 4 3" xfId="33650"/>
    <cellStyle name="Normal 57 7 2 3 5" xfId="12504"/>
    <cellStyle name="Normal 57 7 2 3 5 2" xfId="24938"/>
    <cellStyle name="Normal 57 7 2 3 5 2 2" xfId="49816"/>
    <cellStyle name="Normal 57 7 2 3 5 3" xfId="37383"/>
    <cellStyle name="Normal 57 7 2 3 6" xfId="7238"/>
    <cellStyle name="Normal 57 7 2 3 6 2" xfId="19687"/>
    <cellStyle name="Normal 57 7 2 3 6 2 2" xfId="44565"/>
    <cellStyle name="Normal 57 7 2 3 6 3" xfId="32132"/>
    <cellStyle name="Normal 57 7 2 3 7" xfId="3692"/>
    <cellStyle name="Normal 57 7 2 3 7 2" xfId="16198"/>
    <cellStyle name="Normal 57 7 2 3 7 2 2" xfId="41076"/>
    <cellStyle name="Normal 57 7 2 3 7 3" xfId="28635"/>
    <cellStyle name="Normal 57 7 2 3 8" xfId="14689"/>
    <cellStyle name="Normal 57 7 2 3 8 2" xfId="39567"/>
    <cellStyle name="Normal 57 7 2 3 9" xfId="27126"/>
    <cellStyle name="Normal 57 7 2 4" xfId="2409"/>
    <cellStyle name="Normal 57 7 2 4 2" xfId="5033"/>
    <cellStyle name="Normal 57 7 2 4 2 2" xfId="10050"/>
    <cellStyle name="Normal 57 7 2 4 2 2 2" xfId="22493"/>
    <cellStyle name="Normal 57 7 2 4 2 2 2 2" xfId="47371"/>
    <cellStyle name="Normal 57 7 2 4 2 2 3" xfId="34938"/>
    <cellStyle name="Normal 57 7 2 4 2 3" xfId="17486"/>
    <cellStyle name="Normal 57 7 2 4 2 3 2" xfId="42364"/>
    <cellStyle name="Normal 57 7 2 4 2 4" xfId="29931"/>
    <cellStyle name="Normal 57 7 2 4 3" xfId="6431"/>
    <cellStyle name="Normal 57 7 2 4 3 2" xfId="11446"/>
    <cellStyle name="Normal 57 7 2 4 3 2 2" xfId="23889"/>
    <cellStyle name="Normal 57 7 2 4 3 2 2 2" xfId="48767"/>
    <cellStyle name="Normal 57 7 2 4 3 2 3" xfId="36334"/>
    <cellStyle name="Normal 57 7 2 4 3 3" xfId="18882"/>
    <cellStyle name="Normal 57 7 2 4 3 3 2" xfId="43760"/>
    <cellStyle name="Normal 57 7 2 4 3 4" xfId="31327"/>
    <cellStyle name="Normal 57 7 2 4 4" xfId="8138"/>
    <cellStyle name="Normal 57 7 2 4 4 2" xfId="20584"/>
    <cellStyle name="Normal 57 7 2 4 4 2 2" xfId="45462"/>
    <cellStyle name="Normal 57 7 2 4 4 3" xfId="33029"/>
    <cellStyle name="Normal 57 7 2 4 5" xfId="12900"/>
    <cellStyle name="Normal 57 7 2 4 5 2" xfId="25334"/>
    <cellStyle name="Normal 57 7 2 4 5 2 2" xfId="50212"/>
    <cellStyle name="Normal 57 7 2 4 5 3" xfId="37779"/>
    <cellStyle name="Normal 57 7 2 4 6" xfId="7644"/>
    <cellStyle name="Normal 57 7 2 4 6 2" xfId="20092"/>
    <cellStyle name="Normal 57 7 2 4 6 2 2" xfId="44970"/>
    <cellStyle name="Normal 57 7 2 4 6 3" xfId="32537"/>
    <cellStyle name="Normal 57 7 2 4 7" xfId="3068"/>
    <cellStyle name="Normal 57 7 2 4 7 2" xfId="15577"/>
    <cellStyle name="Normal 57 7 2 4 7 2 2" xfId="40455"/>
    <cellStyle name="Normal 57 7 2 4 7 3" xfId="28014"/>
    <cellStyle name="Normal 57 7 2 4 8" xfId="15085"/>
    <cellStyle name="Normal 57 7 2 4 8 2" xfId="39963"/>
    <cellStyle name="Normal 57 7 2 4 9" xfId="27522"/>
    <cellStyle name="Normal 57 7 2 5" xfId="1242"/>
    <cellStyle name="Normal 57 7 2 5 2" xfId="9024"/>
    <cellStyle name="Normal 57 7 2 5 2 2" xfId="21467"/>
    <cellStyle name="Normal 57 7 2 5 2 2 2" xfId="46345"/>
    <cellStyle name="Normal 57 7 2 5 2 3" xfId="33912"/>
    <cellStyle name="Normal 57 7 2 5 3" xfId="4006"/>
    <cellStyle name="Normal 57 7 2 5 3 2" xfId="16460"/>
    <cellStyle name="Normal 57 7 2 5 3 2 2" xfId="41338"/>
    <cellStyle name="Normal 57 7 2 5 3 3" xfId="28905"/>
    <cellStyle name="Normal 57 7 2 5 4" xfId="14042"/>
    <cellStyle name="Normal 57 7 2 5 4 2" xfId="38920"/>
    <cellStyle name="Normal 57 7 2 5 5" xfId="26479"/>
    <cellStyle name="Normal 57 7 2 6" xfId="5387"/>
    <cellStyle name="Normal 57 7 2 6 2" xfId="10403"/>
    <cellStyle name="Normal 57 7 2 6 2 2" xfId="22846"/>
    <cellStyle name="Normal 57 7 2 6 2 2 2" xfId="47724"/>
    <cellStyle name="Normal 57 7 2 6 2 3" xfId="35291"/>
    <cellStyle name="Normal 57 7 2 6 3" xfId="17839"/>
    <cellStyle name="Normal 57 7 2 6 3 2" xfId="42717"/>
    <cellStyle name="Normal 57 7 2 6 4" xfId="30284"/>
    <cellStyle name="Normal 57 7 2 7" xfId="7964"/>
    <cellStyle name="Normal 57 7 2 7 2" xfId="20410"/>
    <cellStyle name="Normal 57 7 2 7 2 2" xfId="45288"/>
    <cellStyle name="Normal 57 7 2 7 3" xfId="32855"/>
    <cellStyle name="Normal 57 7 2 8" xfId="11857"/>
    <cellStyle name="Normal 57 7 2 8 2" xfId="24291"/>
    <cellStyle name="Normal 57 7 2 8 2 2" xfId="49169"/>
    <cellStyle name="Normal 57 7 2 8 3" xfId="36736"/>
    <cellStyle name="Normal 57 7 2 9" xfId="6617"/>
    <cellStyle name="Normal 57 7 2 9 2" xfId="19066"/>
    <cellStyle name="Normal 57 7 2 9 2 2" xfId="43944"/>
    <cellStyle name="Normal 57 7 2 9 3" xfId="31511"/>
    <cellStyle name="Normal 57 7 2_Degree data" xfId="2506"/>
    <cellStyle name="Normal 57 7 3" xfId="383"/>
    <cellStyle name="Normal 57 7 3 10" xfId="13199"/>
    <cellStyle name="Normal 57 7 3 10 2" xfId="38077"/>
    <cellStyle name="Normal 57 7 3 11" xfId="25636"/>
    <cellStyle name="Normal 57 7 3 2" xfId="743"/>
    <cellStyle name="Normal 57 7 3 2 2" xfId="1542"/>
    <cellStyle name="Normal 57 7 3 2 2 2" xfId="9646"/>
    <cellStyle name="Normal 57 7 3 2 2 2 2" xfId="22089"/>
    <cellStyle name="Normal 57 7 3 2 2 2 2 2" xfId="46967"/>
    <cellStyle name="Normal 57 7 3 2 2 2 3" xfId="34534"/>
    <cellStyle name="Normal 57 7 3 2 2 3" xfId="4628"/>
    <cellStyle name="Normal 57 7 3 2 2 3 2" xfId="17082"/>
    <cellStyle name="Normal 57 7 3 2 2 3 2 2" xfId="41960"/>
    <cellStyle name="Normal 57 7 3 2 2 3 3" xfId="29527"/>
    <cellStyle name="Normal 57 7 3 2 2 4" xfId="14342"/>
    <cellStyle name="Normal 57 7 3 2 2 4 2" xfId="39220"/>
    <cellStyle name="Normal 57 7 3 2 2 5" xfId="26779"/>
    <cellStyle name="Normal 57 7 3 2 3" xfId="5687"/>
    <cellStyle name="Normal 57 7 3 2 3 2" xfId="10703"/>
    <cellStyle name="Normal 57 7 3 2 3 2 2" xfId="23146"/>
    <cellStyle name="Normal 57 7 3 2 3 2 2 2" xfId="48024"/>
    <cellStyle name="Normal 57 7 3 2 3 2 3" xfId="35591"/>
    <cellStyle name="Normal 57 7 3 2 3 3" xfId="18139"/>
    <cellStyle name="Normal 57 7 3 2 3 3 2" xfId="43017"/>
    <cellStyle name="Normal 57 7 3 2 3 4" xfId="30584"/>
    <cellStyle name="Normal 57 7 3 2 4" xfId="8762"/>
    <cellStyle name="Normal 57 7 3 2 4 2" xfId="21206"/>
    <cellStyle name="Normal 57 7 3 2 4 2 2" xfId="46084"/>
    <cellStyle name="Normal 57 7 3 2 4 3" xfId="33651"/>
    <cellStyle name="Normal 57 7 3 2 5" xfId="12157"/>
    <cellStyle name="Normal 57 7 3 2 5 2" xfId="24591"/>
    <cellStyle name="Normal 57 7 3 2 5 2 2" xfId="49469"/>
    <cellStyle name="Normal 57 7 3 2 5 3" xfId="37036"/>
    <cellStyle name="Normal 57 7 3 2 6" xfId="7239"/>
    <cellStyle name="Normal 57 7 3 2 6 2" xfId="19688"/>
    <cellStyle name="Normal 57 7 3 2 6 2 2" xfId="44566"/>
    <cellStyle name="Normal 57 7 3 2 6 3" xfId="32133"/>
    <cellStyle name="Normal 57 7 3 2 7" xfId="3693"/>
    <cellStyle name="Normal 57 7 3 2 7 2" xfId="16199"/>
    <cellStyle name="Normal 57 7 3 2 7 2 2" xfId="41077"/>
    <cellStyle name="Normal 57 7 3 2 7 3" xfId="28636"/>
    <cellStyle name="Normal 57 7 3 2 8" xfId="13546"/>
    <cellStyle name="Normal 57 7 3 2 8 2" xfId="38424"/>
    <cellStyle name="Normal 57 7 3 2 9" xfId="25983"/>
    <cellStyle name="Normal 57 7 3 3" xfId="1890"/>
    <cellStyle name="Normal 57 7 3 3 2" xfId="4928"/>
    <cellStyle name="Normal 57 7 3 3 2 2" xfId="9945"/>
    <cellStyle name="Normal 57 7 3 3 2 2 2" xfId="22388"/>
    <cellStyle name="Normal 57 7 3 3 2 2 2 2" xfId="47266"/>
    <cellStyle name="Normal 57 7 3 3 2 2 3" xfId="34833"/>
    <cellStyle name="Normal 57 7 3 3 2 3" xfId="17381"/>
    <cellStyle name="Normal 57 7 3 3 2 3 2" xfId="42259"/>
    <cellStyle name="Normal 57 7 3 3 2 4" xfId="29826"/>
    <cellStyle name="Normal 57 7 3 3 3" xfId="6036"/>
    <cellStyle name="Normal 57 7 3 3 3 2" xfId="11051"/>
    <cellStyle name="Normal 57 7 3 3 3 2 2" xfId="23494"/>
    <cellStyle name="Normal 57 7 3 3 3 2 2 2" xfId="48372"/>
    <cellStyle name="Normal 57 7 3 3 3 2 3" xfId="35939"/>
    <cellStyle name="Normal 57 7 3 3 3 3" xfId="18487"/>
    <cellStyle name="Normal 57 7 3 3 3 3 2" xfId="43365"/>
    <cellStyle name="Normal 57 7 3 3 3 4" xfId="30932"/>
    <cellStyle name="Normal 57 7 3 3 4" xfId="8352"/>
    <cellStyle name="Normal 57 7 3 3 4 2" xfId="20796"/>
    <cellStyle name="Normal 57 7 3 3 4 2 2" xfId="45674"/>
    <cellStyle name="Normal 57 7 3 3 4 3" xfId="33241"/>
    <cellStyle name="Normal 57 7 3 3 5" xfId="12505"/>
    <cellStyle name="Normal 57 7 3 3 5 2" xfId="24939"/>
    <cellStyle name="Normal 57 7 3 3 5 2 2" xfId="49817"/>
    <cellStyle name="Normal 57 7 3 3 5 3" xfId="37384"/>
    <cellStyle name="Normal 57 7 3 3 6" xfId="7539"/>
    <cellStyle name="Normal 57 7 3 3 6 2" xfId="19987"/>
    <cellStyle name="Normal 57 7 3 3 6 2 2" xfId="44865"/>
    <cellStyle name="Normal 57 7 3 3 6 3" xfId="32432"/>
    <cellStyle name="Normal 57 7 3 3 7" xfId="3283"/>
    <cellStyle name="Normal 57 7 3 3 7 2" xfId="15789"/>
    <cellStyle name="Normal 57 7 3 3 7 2 2" xfId="40667"/>
    <cellStyle name="Normal 57 7 3 3 7 3" xfId="28226"/>
    <cellStyle name="Normal 57 7 3 3 8" xfId="14690"/>
    <cellStyle name="Normal 57 7 3 3 8 2" xfId="39568"/>
    <cellStyle name="Normal 57 7 3 3 9" xfId="27127"/>
    <cellStyle name="Normal 57 7 3 4" xfId="2301"/>
    <cellStyle name="Normal 57 7 3 4 2" xfId="6326"/>
    <cellStyle name="Normal 57 7 3 4 2 2" xfId="11341"/>
    <cellStyle name="Normal 57 7 3 4 2 2 2" xfId="23784"/>
    <cellStyle name="Normal 57 7 3 4 2 2 2 2" xfId="48662"/>
    <cellStyle name="Normal 57 7 3 4 2 2 3" xfId="36229"/>
    <cellStyle name="Normal 57 7 3 4 2 3" xfId="18777"/>
    <cellStyle name="Normal 57 7 3 4 2 3 2" xfId="43655"/>
    <cellStyle name="Normal 57 7 3 4 2 4" xfId="31222"/>
    <cellStyle name="Normal 57 7 3 4 3" xfId="12795"/>
    <cellStyle name="Normal 57 7 3 4 3 2" xfId="25229"/>
    <cellStyle name="Normal 57 7 3 4 3 2 2" xfId="50107"/>
    <cellStyle name="Normal 57 7 3 4 3 3" xfId="37674"/>
    <cellStyle name="Normal 57 7 3 4 4" xfId="9236"/>
    <cellStyle name="Normal 57 7 3 4 4 2" xfId="21679"/>
    <cellStyle name="Normal 57 7 3 4 4 2 2" xfId="46557"/>
    <cellStyle name="Normal 57 7 3 4 4 3" xfId="34124"/>
    <cellStyle name="Normal 57 7 3 4 5" xfId="4218"/>
    <cellStyle name="Normal 57 7 3 4 5 2" xfId="16672"/>
    <cellStyle name="Normal 57 7 3 4 5 2 2" xfId="41550"/>
    <cellStyle name="Normal 57 7 3 4 5 3" xfId="29117"/>
    <cellStyle name="Normal 57 7 3 4 6" xfId="14980"/>
    <cellStyle name="Normal 57 7 3 4 6 2" xfId="39858"/>
    <cellStyle name="Normal 57 7 3 4 7" xfId="27417"/>
    <cellStyle name="Normal 57 7 3 5" xfId="1137"/>
    <cellStyle name="Normal 57 7 3 5 2" xfId="10298"/>
    <cellStyle name="Normal 57 7 3 5 2 2" xfId="22741"/>
    <cellStyle name="Normal 57 7 3 5 2 2 2" xfId="47619"/>
    <cellStyle name="Normal 57 7 3 5 2 3" xfId="35186"/>
    <cellStyle name="Normal 57 7 3 5 3" xfId="5282"/>
    <cellStyle name="Normal 57 7 3 5 3 2" xfId="17734"/>
    <cellStyle name="Normal 57 7 3 5 3 2 2" xfId="42612"/>
    <cellStyle name="Normal 57 7 3 5 3 3" xfId="30179"/>
    <cellStyle name="Normal 57 7 3 5 4" xfId="13937"/>
    <cellStyle name="Normal 57 7 3 5 4 2" xfId="38815"/>
    <cellStyle name="Normal 57 7 3 5 5" xfId="26374"/>
    <cellStyle name="Normal 57 7 3 6" xfId="7859"/>
    <cellStyle name="Normal 57 7 3 6 2" xfId="20305"/>
    <cellStyle name="Normal 57 7 3 6 2 2" xfId="45183"/>
    <cellStyle name="Normal 57 7 3 6 3" xfId="32750"/>
    <cellStyle name="Normal 57 7 3 7" xfId="11752"/>
    <cellStyle name="Normal 57 7 3 7 2" xfId="24186"/>
    <cellStyle name="Normal 57 7 3 7 2 2" xfId="49064"/>
    <cellStyle name="Normal 57 7 3 7 3" xfId="36631"/>
    <cellStyle name="Normal 57 7 3 8" xfId="6829"/>
    <cellStyle name="Normal 57 7 3 8 2" xfId="19278"/>
    <cellStyle name="Normal 57 7 3 8 2 2" xfId="44156"/>
    <cellStyle name="Normal 57 7 3 8 3" xfId="31723"/>
    <cellStyle name="Normal 57 7 3 9" xfId="2780"/>
    <cellStyle name="Normal 57 7 3 9 2" xfId="15298"/>
    <cellStyle name="Normal 57 7 3 9 2 2" xfId="40176"/>
    <cellStyle name="Normal 57 7 3 9 3" xfId="27735"/>
    <cellStyle name="Normal 57 7 3_Degree data" xfId="2507"/>
    <cellStyle name="Normal 57 7 4" xfId="280"/>
    <cellStyle name="Normal 57 7 4 2" xfId="1540"/>
    <cellStyle name="Normal 57 7 4 2 2" xfId="9136"/>
    <cellStyle name="Normal 57 7 4 2 2 2" xfId="21579"/>
    <cellStyle name="Normal 57 7 4 2 2 2 2" xfId="46457"/>
    <cellStyle name="Normal 57 7 4 2 2 3" xfId="34024"/>
    <cellStyle name="Normal 57 7 4 2 3" xfId="4118"/>
    <cellStyle name="Normal 57 7 4 2 3 2" xfId="16572"/>
    <cellStyle name="Normal 57 7 4 2 3 2 2" xfId="41450"/>
    <cellStyle name="Normal 57 7 4 2 3 3" xfId="29017"/>
    <cellStyle name="Normal 57 7 4 2 4" xfId="14340"/>
    <cellStyle name="Normal 57 7 4 2 4 2" xfId="39218"/>
    <cellStyle name="Normal 57 7 4 2 5" xfId="26777"/>
    <cellStyle name="Normal 57 7 4 3" xfId="5685"/>
    <cellStyle name="Normal 57 7 4 3 2" xfId="10701"/>
    <cellStyle name="Normal 57 7 4 3 2 2" xfId="23144"/>
    <cellStyle name="Normal 57 7 4 3 2 2 2" xfId="48022"/>
    <cellStyle name="Normal 57 7 4 3 2 3" xfId="35589"/>
    <cellStyle name="Normal 57 7 4 3 3" xfId="18137"/>
    <cellStyle name="Normal 57 7 4 3 3 2" xfId="43015"/>
    <cellStyle name="Normal 57 7 4 3 4" xfId="30582"/>
    <cellStyle name="Normal 57 7 4 4" xfId="8252"/>
    <cellStyle name="Normal 57 7 4 4 2" xfId="20696"/>
    <cellStyle name="Normal 57 7 4 4 2 2" xfId="45574"/>
    <cellStyle name="Normal 57 7 4 4 3" xfId="33141"/>
    <cellStyle name="Normal 57 7 4 5" xfId="12155"/>
    <cellStyle name="Normal 57 7 4 5 2" xfId="24589"/>
    <cellStyle name="Normal 57 7 4 5 2 2" xfId="49467"/>
    <cellStyle name="Normal 57 7 4 5 3" xfId="37034"/>
    <cellStyle name="Normal 57 7 4 6" xfId="6729"/>
    <cellStyle name="Normal 57 7 4 6 2" xfId="19178"/>
    <cellStyle name="Normal 57 7 4 6 2 2" xfId="44056"/>
    <cellStyle name="Normal 57 7 4 6 3" xfId="31623"/>
    <cellStyle name="Normal 57 7 4 7" xfId="3183"/>
    <cellStyle name="Normal 57 7 4 7 2" xfId="15689"/>
    <cellStyle name="Normal 57 7 4 7 2 2" xfId="40567"/>
    <cellStyle name="Normal 57 7 4 7 3" xfId="28126"/>
    <cellStyle name="Normal 57 7 4 8" xfId="13099"/>
    <cellStyle name="Normal 57 7 4 8 2" xfId="37977"/>
    <cellStyle name="Normal 57 7 4 9" xfId="25536"/>
    <cellStyle name="Normal 57 7 5" xfId="642"/>
    <cellStyle name="Normal 57 7 5 2" xfId="1888"/>
    <cellStyle name="Normal 57 7 5 2 2" xfId="9644"/>
    <cellStyle name="Normal 57 7 5 2 2 2" xfId="22087"/>
    <cellStyle name="Normal 57 7 5 2 2 2 2" xfId="46965"/>
    <cellStyle name="Normal 57 7 5 2 2 3" xfId="34532"/>
    <cellStyle name="Normal 57 7 5 2 3" xfId="4626"/>
    <cellStyle name="Normal 57 7 5 2 3 2" xfId="17080"/>
    <cellStyle name="Normal 57 7 5 2 3 2 2" xfId="41958"/>
    <cellStyle name="Normal 57 7 5 2 3 3" xfId="29525"/>
    <cellStyle name="Normal 57 7 5 2 4" xfId="14688"/>
    <cellStyle name="Normal 57 7 5 2 4 2" xfId="39566"/>
    <cellStyle name="Normal 57 7 5 2 5" xfId="27125"/>
    <cellStyle name="Normal 57 7 5 3" xfId="6034"/>
    <cellStyle name="Normal 57 7 5 3 2" xfId="11049"/>
    <cellStyle name="Normal 57 7 5 3 2 2" xfId="23492"/>
    <cellStyle name="Normal 57 7 5 3 2 2 2" xfId="48370"/>
    <cellStyle name="Normal 57 7 5 3 2 3" xfId="35937"/>
    <cellStyle name="Normal 57 7 5 3 3" xfId="18485"/>
    <cellStyle name="Normal 57 7 5 3 3 2" xfId="43363"/>
    <cellStyle name="Normal 57 7 5 3 4" xfId="30930"/>
    <cellStyle name="Normal 57 7 5 4" xfId="8760"/>
    <cellStyle name="Normal 57 7 5 4 2" xfId="21204"/>
    <cellStyle name="Normal 57 7 5 4 2 2" xfId="46082"/>
    <cellStyle name="Normal 57 7 5 4 3" xfId="33649"/>
    <cellStyle name="Normal 57 7 5 5" xfId="12503"/>
    <cellStyle name="Normal 57 7 5 5 2" xfId="24937"/>
    <cellStyle name="Normal 57 7 5 5 2 2" xfId="49815"/>
    <cellStyle name="Normal 57 7 5 5 3" xfId="37382"/>
    <cellStyle name="Normal 57 7 5 6" xfId="7237"/>
    <cellStyle name="Normal 57 7 5 6 2" xfId="19686"/>
    <cellStyle name="Normal 57 7 5 6 2 2" xfId="44564"/>
    <cellStyle name="Normal 57 7 5 6 3" xfId="32131"/>
    <cellStyle name="Normal 57 7 5 7" xfId="3691"/>
    <cellStyle name="Normal 57 7 5 7 2" xfId="16197"/>
    <cellStyle name="Normal 57 7 5 7 2 2" xfId="41075"/>
    <cellStyle name="Normal 57 7 5 7 3" xfId="28634"/>
    <cellStyle name="Normal 57 7 5 8" xfId="13446"/>
    <cellStyle name="Normal 57 7 5 8 2" xfId="38324"/>
    <cellStyle name="Normal 57 7 5 9" xfId="25883"/>
    <cellStyle name="Normal 57 7 6" xfId="2198"/>
    <cellStyle name="Normal 57 7 6 2" xfId="4828"/>
    <cellStyle name="Normal 57 7 6 2 2" xfId="9845"/>
    <cellStyle name="Normal 57 7 6 2 2 2" xfId="22288"/>
    <cellStyle name="Normal 57 7 6 2 2 2 2" xfId="47166"/>
    <cellStyle name="Normal 57 7 6 2 2 3" xfId="34733"/>
    <cellStyle name="Normal 57 7 6 2 3" xfId="17281"/>
    <cellStyle name="Normal 57 7 6 2 3 2" xfId="42159"/>
    <cellStyle name="Normal 57 7 6 2 4" xfId="29726"/>
    <cellStyle name="Normal 57 7 6 3" xfId="6226"/>
    <cellStyle name="Normal 57 7 6 3 2" xfId="11241"/>
    <cellStyle name="Normal 57 7 6 3 2 2" xfId="23684"/>
    <cellStyle name="Normal 57 7 6 3 2 2 2" xfId="48562"/>
    <cellStyle name="Normal 57 7 6 3 2 3" xfId="36129"/>
    <cellStyle name="Normal 57 7 6 3 3" xfId="18677"/>
    <cellStyle name="Normal 57 7 6 3 3 2" xfId="43555"/>
    <cellStyle name="Normal 57 7 6 3 4" xfId="31122"/>
    <cellStyle name="Normal 57 7 6 4" xfId="8032"/>
    <cellStyle name="Normal 57 7 6 4 2" xfId="20478"/>
    <cellStyle name="Normal 57 7 6 4 2 2" xfId="45356"/>
    <cellStyle name="Normal 57 7 6 4 3" xfId="32923"/>
    <cellStyle name="Normal 57 7 6 5" xfId="12695"/>
    <cellStyle name="Normal 57 7 6 5 2" xfId="25129"/>
    <cellStyle name="Normal 57 7 6 5 2 2" xfId="50007"/>
    <cellStyle name="Normal 57 7 6 5 3" xfId="37574"/>
    <cellStyle name="Normal 57 7 6 6" xfId="7439"/>
    <cellStyle name="Normal 57 7 6 6 2" xfId="19887"/>
    <cellStyle name="Normal 57 7 6 6 2 2" xfId="44765"/>
    <cellStyle name="Normal 57 7 6 6 3" xfId="32332"/>
    <cellStyle name="Normal 57 7 6 7" xfId="2959"/>
    <cellStyle name="Normal 57 7 6 7 2" xfId="15471"/>
    <cellStyle name="Normal 57 7 6 7 2 2" xfId="40349"/>
    <cellStyle name="Normal 57 7 6 7 3" xfId="27908"/>
    <cellStyle name="Normal 57 7 6 8" xfId="14880"/>
    <cellStyle name="Normal 57 7 6 8 2" xfId="39758"/>
    <cellStyle name="Normal 57 7 6 9" xfId="27317"/>
    <cellStyle name="Normal 57 7 7" xfId="1037"/>
    <cellStyle name="Normal 57 7 7 2" xfId="8919"/>
    <cellStyle name="Normal 57 7 7 2 2" xfId="21362"/>
    <cellStyle name="Normal 57 7 7 2 2 2" xfId="46240"/>
    <cellStyle name="Normal 57 7 7 2 3" xfId="33807"/>
    <cellStyle name="Normal 57 7 7 3" xfId="3901"/>
    <cellStyle name="Normal 57 7 7 3 2" xfId="16355"/>
    <cellStyle name="Normal 57 7 7 3 2 2" xfId="41233"/>
    <cellStyle name="Normal 57 7 7 3 3" xfId="28800"/>
    <cellStyle name="Normal 57 7 7 4" xfId="13837"/>
    <cellStyle name="Normal 57 7 7 4 2" xfId="38715"/>
    <cellStyle name="Normal 57 7 7 5" xfId="26274"/>
    <cellStyle name="Normal 57 7 8" xfId="5182"/>
    <cellStyle name="Normal 57 7 8 2" xfId="10198"/>
    <cellStyle name="Normal 57 7 8 2 2" xfId="22641"/>
    <cellStyle name="Normal 57 7 8 2 2 2" xfId="47519"/>
    <cellStyle name="Normal 57 7 8 2 3" xfId="35086"/>
    <cellStyle name="Normal 57 7 8 3" xfId="17634"/>
    <cellStyle name="Normal 57 7 8 3 2" xfId="42512"/>
    <cellStyle name="Normal 57 7 8 4" xfId="30079"/>
    <cellStyle name="Normal 57 7 9" xfId="7759"/>
    <cellStyle name="Normal 57 7 9 2" xfId="20205"/>
    <cellStyle name="Normal 57 7 9 2 2" xfId="45083"/>
    <cellStyle name="Normal 57 7 9 3" xfId="32650"/>
    <cellStyle name="Normal 57 7_Degree data" xfId="2505"/>
    <cellStyle name="Normal 57 8" xfId="312"/>
    <cellStyle name="Normal 57 8 10" xfId="6542"/>
    <cellStyle name="Normal 57 8 10 2" xfId="18991"/>
    <cellStyle name="Normal 57 8 10 2 2" xfId="43869"/>
    <cellStyle name="Normal 57 8 10 3" xfId="31436"/>
    <cellStyle name="Normal 57 8 11" xfId="2710"/>
    <cellStyle name="Normal 57 8 11 2" xfId="15228"/>
    <cellStyle name="Normal 57 8 11 2 2" xfId="40106"/>
    <cellStyle name="Normal 57 8 11 3" xfId="27665"/>
    <cellStyle name="Normal 57 8 12" xfId="13129"/>
    <cellStyle name="Normal 57 8 12 2" xfId="38007"/>
    <cellStyle name="Normal 57 8 13" xfId="25566"/>
    <cellStyle name="Normal 57 8 2" xfId="414"/>
    <cellStyle name="Normal 57 8 2 10" xfId="13229"/>
    <cellStyle name="Normal 57 8 2 10 2" xfId="38107"/>
    <cellStyle name="Normal 57 8 2 11" xfId="25666"/>
    <cellStyle name="Normal 57 8 2 2" xfId="774"/>
    <cellStyle name="Normal 57 8 2 2 2" xfId="1544"/>
    <cellStyle name="Normal 57 8 2 2 2 2" xfId="9648"/>
    <cellStyle name="Normal 57 8 2 2 2 2 2" xfId="22091"/>
    <cellStyle name="Normal 57 8 2 2 2 2 2 2" xfId="46969"/>
    <cellStyle name="Normal 57 8 2 2 2 2 3" xfId="34536"/>
    <cellStyle name="Normal 57 8 2 2 2 3" xfId="4630"/>
    <cellStyle name="Normal 57 8 2 2 2 3 2" xfId="17084"/>
    <cellStyle name="Normal 57 8 2 2 2 3 2 2" xfId="41962"/>
    <cellStyle name="Normal 57 8 2 2 2 3 3" xfId="29529"/>
    <cellStyle name="Normal 57 8 2 2 2 4" xfId="14344"/>
    <cellStyle name="Normal 57 8 2 2 2 4 2" xfId="39222"/>
    <cellStyle name="Normal 57 8 2 2 2 5" xfId="26781"/>
    <cellStyle name="Normal 57 8 2 2 3" xfId="5689"/>
    <cellStyle name="Normal 57 8 2 2 3 2" xfId="10705"/>
    <cellStyle name="Normal 57 8 2 2 3 2 2" xfId="23148"/>
    <cellStyle name="Normal 57 8 2 2 3 2 2 2" xfId="48026"/>
    <cellStyle name="Normal 57 8 2 2 3 2 3" xfId="35593"/>
    <cellStyle name="Normal 57 8 2 2 3 3" xfId="18141"/>
    <cellStyle name="Normal 57 8 2 2 3 3 2" xfId="43019"/>
    <cellStyle name="Normal 57 8 2 2 3 4" xfId="30586"/>
    <cellStyle name="Normal 57 8 2 2 4" xfId="8764"/>
    <cellStyle name="Normal 57 8 2 2 4 2" xfId="21208"/>
    <cellStyle name="Normal 57 8 2 2 4 2 2" xfId="46086"/>
    <cellStyle name="Normal 57 8 2 2 4 3" xfId="33653"/>
    <cellStyle name="Normal 57 8 2 2 5" xfId="12159"/>
    <cellStyle name="Normal 57 8 2 2 5 2" xfId="24593"/>
    <cellStyle name="Normal 57 8 2 2 5 2 2" xfId="49471"/>
    <cellStyle name="Normal 57 8 2 2 5 3" xfId="37038"/>
    <cellStyle name="Normal 57 8 2 2 6" xfId="7241"/>
    <cellStyle name="Normal 57 8 2 2 6 2" xfId="19690"/>
    <cellStyle name="Normal 57 8 2 2 6 2 2" xfId="44568"/>
    <cellStyle name="Normal 57 8 2 2 6 3" xfId="32135"/>
    <cellStyle name="Normal 57 8 2 2 7" xfId="3695"/>
    <cellStyle name="Normal 57 8 2 2 7 2" xfId="16201"/>
    <cellStyle name="Normal 57 8 2 2 7 2 2" xfId="41079"/>
    <cellStyle name="Normal 57 8 2 2 7 3" xfId="28638"/>
    <cellStyle name="Normal 57 8 2 2 8" xfId="13576"/>
    <cellStyle name="Normal 57 8 2 2 8 2" xfId="38454"/>
    <cellStyle name="Normal 57 8 2 2 9" xfId="26013"/>
    <cellStyle name="Normal 57 8 2 3" xfId="1892"/>
    <cellStyle name="Normal 57 8 2 3 2" xfId="4958"/>
    <cellStyle name="Normal 57 8 2 3 2 2" xfId="9975"/>
    <cellStyle name="Normal 57 8 2 3 2 2 2" xfId="22418"/>
    <cellStyle name="Normal 57 8 2 3 2 2 2 2" xfId="47296"/>
    <cellStyle name="Normal 57 8 2 3 2 2 3" xfId="34863"/>
    <cellStyle name="Normal 57 8 2 3 2 3" xfId="17411"/>
    <cellStyle name="Normal 57 8 2 3 2 3 2" xfId="42289"/>
    <cellStyle name="Normal 57 8 2 3 2 4" xfId="29856"/>
    <cellStyle name="Normal 57 8 2 3 3" xfId="6038"/>
    <cellStyle name="Normal 57 8 2 3 3 2" xfId="11053"/>
    <cellStyle name="Normal 57 8 2 3 3 2 2" xfId="23496"/>
    <cellStyle name="Normal 57 8 2 3 3 2 2 2" xfId="48374"/>
    <cellStyle name="Normal 57 8 2 3 3 2 3" xfId="35941"/>
    <cellStyle name="Normal 57 8 2 3 3 3" xfId="18489"/>
    <cellStyle name="Normal 57 8 2 3 3 3 2" xfId="43367"/>
    <cellStyle name="Normal 57 8 2 3 3 4" xfId="30934"/>
    <cellStyle name="Normal 57 8 2 3 4" xfId="8382"/>
    <cellStyle name="Normal 57 8 2 3 4 2" xfId="20826"/>
    <cellStyle name="Normal 57 8 2 3 4 2 2" xfId="45704"/>
    <cellStyle name="Normal 57 8 2 3 4 3" xfId="33271"/>
    <cellStyle name="Normal 57 8 2 3 5" xfId="12507"/>
    <cellStyle name="Normal 57 8 2 3 5 2" xfId="24941"/>
    <cellStyle name="Normal 57 8 2 3 5 2 2" xfId="49819"/>
    <cellStyle name="Normal 57 8 2 3 5 3" xfId="37386"/>
    <cellStyle name="Normal 57 8 2 3 6" xfId="7569"/>
    <cellStyle name="Normal 57 8 2 3 6 2" xfId="20017"/>
    <cellStyle name="Normal 57 8 2 3 6 2 2" xfId="44895"/>
    <cellStyle name="Normal 57 8 2 3 6 3" xfId="32462"/>
    <cellStyle name="Normal 57 8 2 3 7" xfId="3313"/>
    <cellStyle name="Normal 57 8 2 3 7 2" xfId="15819"/>
    <cellStyle name="Normal 57 8 2 3 7 2 2" xfId="40697"/>
    <cellStyle name="Normal 57 8 2 3 7 3" xfId="28256"/>
    <cellStyle name="Normal 57 8 2 3 8" xfId="14692"/>
    <cellStyle name="Normal 57 8 2 3 8 2" xfId="39570"/>
    <cellStyle name="Normal 57 8 2 3 9" xfId="27129"/>
    <cellStyle name="Normal 57 8 2 4" xfId="2332"/>
    <cellStyle name="Normal 57 8 2 4 2" xfId="6356"/>
    <cellStyle name="Normal 57 8 2 4 2 2" xfId="11371"/>
    <cellStyle name="Normal 57 8 2 4 2 2 2" xfId="23814"/>
    <cellStyle name="Normal 57 8 2 4 2 2 2 2" xfId="48692"/>
    <cellStyle name="Normal 57 8 2 4 2 2 3" xfId="36259"/>
    <cellStyle name="Normal 57 8 2 4 2 3" xfId="18807"/>
    <cellStyle name="Normal 57 8 2 4 2 3 2" xfId="43685"/>
    <cellStyle name="Normal 57 8 2 4 2 4" xfId="31252"/>
    <cellStyle name="Normal 57 8 2 4 3" xfId="12825"/>
    <cellStyle name="Normal 57 8 2 4 3 2" xfId="25259"/>
    <cellStyle name="Normal 57 8 2 4 3 2 2" xfId="50137"/>
    <cellStyle name="Normal 57 8 2 4 3 3" xfId="37704"/>
    <cellStyle name="Normal 57 8 2 4 4" xfId="9266"/>
    <cellStyle name="Normal 57 8 2 4 4 2" xfId="21709"/>
    <cellStyle name="Normal 57 8 2 4 4 2 2" xfId="46587"/>
    <cellStyle name="Normal 57 8 2 4 4 3" xfId="34154"/>
    <cellStyle name="Normal 57 8 2 4 5" xfId="4248"/>
    <cellStyle name="Normal 57 8 2 4 5 2" xfId="16702"/>
    <cellStyle name="Normal 57 8 2 4 5 2 2" xfId="41580"/>
    <cellStyle name="Normal 57 8 2 4 5 3" xfId="29147"/>
    <cellStyle name="Normal 57 8 2 4 6" xfId="15010"/>
    <cellStyle name="Normal 57 8 2 4 6 2" xfId="39888"/>
    <cellStyle name="Normal 57 8 2 4 7" xfId="27447"/>
    <cellStyle name="Normal 57 8 2 5" xfId="1167"/>
    <cellStyle name="Normal 57 8 2 5 2" xfId="10328"/>
    <cellStyle name="Normal 57 8 2 5 2 2" xfId="22771"/>
    <cellStyle name="Normal 57 8 2 5 2 2 2" xfId="47649"/>
    <cellStyle name="Normal 57 8 2 5 2 3" xfId="35216"/>
    <cellStyle name="Normal 57 8 2 5 3" xfId="5312"/>
    <cellStyle name="Normal 57 8 2 5 3 2" xfId="17764"/>
    <cellStyle name="Normal 57 8 2 5 3 2 2" xfId="42642"/>
    <cellStyle name="Normal 57 8 2 5 3 3" xfId="30209"/>
    <cellStyle name="Normal 57 8 2 5 4" xfId="13967"/>
    <cellStyle name="Normal 57 8 2 5 4 2" xfId="38845"/>
    <cellStyle name="Normal 57 8 2 5 5" xfId="26404"/>
    <cellStyle name="Normal 57 8 2 6" xfId="7889"/>
    <cellStyle name="Normal 57 8 2 6 2" xfId="20335"/>
    <cellStyle name="Normal 57 8 2 6 2 2" xfId="45213"/>
    <cellStyle name="Normal 57 8 2 6 3" xfId="32780"/>
    <cellStyle name="Normal 57 8 2 7" xfId="11782"/>
    <cellStyle name="Normal 57 8 2 7 2" xfId="24216"/>
    <cellStyle name="Normal 57 8 2 7 2 2" xfId="49094"/>
    <cellStyle name="Normal 57 8 2 7 3" xfId="36661"/>
    <cellStyle name="Normal 57 8 2 8" xfId="6859"/>
    <cellStyle name="Normal 57 8 2 8 2" xfId="19308"/>
    <cellStyle name="Normal 57 8 2 8 2 2" xfId="44186"/>
    <cellStyle name="Normal 57 8 2 8 3" xfId="31753"/>
    <cellStyle name="Normal 57 8 2 9" xfId="2810"/>
    <cellStyle name="Normal 57 8 2 9 2" xfId="15328"/>
    <cellStyle name="Normal 57 8 2 9 2 2" xfId="40206"/>
    <cellStyle name="Normal 57 8 2 9 3" xfId="27765"/>
    <cellStyle name="Normal 57 8 2_Degree data" xfId="2509"/>
    <cellStyle name="Normal 57 8 3" xfId="673"/>
    <cellStyle name="Normal 57 8 3 2" xfId="1543"/>
    <cellStyle name="Normal 57 8 3 2 2" xfId="9166"/>
    <cellStyle name="Normal 57 8 3 2 2 2" xfId="21609"/>
    <cellStyle name="Normal 57 8 3 2 2 2 2" xfId="46487"/>
    <cellStyle name="Normal 57 8 3 2 2 3" xfId="34054"/>
    <cellStyle name="Normal 57 8 3 2 3" xfId="4148"/>
    <cellStyle name="Normal 57 8 3 2 3 2" xfId="16602"/>
    <cellStyle name="Normal 57 8 3 2 3 2 2" xfId="41480"/>
    <cellStyle name="Normal 57 8 3 2 3 3" xfId="29047"/>
    <cellStyle name="Normal 57 8 3 2 4" xfId="14343"/>
    <cellStyle name="Normal 57 8 3 2 4 2" xfId="39221"/>
    <cellStyle name="Normal 57 8 3 2 5" xfId="26780"/>
    <cellStyle name="Normal 57 8 3 3" xfId="5688"/>
    <cellStyle name="Normal 57 8 3 3 2" xfId="10704"/>
    <cellStyle name="Normal 57 8 3 3 2 2" xfId="23147"/>
    <cellStyle name="Normal 57 8 3 3 2 2 2" xfId="48025"/>
    <cellStyle name="Normal 57 8 3 3 2 3" xfId="35592"/>
    <cellStyle name="Normal 57 8 3 3 3" xfId="18140"/>
    <cellStyle name="Normal 57 8 3 3 3 2" xfId="43018"/>
    <cellStyle name="Normal 57 8 3 3 4" xfId="30585"/>
    <cellStyle name="Normal 57 8 3 4" xfId="8282"/>
    <cellStyle name="Normal 57 8 3 4 2" xfId="20726"/>
    <cellStyle name="Normal 57 8 3 4 2 2" xfId="45604"/>
    <cellStyle name="Normal 57 8 3 4 3" xfId="33171"/>
    <cellStyle name="Normal 57 8 3 5" xfId="12158"/>
    <cellStyle name="Normal 57 8 3 5 2" xfId="24592"/>
    <cellStyle name="Normal 57 8 3 5 2 2" xfId="49470"/>
    <cellStyle name="Normal 57 8 3 5 3" xfId="37037"/>
    <cellStyle name="Normal 57 8 3 6" xfId="6759"/>
    <cellStyle name="Normal 57 8 3 6 2" xfId="19208"/>
    <cellStyle name="Normal 57 8 3 6 2 2" xfId="44086"/>
    <cellStyle name="Normal 57 8 3 6 3" xfId="31653"/>
    <cellStyle name="Normal 57 8 3 7" xfId="3213"/>
    <cellStyle name="Normal 57 8 3 7 2" xfId="15719"/>
    <cellStyle name="Normal 57 8 3 7 2 2" xfId="40597"/>
    <cellStyle name="Normal 57 8 3 7 3" xfId="28156"/>
    <cellStyle name="Normal 57 8 3 8" xfId="13476"/>
    <cellStyle name="Normal 57 8 3 8 2" xfId="38354"/>
    <cellStyle name="Normal 57 8 3 9" xfId="25913"/>
    <cellStyle name="Normal 57 8 4" xfId="1891"/>
    <cellStyle name="Normal 57 8 4 2" xfId="4629"/>
    <cellStyle name="Normal 57 8 4 2 2" xfId="9647"/>
    <cellStyle name="Normal 57 8 4 2 2 2" xfId="22090"/>
    <cellStyle name="Normal 57 8 4 2 2 2 2" xfId="46968"/>
    <cellStyle name="Normal 57 8 4 2 2 3" xfId="34535"/>
    <cellStyle name="Normal 57 8 4 2 3" xfId="17083"/>
    <cellStyle name="Normal 57 8 4 2 3 2" xfId="41961"/>
    <cellStyle name="Normal 57 8 4 2 4" xfId="29528"/>
    <cellStyle name="Normal 57 8 4 3" xfId="6037"/>
    <cellStyle name="Normal 57 8 4 3 2" xfId="11052"/>
    <cellStyle name="Normal 57 8 4 3 2 2" xfId="23495"/>
    <cellStyle name="Normal 57 8 4 3 2 2 2" xfId="48373"/>
    <cellStyle name="Normal 57 8 4 3 2 3" xfId="35940"/>
    <cellStyle name="Normal 57 8 4 3 3" xfId="18488"/>
    <cellStyle name="Normal 57 8 4 3 3 2" xfId="43366"/>
    <cellStyle name="Normal 57 8 4 3 4" xfId="30933"/>
    <cellStyle name="Normal 57 8 4 4" xfId="8763"/>
    <cellStyle name="Normal 57 8 4 4 2" xfId="21207"/>
    <cellStyle name="Normal 57 8 4 4 2 2" xfId="46085"/>
    <cellStyle name="Normal 57 8 4 4 3" xfId="33652"/>
    <cellStyle name="Normal 57 8 4 5" xfId="12506"/>
    <cellStyle name="Normal 57 8 4 5 2" xfId="24940"/>
    <cellStyle name="Normal 57 8 4 5 2 2" xfId="49818"/>
    <cellStyle name="Normal 57 8 4 5 3" xfId="37385"/>
    <cellStyle name="Normal 57 8 4 6" xfId="7240"/>
    <cellStyle name="Normal 57 8 4 6 2" xfId="19689"/>
    <cellStyle name="Normal 57 8 4 6 2 2" xfId="44567"/>
    <cellStyle name="Normal 57 8 4 6 3" xfId="32134"/>
    <cellStyle name="Normal 57 8 4 7" xfId="3694"/>
    <cellStyle name="Normal 57 8 4 7 2" xfId="16200"/>
    <cellStyle name="Normal 57 8 4 7 2 2" xfId="41078"/>
    <cellStyle name="Normal 57 8 4 7 3" xfId="28637"/>
    <cellStyle name="Normal 57 8 4 8" xfId="14691"/>
    <cellStyle name="Normal 57 8 4 8 2" xfId="39569"/>
    <cellStyle name="Normal 57 8 4 9" xfId="27128"/>
    <cellStyle name="Normal 57 8 5" xfId="2230"/>
    <cellStyle name="Normal 57 8 5 2" xfId="4858"/>
    <cellStyle name="Normal 57 8 5 2 2" xfId="9875"/>
    <cellStyle name="Normal 57 8 5 2 2 2" xfId="22318"/>
    <cellStyle name="Normal 57 8 5 2 2 2 2" xfId="47196"/>
    <cellStyle name="Normal 57 8 5 2 2 3" xfId="34763"/>
    <cellStyle name="Normal 57 8 5 2 3" xfId="17311"/>
    <cellStyle name="Normal 57 8 5 2 3 2" xfId="42189"/>
    <cellStyle name="Normal 57 8 5 2 4" xfId="29756"/>
    <cellStyle name="Normal 57 8 5 3" xfId="6256"/>
    <cellStyle name="Normal 57 8 5 3 2" xfId="11271"/>
    <cellStyle name="Normal 57 8 5 3 2 2" xfId="23714"/>
    <cellStyle name="Normal 57 8 5 3 2 2 2" xfId="48592"/>
    <cellStyle name="Normal 57 8 5 3 2 3" xfId="36159"/>
    <cellStyle name="Normal 57 8 5 3 3" xfId="18707"/>
    <cellStyle name="Normal 57 8 5 3 3 2" xfId="43585"/>
    <cellStyle name="Normal 57 8 5 3 4" xfId="31152"/>
    <cellStyle name="Normal 57 8 5 4" xfId="8063"/>
    <cellStyle name="Normal 57 8 5 4 2" xfId="20509"/>
    <cellStyle name="Normal 57 8 5 4 2 2" xfId="45387"/>
    <cellStyle name="Normal 57 8 5 4 3" xfId="32954"/>
    <cellStyle name="Normal 57 8 5 5" xfId="12725"/>
    <cellStyle name="Normal 57 8 5 5 2" xfId="25159"/>
    <cellStyle name="Normal 57 8 5 5 2 2" xfId="50037"/>
    <cellStyle name="Normal 57 8 5 5 3" xfId="37604"/>
    <cellStyle name="Normal 57 8 5 6" xfId="7469"/>
    <cellStyle name="Normal 57 8 5 6 2" xfId="19917"/>
    <cellStyle name="Normal 57 8 5 6 2 2" xfId="44795"/>
    <cellStyle name="Normal 57 8 5 6 3" xfId="32362"/>
    <cellStyle name="Normal 57 8 5 7" xfId="2992"/>
    <cellStyle name="Normal 57 8 5 7 2" xfId="15502"/>
    <cellStyle name="Normal 57 8 5 7 2 2" xfId="40380"/>
    <cellStyle name="Normal 57 8 5 7 3" xfId="27939"/>
    <cellStyle name="Normal 57 8 5 8" xfId="14910"/>
    <cellStyle name="Normal 57 8 5 8 2" xfId="39788"/>
    <cellStyle name="Normal 57 8 5 9" xfId="27347"/>
    <cellStyle name="Normal 57 8 6" xfId="1067"/>
    <cellStyle name="Normal 57 8 6 2" xfId="8949"/>
    <cellStyle name="Normal 57 8 6 2 2" xfId="21392"/>
    <cellStyle name="Normal 57 8 6 2 2 2" xfId="46270"/>
    <cellStyle name="Normal 57 8 6 2 3" xfId="33837"/>
    <cellStyle name="Normal 57 8 6 3" xfId="3931"/>
    <cellStyle name="Normal 57 8 6 3 2" xfId="16385"/>
    <cellStyle name="Normal 57 8 6 3 2 2" xfId="41263"/>
    <cellStyle name="Normal 57 8 6 3 3" xfId="28830"/>
    <cellStyle name="Normal 57 8 6 4" xfId="13867"/>
    <cellStyle name="Normal 57 8 6 4 2" xfId="38745"/>
    <cellStyle name="Normal 57 8 6 5" xfId="26304"/>
    <cellStyle name="Normal 57 8 7" xfId="5212"/>
    <cellStyle name="Normal 57 8 7 2" xfId="10228"/>
    <cellStyle name="Normal 57 8 7 2 2" xfId="22671"/>
    <cellStyle name="Normal 57 8 7 2 2 2" xfId="47549"/>
    <cellStyle name="Normal 57 8 7 2 3" xfId="35116"/>
    <cellStyle name="Normal 57 8 7 3" xfId="17664"/>
    <cellStyle name="Normal 57 8 7 3 2" xfId="42542"/>
    <cellStyle name="Normal 57 8 7 4" xfId="30109"/>
    <cellStyle name="Normal 57 8 8" xfId="7789"/>
    <cellStyle name="Normal 57 8 8 2" xfId="20235"/>
    <cellStyle name="Normal 57 8 8 2 2" xfId="45113"/>
    <cellStyle name="Normal 57 8 8 3" xfId="32680"/>
    <cellStyle name="Normal 57 8 9" xfId="11682"/>
    <cellStyle name="Normal 57 8 9 2" xfId="24116"/>
    <cellStyle name="Normal 57 8 9 2 2" xfId="48994"/>
    <cellStyle name="Normal 57 8 9 3" xfId="36561"/>
    <cellStyle name="Normal 57 8_Degree data" xfId="2508"/>
    <cellStyle name="Normal 57 9" xfId="250"/>
    <cellStyle name="Normal 57 9 10" xfId="6590"/>
    <cellStyle name="Normal 57 9 10 2" xfId="19039"/>
    <cellStyle name="Normal 57 9 10 2 2" xfId="43917"/>
    <cellStyle name="Normal 57 9 10 3" xfId="31484"/>
    <cellStyle name="Normal 57 9 11" xfId="2653"/>
    <cellStyle name="Normal 57 9 11 2" xfId="15171"/>
    <cellStyle name="Normal 57 9 11 2 2" xfId="40049"/>
    <cellStyle name="Normal 57 9 11 3" xfId="27608"/>
    <cellStyle name="Normal 57 9 12" xfId="13072"/>
    <cellStyle name="Normal 57 9 12 2" xfId="37950"/>
    <cellStyle name="Normal 57 9 13" xfId="25509"/>
    <cellStyle name="Normal 57 9 2" xfId="464"/>
    <cellStyle name="Normal 57 9 2 10" xfId="13277"/>
    <cellStyle name="Normal 57 9 2 10 2" xfId="38155"/>
    <cellStyle name="Normal 57 9 2 11" xfId="25714"/>
    <cellStyle name="Normal 57 9 2 2" xfId="823"/>
    <cellStyle name="Normal 57 9 2 2 2" xfId="1546"/>
    <cellStyle name="Normal 57 9 2 2 2 2" xfId="9650"/>
    <cellStyle name="Normal 57 9 2 2 2 2 2" xfId="22093"/>
    <cellStyle name="Normal 57 9 2 2 2 2 2 2" xfId="46971"/>
    <cellStyle name="Normal 57 9 2 2 2 2 3" xfId="34538"/>
    <cellStyle name="Normal 57 9 2 2 2 3" xfId="4632"/>
    <cellStyle name="Normal 57 9 2 2 2 3 2" xfId="17086"/>
    <cellStyle name="Normal 57 9 2 2 2 3 2 2" xfId="41964"/>
    <cellStyle name="Normal 57 9 2 2 2 3 3" xfId="29531"/>
    <cellStyle name="Normal 57 9 2 2 2 4" xfId="14346"/>
    <cellStyle name="Normal 57 9 2 2 2 4 2" xfId="39224"/>
    <cellStyle name="Normal 57 9 2 2 2 5" xfId="26783"/>
    <cellStyle name="Normal 57 9 2 2 3" xfId="5691"/>
    <cellStyle name="Normal 57 9 2 2 3 2" xfId="10707"/>
    <cellStyle name="Normal 57 9 2 2 3 2 2" xfId="23150"/>
    <cellStyle name="Normal 57 9 2 2 3 2 2 2" xfId="48028"/>
    <cellStyle name="Normal 57 9 2 2 3 2 3" xfId="35595"/>
    <cellStyle name="Normal 57 9 2 2 3 3" xfId="18143"/>
    <cellStyle name="Normal 57 9 2 2 3 3 2" xfId="43021"/>
    <cellStyle name="Normal 57 9 2 2 3 4" xfId="30588"/>
    <cellStyle name="Normal 57 9 2 2 4" xfId="8766"/>
    <cellStyle name="Normal 57 9 2 2 4 2" xfId="21210"/>
    <cellStyle name="Normal 57 9 2 2 4 2 2" xfId="46088"/>
    <cellStyle name="Normal 57 9 2 2 4 3" xfId="33655"/>
    <cellStyle name="Normal 57 9 2 2 5" xfId="12161"/>
    <cellStyle name="Normal 57 9 2 2 5 2" xfId="24595"/>
    <cellStyle name="Normal 57 9 2 2 5 2 2" xfId="49473"/>
    <cellStyle name="Normal 57 9 2 2 5 3" xfId="37040"/>
    <cellStyle name="Normal 57 9 2 2 6" xfId="7243"/>
    <cellStyle name="Normal 57 9 2 2 6 2" xfId="19692"/>
    <cellStyle name="Normal 57 9 2 2 6 2 2" xfId="44570"/>
    <cellStyle name="Normal 57 9 2 2 6 3" xfId="32137"/>
    <cellStyle name="Normal 57 9 2 2 7" xfId="3697"/>
    <cellStyle name="Normal 57 9 2 2 7 2" xfId="16203"/>
    <cellStyle name="Normal 57 9 2 2 7 2 2" xfId="41081"/>
    <cellStyle name="Normal 57 9 2 2 7 3" xfId="28640"/>
    <cellStyle name="Normal 57 9 2 2 8" xfId="13624"/>
    <cellStyle name="Normal 57 9 2 2 8 2" xfId="38502"/>
    <cellStyle name="Normal 57 9 2 2 9" xfId="26061"/>
    <cellStyle name="Normal 57 9 2 3" xfId="1894"/>
    <cellStyle name="Normal 57 9 2 3 2" xfId="5006"/>
    <cellStyle name="Normal 57 9 2 3 2 2" xfId="10023"/>
    <cellStyle name="Normal 57 9 2 3 2 2 2" xfId="22466"/>
    <cellStyle name="Normal 57 9 2 3 2 2 2 2" xfId="47344"/>
    <cellStyle name="Normal 57 9 2 3 2 2 3" xfId="34911"/>
    <cellStyle name="Normal 57 9 2 3 2 3" xfId="17459"/>
    <cellStyle name="Normal 57 9 2 3 2 3 2" xfId="42337"/>
    <cellStyle name="Normal 57 9 2 3 2 4" xfId="29904"/>
    <cellStyle name="Normal 57 9 2 3 3" xfId="6040"/>
    <cellStyle name="Normal 57 9 2 3 3 2" xfId="11055"/>
    <cellStyle name="Normal 57 9 2 3 3 2 2" xfId="23498"/>
    <cellStyle name="Normal 57 9 2 3 3 2 2 2" xfId="48376"/>
    <cellStyle name="Normal 57 9 2 3 3 2 3" xfId="35943"/>
    <cellStyle name="Normal 57 9 2 3 3 3" xfId="18491"/>
    <cellStyle name="Normal 57 9 2 3 3 3 2" xfId="43369"/>
    <cellStyle name="Normal 57 9 2 3 3 4" xfId="30936"/>
    <cellStyle name="Normal 57 9 2 3 4" xfId="8430"/>
    <cellStyle name="Normal 57 9 2 3 4 2" xfId="20874"/>
    <cellStyle name="Normal 57 9 2 3 4 2 2" xfId="45752"/>
    <cellStyle name="Normal 57 9 2 3 4 3" xfId="33319"/>
    <cellStyle name="Normal 57 9 2 3 5" xfId="12509"/>
    <cellStyle name="Normal 57 9 2 3 5 2" xfId="24943"/>
    <cellStyle name="Normal 57 9 2 3 5 2 2" xfId="49821"/>
    <cellStyle name="Normal 57 9 2 3 5 3" xfId="37388"/>
    <cellStyle name="Normal 57 9 2 3 6" xfId="7617"/>
    <cellStyle name="Normal 57 9 2 3 6 2" xfId="20065"/>
    <cellStyle name="Normal 57 9 2 3 6 2 2" xfId="44943"/>
    <cellStyle name="Normal 57 9 2 3 6 3" xfId="32510"/>
    <cellStyle name="Normal 57 9 2 3 7" xfId="3361"/>
    <cellStyle name="Normal 57 9 2 3 7 2" xfId="15867"/>
    <cellStyle name="Normal 57 9 2 3 7 2 2" xfId="40745"/>
    <cellStyle name="Normal 57 9 2 3 7 3" xfId="28304"/>
    <cellStyle name="Normal 57 9 2 3 8" xfId="14694"/>
    <cellStyle name="Normal 57 9 2 3 8 2" xfId="39572"/>
    <cellStyle name="Normal 57 9 2 3 9" xfId="27131"/>
    <cellStyle name="Normal 57 9 2 4" xfId="2382"/>
    <cellStyle name="Normal 57 9 2 4 2" xfId="6404"/>
    <cellStyle name="Normal 57 9 2 4 2 2" xfId="11419"/>
    <cellStyle name="Normal 57 9 2 4 2 2 2" xfId="23862"/>
    <cellStyle name="Normal 57 9 2 4 2 2 2 2" xfId="48740"/>
    <cellStyle name="Normal 57 9 2 4 2 2 3" xfId="36307"/>
    <cellStyle name="Normal 57 9 2 4 2 3" xfId="18855"/>
    <cellStyle name="Normal 57 9 2 4 2 3 2" xfId="43733"/>
    <cellStyle name="Normal 57 9 2 4 2 4" xfId="31300"/>
    <cellStyle name="Normal 57 9 2 4 3" xfId="12873"/>
    <cellStyle name="Normal 57 9 2 4 3 2" xfId="25307"/>
    <cellStyle name="Normal 57 9 2 4 3 2 2" xfId="50185"/>
    <cellStyle name="Normal 57 9 2 4 3 3" xfId="37752"/>
    <cellStyle name="Normal 57 9 2 4 4" xfId="9314"/>
    <cellStyle name="Normal 57 9 2 4 4 2" xfId="21757"/>
    <cellStyle name="Normal 57 9 2 4 4 2 2" xfId="46635"/>
    <cellStyle name="Normal 57 9 2 4 4 3" xfId="34202"/>
    <cellStyle name="Normal 57 9 2 4 5" xfId="4296"/>
    <cellStyle name="Normal 57 9 2 4 5 2" xfId="16750"/>
    <cellStyle name="Normal 57 9 2 4 5 2 2" xfId="41628"/>
    <cellStyle name="Normal 57 9 2 4 5 3" xfId="29195"/>
    <cellStyle name="Normal 57 9 2 4 6" xfId="15058"/>
    <cellStyle name="Normal 57 9 2 4 6 2" xfId="39936"/>
    <cellStyle name="Normal 57 9 2 4 7" xfId="27495"/>
    <cellStyle name="Normal 57 9 2 5" xfId="1215"/>
    <cellStyle name="Normal 57 9 2 5 2" xfId="10376"/>
    <cellStyle name="Normal 57 9 2 5 2 2" xfId="22819"/>
    <cellStyle name="Normal 57 9 2 5 2 2 2" xfId="47697"/>
    <cellStyle name="Normal 57 9 2 5 2 3" xfId="35264"/>
    <cellStyle name="Normal 57 9 2 5 3" xfId="5360"/>
    <cellStyle name="Normal 57 9 2 5 3 2" xfId="17812"/>
    <cellStyle name="Normal 57 9 2 5 3 2 2" xfId="42690"/>
    <cellStyle name="Normal 57 9 2 5 3 3" xfId="30257"/>
    <cellStyle name="Normal 57 9 2 5 4" xfId="14015"/>
    <cellStyle name="Normal 57 9 2 5 4 2" xfId="38893"/>
    <cellStyle name="Normal 57 9 2 5 5" xfId="26452"/>
    <cellStyle name="Normal 57 9 2 6" xfId="7937"/>
    <cellStyle name="Normal 57 9 2 6 2" xfId="20383"/>
    <cellStyle name="Normal 57 9 2 6 2 2" xfId="45261"/>
    <cellStyle name="Normal 57 9 2 6 3" xfId="32828"/>
    <cellStyle name="Normal 57 9 2 7" xfId="11830"/>
    <cellStyle name="Normal 57 9 2 7 2" xfId="24264"/>
    <cellStyle name="Normal 57 9 2 7 2 2" xfId="49142"/>
    <cellStyle name="Normal 57 9 2 7 3" xfId="36709"/>
    <cellStyle name="Normal 57 9 2 8" xfId="6907"/>
    <cellStyle name="Normal 57 9 2 8 2" xfId="19356"/>
    <cellStyle name="Normal 57 9 2 8 2 2" xfId="44234"/>
    <cellStyle name="Normal 57 9 2 8 3" xfId="31801"/>
    <cellStyle name="Normal 57 9 2 9" xfId="2858"/>
    <cellStyle name="Normal 57 9 2 9 2" xfId="15376"/>
    <cellStyle name="Normal 57 9 2 9 2 2" xfId="40254"/>
    <cellStyle name="Normal 57 9 2 9 3" xfId="27813"/>
    <cellStyle name="Normal 57 9 2_Degree data" xfId="2511"/>
    <cellStyle name="Normal 57 9 3" xfId="612"/>
    <cellStyle name="Normal 57 9 3 2" xfId="1545"/>
    <cellStyle name="Normal 57 9 3 2 2" xfId="9109"/>
    <cellStyle name="Normal 57 9 3 2 2 2" xfId="21552"/>
    <cellStyle name="Normal 57 9 3 2 2 2 2" xfId="46430"/>
    <cellStyle name="Normal 57 9 3 2 2 3" xfId="33997"/>
    <cellStyle name="Normal 57 9 3 2 3" xfId="4091"/>
    <cellStyle name="Normal 57 9 3 2 3 2" xfId="16545"/>
    <cellStyle name="Normal 57 9 3 2 3 2 2" xfId="41423"/>
    <cellStyle name="Normal 57 9 3 2 3 3" xfId="28990"/>
    <cellStyle name="Normal 57 9 3 2 4" xfId="14345"/>
    <cellStyle name="Normal 57 9 3 2 4 2" xfId="39223"/>
    <cellStyle name="Normal 57 9 3 2 5" xfId="26782"/>
    <cellStyle name="Normal 57 9 3 3" xfId="5690"/>
    <cellStyle name="Normal 57 9 3 3 2" xfId="10706"/>
    <cellStyle name="Normal 57 9 3 3 2 2" xfId="23149"/>
    <cellStyle name="Normal 57 9 3 3 2 2 2" xfId="48027"/>
    <cellStyle name="Normal 57 9 3 3 2 3" xfId="35594"/>
    <cellStyle name="Normal 57 9 3 3 3" xfId="18142"/>
    <cellStyle name="Normal 57 9 3 3 3 2" xfId="43020"/>
    <cellStyle name="Normal 57 9 3 3 4" xfId="30587"/>
    <cellStyle name="Normal 57 9 3 4" xfId="8225"/>
    <cellStyle name="Normal 57 9 3 4 2" xfId="20669"/>
    <cellStyle name="Normal 57 9 3 4 2 2" xfId="45547"/>
    <cellStyle name="Normal 57 9 3 4 3" xfId="33114"/>
    <cellStyle name="Normal 57 9 3 5" xfId="12160"/>
    <cellStyle name="Normal 57 9 3 5 2" xfId="24594"/>
    <cellStyle name="Normal 57 9 3 5 2 2" xfId="49472"/>
    <cellStyle name="Normal 57 9 3 5 3" xfId="37039"/>
    <cellStyle name="Normal 57 9 3 6" xfId="6702"/>
    <cellStyle name="Normal 57 9 3 6 2" xfId="19151"/>
    <cellStyle name="Normal 57 9 3 6 2 2" xfId="44029"/>
    <cellStyle name="Normal 57 9 3 6 3" xfId="31596"/>
    <cellStyle name="Normal 57 9 3 7" xfId="3156"/>
    <cellStyle name="Normal 57 9 3 7 2" xfId="15662"/>
    <cellStyle name="Normal 57 9 3 7 2 2" xfId="40540"/>
    <cellStyle name="Normal 57 9 3 7 3" xfId="28099"/>
    <cellStyle name="Normal 57 9 3 8" xfId="13419"/>
    <cellStyle name="Normal 57 9 3 8 2" xfId="38297"/>
    <cellStyle name="Normal 57 9 3 9" xfId="25856"/>
    <cellStyle name="Normal 57 9 4" xfId="1893"/>
    <cellStyle name="Normal 57 9 4 2" xfId="4631"/>
    <cellStyle name="Normal 57 9 4 2 2" xfId="9649"/>
    <cellStyle name="Normal 57 9 4 2 2 2" xfId="22092"/>
    <cellStyle name="Normal 57 9 4 2 2 2 2" xfId="46970"/>
    <cellStyle name="Normal 57 9 4 2 2 3" xfId="34537"/>
    <cellStyle name="Normal 57 9 4 2 3" xfId="17085"/>
    <cellStyle name="Normal 57 9 4 2 3 2" xfId="41963"/>
    <cellStyle name="Normal 57 9 4 2 4" xfId="29530"/>
    <cellStyle name="Normal 57 9 4 3" xfId="6039"/>
    <cellStyle name="Normal 57 9 4 3 2" xfId="11054"/>
    <cellStyle name="Normal 57 9 4 3 2 2" xfId="23497"/>
    <cellStyle name="Normal 57 9 4 3 2 2 2" xfId="48375"/>
    <cellStyle name="Normal 57 9 4 3 2 3" xfId="35942"/>
    <cellStyle name="Normal 57 9 4 3 3" xfId="18490"/>
    <cellStyle name="Normal 57 9 4 3 3 2" xfId="43368"/>
    <cellStyle name="Normal 57 9 4 3 4" xfId="30935"/>
    <cellStyle name="Normal 57 9 4 4" xfId="8765"/>
    <cellStyle name="Normal 57 9 4 4 2" xfId="21209"/>
    <cellStyle name="Normal 57 9 4 4 2 2" xfId="46087"/>
    <cellStyle name="Normal 57 9 4 4 3" xfId="33654"/>
    <cellStyle name="Normal 57 9 4 5" xfId="12508"/>
    <cellStyle name="Normal 57 9 4 5 2" xfId="24942"/>
    <cellStyle name="Normal 57 9 4 5 2 2" xfId="49820"/>
    <cellStyle name="Normal 57 9 4 5 3" xfId="37387"/>
    <cellStyle name="Normal 57 9 4 6" xfId="7242"/>
    <cellStyle name="Normal 57 9 4 6 2" xfId="19691"/>
    <cellStyle name="Normal 57 9 4 6 2 2" xfId="44569"/>
    <cellStyle name="Normal 57 9 4 6 3" xfId="32136"/>
    <cellStyle name="Normal 57 9 4 7" xfId="3696"/>
    <cellStyle name="Normal 57 9 4 7 2" xfId="16202"/>
    <cellStyle name="Normal 57 9 4 7 2 2" xfId="41080"/>
    <cellStyle name="Normal 57 9 4 7 3" xfId="28639"/>
    <cellStyle name="Normal 57 9 4 8" xfId="14693"/>
    <cellStyle name="Normal 57 9 4 8 2" xfId="39571"/>
    <cellStyle name="Normal 57 9 4 9" xfId="27130"/>
    <cellStyle name="Normal 57 9 5" xfId="2168"/>
    <cellStyle name="Normal 57 9 5 2" xfId="4801"/>
    <cellStyle name="Normal 57 9 5 2 2" xfId="9818"/>
    <cellStyle name="Normal 57 9 5 2 2 2" xfId="22261"/>
    <cellStyle name="Normal 57 9 5 2 2 2 2" xfId="47139"/>
    <cellStyle name="Normal 57 9 5 2 2 3" xfId="34706"/>
    <cellStyle name="Normal 57 9 5 2 3" xfId="17254"/>
    <cellStyle name="Normal 57 9 5 2 3 2" xfId="42132"/>
    <cellStyle name="Normal 57 9 5 2 4" xfId="29699"/>
    <cellStyle name="Normal 57 9 5 3" xfId="6199"/>
    <cellStyle name="Normal 57 9 5 3 2" xfId="11214"/>
    <cellStyle name="Normal 57 9 5 3 2 2" xfId="23657"/>
    <cellStyle name="Normal 57 9 5 3 2 2 2" xfId="48535"/>
    <cellStyle name="Normal 57 9 5 3 2 3" xfId="36102"/>
    <cellStyle name="Normal 57 9 5 3 3" xfId="18650"/>
    <cellStyle name="Normal 57 9 5 3 3 2" xfId="43528"/>
    <cellStyle name="Normal 57 9 5 3 4" xfId="31095"/>
    <cellStyle name="Normal 57 9 5 4" xfId="8111"/>
    <cellStyle name="Normal 57 9 5 4 2" xfId="20557"/>
    <cellStyle name="Normal 57 9 5 4 2 2" xfId="45435"/>
    <cellStyle name="Normal 57 9 5 4 3" xfId="33002"/>
    <cellStyle name="Normal 57 9 5 5" xfId="12668"/>
    <cellStyle name="Normal 57 9 5 5 2" xfId="25102"/>
    <cellStyle name="Normal 57 9 5 5 2 2" xfId="49980"/>
    <cellStyle name="Normal 57 9 5 5 3" xfId="37547"/>
    <cellStyle name="Normal 57 9 5 6" xfId="7412"/>
    <cellStyle name="Normal 57 9 5 6 2" xfId="19860"/>
    <cellStyle name="Normal 57 9 5 6 2 2" xfId="44738"/>
    <cellStyle name="Normal 57 9 5 6 3" xfId="32305"/>
    <cellStyle name="Normal 57 9 5 7" xfId="3041"/>
    <cellStyle name="Normal 57 9 5 7 2" xfId="15550"/>
    <cellStyle name="Normal 57 9 5 7 2 2" xfId="40428"/>
    <cellStyle name="Normal 57 9 5 7 3" xfId="27987"/>
    <cellStyle name="Normal 57 9 5 8" xfId="14853"/>
    <cellStyle name="Normal 57 9 5 8 2" xfId="39731"/>
    <cellStyle name="Normal 57 9 5 9" xfId="27290"/>
    <cellStyle name="Normal 57 9 6" xfId="1010"/>
    <cellStyle name="Normal 57 9 6 2" xfId="8997"/>
    <cellStyle name="Normal 57 9 6 2 2" xfId="21440"/>
    <cellStyle name="Normal 57 9 6 2 2 2" xfId="46318"/>
    <cellStyle name="Normal 57 9 6 2 3" xfId="33885"/>
    <cellStyle name="Normal 57 9 6 3" xfId="3979"/>
    <cellStyle name="Normal 57 9 6 3 2" xfId="16433"/>
    <cellStyle name="Normal 57 9 6 3 2 2" xfId="41311"/>
    <cellStyle name="Normal 57 9 6 3 3" xfId="28878"/>
    <cellStyle name="Normal 57 9 6 4" xfId="13810"/>
    <cellStyle name="Normal 57 9 6 4 2" xfId="38688"/>
    <cellStyle name="Normal 57 9 6 5" xfId="26247"/>
    <cellStyle name="Normal 57 9 7" xfId="5155"/>
    <cellStyle name="Normal 57 9 7 2" xfId="10171"/>
    <cellStyle name="Normal 57 9 7 2 2" xfId="22614"/>
    <cellStyle name="Normal 57 9 7 2 2 2" xfId="47492"/>
    <cellStyle name="Normal 57 9 7 2 3" xfId="35059"/>
    <cellStyle name="Normal 57 9 7 3" xfId="17607"/>
    <cellStyle name="Normal 57 9 7 3 2" xfId="42485"/>
    <cellStyle name="Normal 57 9 7 4" xfId="30052"/>
    <cellStyle name="Normal 57 9 8" xfId="7732"/>
    <cellStyle name="Normal 57 9 8 2" xfId="20178"/>
    <cellStyle name="Normal 57 9 8 2 2" xfId="45056"/>
    <cellStyle name="Normal 57 9 8 3" xfId="32623"/>
    <cellStyle name="Normal 57 9 9" xfId="11625"/>
    <cellStyle name="Normal 57 9 9 2" xfId="24059"/>
    <cellStyle name="Normal 57 9 9 2 2" xfId="48937"/>
    <cellStyle name="Normal 57 9 9 3" xfId="36504"/>
    <cellStyle name="Normal 57 9_Degree data" xfId="2510"/>
    <cellStyle name="Normal 57_Degree data" xfId="2454"/>
    <cellStyle name="Normal 58" xfId="79"/>
    <cellStyle name="Normal 58 10" xfId="357"/>
    <cellStyle name="Normal 58 10 10" xfId="13173"/>
    <cellStyle name="Normal 58 10 10 2" xfId="38051"/>
    <cellStyle name="Normal 58 10 11" xfId="25610"/>
    <cellStyle name="Normal 58 10 2" xfId="717"/>
    <cellStyle name="Normal 58 10 2 2" xfId="1548"/>
    <cellStyle name="Normal 58 10 2 2 2" xfId="9652"/>
    <cellStyle name="Normal 58 10 2 2 2 2" xfId="22095"/>
    <cellStyle name="Normal 58 10 2 2 2 2 2" xfId="46973"/>
    <cellStyle name="Normal 58 10 2 2 2 3" xfId="34540"/>
    <cellStyle name="Normal 58 10 2 2 3" xfId="4634"/>
    <cellStyle name="Normal 58 10 2 2 3 2" xfId="17088"/>
    <cellStyle name="Normal 58 10 2 2 3 2 2" xfId="41966"/>
    <cellStyle name="Normal 58 10 2 2 3 3" xfId="29533"/>
    <cellStyle name="Normal 58 10 2 2 4" xfId="14348"/>
    <cellStyle name="Normal 58 10 2 2 4 2" xfId="39226"/>
    <cellStyle name="Normal 58 10 2 2 5" xfId="26785"/>
    <cellStyle name="Normal 58 10 2 3" xfId="5693"/>
    <cellStyle name="Normal 58 10 2 3 2" xfId="10709"/>
    <cellStyle name="Normal 58 10 2 3 2 2" xfId="23152"/>
    <cellStyle name="Normal 58 10 2 3 2 2 2" xfId="48030"/>
    <cellStyle name="Normal 58 10 2 3 2 3" xfId="35597"/>
    <cellStyle name="Normal 58 10 2 3 3" xfId="18145"/>
    <cellStyle name="Normal 58 10 2 3 3 2" xfId="43023"/>
    <cellStyle name="Normal 58 10 2 3 4" xfId="30590"/>
    <cellStyle name="Normal 58 10 2 4" xfId="8768"/>
    <cellStyle name="Normal 58 10 2 4 2" xfId="21212"/>
    <cellStyle name="Normal 58 10 2 4 2 2" xfId="46090"/>
    <cellStyle name="Normal 58 10 2 4 3" xfId="33657"/>
    <cellStyle name="Normal 58 10 2 5" xfId="12163"/>
    <cellStyle name="Normal 58 10 2 5 2" xfId="24597"/>
    <cellStyle name="Normal 58 10 2 5 2 2" xfId="49475"/>
    <cellStyle name="Normal 58 10 2 5 3" xfId="37042"/>
    <cellStyle name="Normal 58 10 2 6" xfId="7245"/>
    <cellStyle name="Normal 58 10 2 6 2" xfId="19694"/>
    <cellStyle name="Normal 58 10 2 6 2 2" xfId="44572"/>
    <cellStyle name="Normal 58 10 2 6 3" xfId="32139"/>
    <cellStyle name="Normal 58 10 2 7" xfId="3699"/>
    <cellStyle name="Normal 58 10 2 7 2" xfId="16205"/>
    <cellStyle name="Normal 58 10 2 7 2 2" xfId="41083"/>
    <cellStyle name="Normal 58 10 2 7 3" xfId="28642"/>
    <cellStyle name="Normal 58 10 2 8" xfId="13520"/>
    <cellStyle name="Normal 58 10 2 8 2" xfId="38398"/>
    <cellStyle name="Normal 58 10 2 9" xfId="25957"/>
    <cellStyle name="Normal 58 10 3" xfId="1896"/>
    <cellStyle name="Normal 58 10 3 2" xfId="4902"/>
    <cellStyle name="Normal 58 10 3 2 2" xfId="9919"/>
    <cellStyle name="Normal 58 10 3 2 2 2" xfId="22362"/>
    <cellStyle name="Normal 58 10 3 2 2 2 2" xfId="47240"/>
    <cellStyle name="Normal 58 10 3 2 2 3" xfId="34807"/>
    <cellStyle name="Normal 58 10 3 2 3" xfId="17355"/>
    <cellStyle name="Normal 58 10 3 2 3 2" xfId="42233"/>
    <cellStyle name="Normal 58 10 3 2 4" xfId="29800"/>
    <cellStyle name="Normal 58 10 3 3" xfId="6042"/>
    <cellStyle name="Normal 58 10 3 3 2" xfId="11057"/>
    <cellStyle name="Normal 58 10 3 3 2 2" xfId="23500"/>
    <cellStyle name="Normal 58 10 3 3 2 2 2" xfId="48378"/>
    <cellStyle name="Normal 58 10 3 3 2 3" xfId="35945"/>
    <cellStyle name="Normal 58 10 3 3 3" xfId="18493"/>
    <cellStyle name="Normal 58 10 3 3 3 2" xfId="43371"/>
    <cellStyle name="Normal 58 10 3 3 4" xfId="30938"/>
    <cellStyle name="Normal 58 10 3 4" xfId="8326"/>
    <cellStyle name="Normal 58 10 3 4 2" xfId="20770"/>
    <cellStyle name="Normal 58 10 3 4 2 2" xfId="45648"/>
    <cellStyle name="Normal 58 10 3 4 3" xfId="33215"/>
    <cellStyle name="Normal 58 10 3 5" xfId="12511"/>
    <cellStyle name="Normal 58 10 3 5 2" xfId="24945"/>
    <cellStyle name="Normal 58 10 3 5 2 2" xfId="49823"/>
    <cellStyle name="Normal 58 10 3 5 3" xfId="37390"/>
    <cellStyle name="Normal 58 10 3 6" xfId="7513"/>
    <cellStyle name="Normal 58 10 3 6 2" xfId="19961"/>
    <cellStyle name="Normal 58 10 3 6 2 2" xfId="44839"/>
    <cellStyle name="Normal 58 10 3 6 3" xfId="32406"/>
    <cellStyle name="Normal 58 10 3 7" xfId="3257"/>
    <cellStyle name="Normal 58 10 3 7 2" xfId="15763"/>
    <cellStyle name="Normal 58 10 3 7 2 2" xfId="40641"/>
    <cellStyle name="Normal 58 10 3 7 3" xfId="28200"/>
    <cellStyle name="Normal 58 10 3 8" xfId="14696"/>
    <cellStyle name="Normal 58 10 3 8 2" xfId="39574"/>
    <cellStyle name="Normal 58 10 3 9" xfId="27133"/>
    <cellStyle name="Normal 58 10 4" xfId="2275"/>
    <cellStyle name="Normal 58 10 4 2" xfId="6300"/>
    <cellStyle name="Normal 58 10 4 2 2" xfId="11315"/>
    <cellStyle name="Normal 58 10 4 2 2 2" xfId="23758"/>
    <cellStyle name="Normal 58 10 4 2 2 2 2" xfId="48636"/>
    <cellStyle name="Normal 58 10 4 2 2 3" xfId="36203"/>
    <cellStyle name="Normal 58 10 4 2 3" xfId="18751"/>
    <cellStyle name="Normal 58 10 4 2 3 2" xfId="43629"/>
    <cellStyle name="Normal 58 10 4 2 4" xfId="31196"/>
    <cellStyle name="Normal 58 10 4 3" xfId="12769"/>
    <cellStyle name="Normal 58 10 4 3 2" xfId="25203"/>
    <cellStyle name="Normal 58 10 4 3 2 2" xfId="50081"/>
    <cellStyle name="Normal 58 10 4 3 3" xfId="37648"/>
    <cellStyle name="Normal 58 10 4 4" xfId="9210"/>
    <cellStyle name="Normal 58 10 4 4 2" xfId="21653"/>
    <cellStyle name="Normal 58 10 4 4 2 2" xfId="46531"/>
    <cellStyle name="Normal 58 10 4 4 3" xfId="34098"/>
    <cellStyle name="Normal 58 10 4 5" xfId="4192"/>
    <cellStyle name="Normal 58 10 4 5 2" xfId="16646"/>
    <cellStyle name="Normal 58 10 4 5 2 2" xfId="41524"/>
    <cellStyle name="Normal 58 10 4 5 3" xfId="29091"/>
    <cellStyle name="Normal 58 10 4 6" xfId="14954"/>
    <cellStyle name="Normal 58 10 4 6 2" xfId="39832"/>
    <cellStyle name="Normal 58 10 4 7" xfId="27391"/>
    <cellStyle name="Normal 58 10 5" xfId="1111"/>
    <cellStyle name="Normal 58 10 5 2" xfId="10272"/>
    <cellStyle name="Normal 58 10 5 2 2" xfId="22715"/>
    <cellStyle name="Normal 58 10 5 2 2 2" xfId="47593"/>
    <cellStyle name="Normal 58 10 5 2 3" xfId="35160"/>
    <cellStyle name="Normal 58 10 5 3" xfId="5256"/>
    <cellStyle name="Normal 58 10 5 3 2" xfId="17708"/>
    <cellStyle name="Normal 58 10 5 3 2 2" xfId="42586"/>
    <cellStyle name="Normal 58 10 5 3 3" xfId="30153"/>
    <cellStyle name="Normal 58 10 5 4" xfId="13911"/>
    <cellStyle name="Normal 58 10 5 4 2" xfId="38789"/>
    <cellStyle name="Normal 58 10 5 5" xfId="26348"/>
    <cellStyle name="Normal 58 10 6" xfId="7833"/>
    <cellStyle name="Normal 58 10 6 2" xfId="20279"/>
    <cellStyle name="Normal 58 10 6 2 2" xfId="45157"/>
    <cellStyle name="Normal 58 10 6 3" xfId="32724"/>
    <cellStyle name="Normal 58 10 7" xfId="11726"/>
    <cellStyle name="Normal 58 10 7 2" xfId="24160"/>
    <cellStyle name="Normal 58 10 7 2 2" xfId="49038"/>
    <cellStyle name="Normal 58 10 7 3" xfId="36605"/>
    <cellStyle name="Normal 58 10 8" xfId="6803"/>
    <cellStyle name="Normal 58 10 8 2" xfId="19252"/>
    <cellStyle name="Normal 58 10 8 2 2" xfId="44130"/>
    <cellStyle name="Normal 58 10 8 3" xfId="31697"/>
    <cellStyle name="Normal 58 10 9" xfId="2754"/>
    <cellStyle name="Normal 58 10 9 2" xfId="15272"/>
    <cellStyle name="Normal 58 10 9 2 2" xfId="40150"/>
    <cellStyle name="Normal 58 10 9 3" xfId="27709"/>
    <cellStyle name="Normal 58 10_Degree data" xfId="2513"/>
    <cellStyle name="Normal 58 11" xfId="199"/>
    <cellStyle name="Normal 58 11 10" xfId="13029"/>
    <cellStyle name="Normal 58 11 10 2" xfId="37907"/>
    <cellStyle name="Normal 58 11 11" xfId="25466"/>
    <cellStyle name="Normal 58 11 2" xfId="566"/>
    <cellStyle name="Normal 58 11 2 2" xfId="1549"/>
    <cellStyle name="Normal 58 11 2 2 2" xfId="9653"/>
    <cellStyle name="Normal 58 11 2 2 2 2" xfId="22096"/>
    <cellStyle name="Normal 58 11 2 2 2 2 2" xfId="46974"/>
    <cellStyle name="Normal 58 11 2 2 2 3" xfId="34541"/>
    <cellStyle name="Normal 58 11 2 2 3" xfId="4635"/>
    <cellStyle name="Normal 58 11 2 2 3 2" xfId="17089"/>
    <cellStyle name="Normal 58 11 2 2 3 2 2" xfId="41967"/>
    <cellStyle name="Normal 58 11 2 2 3 3" xfId="29534"/>
    <cellStyle name="Normal 58 11 2 2 4" xfId="14349"/>
    <cellStyle name="Normal 58 11 2 2 4 2" xfId="39227"/>
    <cellStyle name="Normal 58 11 2 2 5" xfId="26786"/>
    <cellStyle name="Normal 58 11 2 3" xfId="5694"/>
    <cellStyle name="Normal 58 11 2 3 2" xfId="10710"/>
    <cellStyle name="Normal 58 11 2 3 2 2" xfId="23153"/>
    <cellStyle name="Normal 58 11 2 3 2 2 2" xfId="48031"/>
    <cellStyle name="Normal 58 11 2 3 2 3" xfId="35598"/>
    <cellStyle name="Normal 58 11 2 3 3" xfId="18146"/>
    <cellStyle name="Normal 58 11 2 3 3 2" xfId="43024"/>
    <cellStyle name="Normal 58 11 2 3 4" xfId="30591"/>
    <cellStyle name="Normal 58 11 2 4" xfId="8769"/>
    <cellStyle name="Normal 58 11 2 4 2" xfId="21213"/>
    <cellStyle name="Normal 58 11 2 4 2 2" xfId="46091"/>
    <cellStyle name="Normal 58 11 2 4 3" xfId="33658"/>
    <cellStyle name="Normal 58 11 2 5" xfId="12164"/>
    <cellStyle name="Normal 58 11 2 5 2" xfId="24598"/>
    <cellStyle name="Normal 58 11 2 5 2 2" xfId="49476"/>
    <cellStyle name="Normal 58 11 2 5 3" xfId="37043"/>
    <cellStyle name="Normal 58 11 2 6" xfId="7246"/>
    <cellStyle name="Normal 58 11 2 6 2" xfId="19695"/>
    <cellStyle name="Normal 58 11 2 6 2 2" xfId="44573"/>
    <cellStyle name="Normal 58 11 2 6 3" xfId="32140"/>
    <cellStyle name="Normal 58 11 2 7" xfId="3700"/>
    <cellStyle name="Normal 58 11 2 7 2" xfId="16206"/>
    <cellStyle name="Normal 58 11 2 7 2 2" xfId="41084"/>
    <cellStyle name="Normal 58 11 2 7 3" xfId="28643"/>
    <cellStyle name="Normal 58 11 2 8" xfId="13376"/>
    <cellStyle name="Normal 58 11 2 8 2" xfId="38254"/>
    <cellStyle name="Normal 58 11 2 9" xfId="25813"/>
    <cellStyle name="Normal 58 11 3" xfId="1897"/>
    <cellStyle name="Normal 58 11 3 2" xfId="4758"/>
    <cellStyle name="Normal 58 11 3 2 2" xfId="9775"/>
    <cellStyle name="Normal 58 11 3 2 2 2" xfId="22218"/>
    <cellStyle name="Normal 58 11 3 2 2 2 2" xfId="47096"/>
    <cellStyle name="Normal 58 11 3 2 2 3" xfId="34663"/>
    <cellStyle name="Normal 58 11 3 2 3" xfId="17211"/>
    <cellStyle name="Normal 58 11 3 2 3 2" xfId="42089"/>
    <cellStyle name="Normal 58 11 3 2 4" xfId="29656"/>
    <cellStyle name="Normal 58 11 3 3" xfId="6043"/>
    <cellStyle name="Normal 58 11 3 3 2" xfId="11058"/>
    <cellStyle name="Normal 58 11 3 3 2 2" xfId="23501"/>
    <cellStyle name="Normal 58 11 3 3 2 2 2" xfId="48379"/>
    <cellStyle name="Normal 58 11 3 3 2 3" xfId="35946"/>
    <cellStyle name="Normal 58 11 3 3 3" xfId="18494"/>
    <cellStyle name="Normal 58 11 3 3 3 2" xfId="43372"/>
    <cellStyle name="Normal 58 11 3 3 4" xfId="30939"/>
    <cellStyle name="Normal 58 11 3 4" xfId="8884"/>
    <cellStyle name="Normal 58 11 3 4 2" xfId="21327"/>
    <cellStyle name="Normal 58 11 3 4 2 2" xfId="46205"/>
    <cellStyle name="Normal 58 11 3 4 3" xfId="33772"/>
    <cellStyle name="Normal 58 11 3 5" xfId="12512"/>
    <cellStyle name="Normal 58 11 3 5 2" xfId="24946"/>
    <cellStyle name="Normal 58 11 3 5 2 2" xfId="49824"/>
    <cellStyle name="Normal 58 11 3 5 3" xfId="37391"/>
    <cellStyle name="Normal 58 11 3 6" xfId="7369"/>
    <cellStyle name="Normal 58 11 3 6 2" xfId="19817"/>
    <cellStyle name="Normal 58 11 3 6 2 2" xfId="44695"/>
    <cellStyle name="Normal 58 11 3 6 3" xfId="32262"/>
    <cellStyle name="Normal 58 11 3 7" xfId="3866"/>
    <cellStyle name="Normal 58 11 3 7 2" xfId="16320"/>
    <cellStyle name="Normal 58 11 3 7 2 2" xfId="41198"/>
    <cellStyle name="Normal 58 11 3 7 3" xfId="28765"/>
    <cellStyle name="Normal 58 11 3 8" xfId="14697"/>
    <cellStyle name="Normal 58 11 3 8 2" xfId="39575"/>
    <cellStyle name="Normal 58 11 3 9" xfId="27134"/>
    <cellStyle name="Normal 58 11 4" xfId="2117"/>
    <cellStyle name="Normal 58 11 4 2" xfId="6156"/>
    <cellStyle name="Normal 58 11 4 2 2" xfId="11171"/>
    <cellStyle name="Normal 58 11 4 2 2 2" xfId="23614"/>
    <cellStyle name="Normal 58 11 4 2 2 2 2" xfId="48492"/>
    <cellStyle name="Normal 58 11 4 2 2 3" xfId="36059"/>
    <cellStyle name="Normal 58 11 4 2 3" xfId="18607"/>
    <cellStyle name="Normal 58 11 4 2 3 2" xfId="43485"/>
    <cellStyle name="Normal 58 11 4 2 4" xfId="31052"/>
    <cellStyle name="Normal 58 11 4 3" xfId="12625"/>
    <cellStyle name="Normal 58 11 4 3 2" xfId="25059"/>
    <cellStyle name="Normal 58 11 4 3 2 2" xfId="49937"/>
    <cellStyle name="Normal 58 11 4 3 3" xfId="37504"/>
    <cellStyle name="Normal 58 11 4 4" xfId="9066"/>
    <cellStyle name="Normal 58 11 4 4 2" xfId="21509"/>
    <cellStyle name="Normal 58 11 4 4 2 2" xfId="46387"/>
    <cellStyle name="Normal 58 11 4 4 3" xfId="33954"/>
    <cellStyle name="Normal 58 11 4 5" xfId="4048"/>
    <cellStyle name="Normal 58 11 4 5 2" xfId="16502"/>
    <cellStyle name="Normal 58 11 4 5 2 2" xfId="41380"/>
    <cellStyle name="Normal 58 11 4 5 3" xfId="28947"/>
    <cellStyle name="Normal 58 11 4 6" xfId="14810"/>
    <cellStyle name="Normal 58 11 4 6 2" xfId="39688"/>
    <cellStyle name="Normal 58 11 4 7" xfId="27247"/>
    <cellStyle name="Normal 58 11 5" xfId="967"/>
    <cellStyle name="Normal 58 11 5 2" xfId="10126"/>
    <cellStyle name="Normal 58 11 5 2 2" xfId="22569"/>
    <cellStyle name="Normal 58 11 5 2 2 2" xfId="47447"/>
    <cellStyle name="Normal 58 11 5 2 3" xfId="35014"/>
    <cellStyle name="Normal 58 11 5 3" xfId="5110"/>
    <cellStyle name="Normal 58 11 5 3 2" xfId="17562"/>
    <cellStyle name="Normal 58 11 5 3 2 2" xfId="42440"/>
    <cellStyle name="Normal 58 11 5 3 3" xfId="30007"/>
    <cellStyle name="Normal 58 11 5 4" xfId="13767"/>
    <cellStyle name="Normal 58 11 5 4 2" xfId="38645"/>
    <cellStyle name="Normal 58 11 5 5" xfId="26204"/>
    <cellStyle name="Normal 58 11 6" xfId="8182"/>
    <cellStyle name="Normal 58 11 6 2" xfId="20626"/>
    <cellStyle name="Normal 58 11 6 2 2" xfId="45504"/>
    <cellStyle name="Normal 58 11 6 3" xfId="33071"/>
    <cellStyle name="Normal 58 11 7" xfId="11582"/>
    <cellStyle name="Normal 58 11 7 2" xfId="24016"/>
    <cellStyle name="Normal 58 11 7 2 2" xfId="48894"/>
    <cellStyle name="Normal 58 11 7 3" xfId="36461"/>
    <cellStyle name="Normal 58 11 8" xfId="6659"/>
    <cellStyle name="Normal 58 11 8 2" xfId="19108"/>
    <cellStyle name="Normal 58 11 8 2 2" xfId="43986"/>
    <cellStyle name="Normal 58 11 8 3" xfId="31553"/>
    <cellStyle name="Normal 58 11 9" xfId="3113"/>
    <cellStyle name="Normal 58 11 9 2" xfId="15619"/>
    <cellStyle name="Normal 58 11 9 2 2" xfId="40497"/>
    <cellStyle name="Normal 58 11 9 3" xfId="28056"/>
    <cellStyle name="Normal 58 11_Degree data" xfId="2514"/>
    <cellStyle name="Normal 58 12" xfId="539"/>
    <cellStyle name="Normal 58 12 2" xfId="1547"/>
    <cellStyle name="Normal 58 12 2 2" xfId="9651"/>
    <cellStyle name="Normal 58 12 2 2 2" xfId="22094"/>
    <cellStyle name="Normal 58 12 2 2 2 2" xfId="46972"/>
    <cellStyle name="Normal 58 12 2 2 3" xfId="34539"/>
    <cellStyle name="Normal 58 12 2 3" xfId="4633"/>
    <cellStyle name="Normal 58 12 2 3 2" xfId="17087"/>
    <cellStyle name="Normal 58 12 2 3 2 2" xfId="41965"/>
    <cellStyle name="Normal 58 12 2 3 3" xfId="29532"/>
    <cellStyle name="Normal 58 12 2 4" xfId="14347"/>
    <cellStyle name="Normal 58 12 2 4 2" xfId="39225"/>
    <cellStyle name="Normal 58 12 2 5" xfId="26784"/>
    <cellStyle name="Normal 58 12 3" xfId="5692"/>
    <cellStyle name="Normal 58 12 3 2" xfId="10708"/>
    <cellStyle name="Normal 58 12 3 2 2" xfId="23151"/>
    <cellStyle name="Normal 58 12 3 2 2 2" xfId="48029"/>
    <cellStyle name="Normal 58 12 3 2 3" xfId="35596"/>
    <cellStyle name="Normal 58 12 3 3" xfId="18144"/>
    <cellStyle name="Normal 58 12 3 3 2" xfId="43022"/>
    <cellStyle name="Normal 58 12 3 4" xfId="30589"/>
    <cellStyle name="Normal 58 12 4" xfId="8767"/>
    <cellStyle name="Normal 58 12 4 2" xfId="21211"/>
    <cellStyle name="Normal 58 12 4 2 2" xfId="46089"/>
    <cellStyle name="Normal 58 12 4 3" xfId="33656"/>
    <cellStyle name="Normal 58 12 5" xfId="12162"/>
    <cellStyle name="Normal 58 12 5 2" xfId="24596"/>
    <cellStyle name="Normal 58 12 5 2 2" xfId="49474"/>
    <cellStyle name="Normal 58 12 5 3" xfId="37041"/>
    <cellStyle name="Normal 58 12 6" xfId="7244"/>
    <cellStyle name="Normal 58 12 6 2" xfId="19693"/>
    <cellStyle name="Normal 58 12 6 2 2" xfId="44571"/>
    <cellStyle name="Normal 58 12 6 3" xfId="32138"/>
    <cellStyle name="Normal 58 12 7" xfId="3698"/>
    <cellStyle name="Normal 58 12 7 2" xfId="16204"/>
    <cellStyle name="Normal 58 12 7 2 2" xfId="41082"/>
    <cellStyle name="Normal 58 12 7 3" xfId="28641"/>
    <cellStyle name="Normal 58 12 8" xfId="13349"/>
    <cellStyle name="Normal 58 12 8 2" xfId="38227"/>
    <cellStyle name="Normal 58 12 9" xfId="25786"/>
    <cellStyle name="Normal 58 13" xfId="1895"/>
    <cellStyle name="Normal 58 13 2" xfId="4731"/>
    <cellStyle name="Normal 58 13 2 2" xfId="9748"/>
    <cellStyle name="Normal 58 13 2 2 2" xfId="22191"/>
    <cellStyle name="Normal 58 13 2 2 2 2" xfId="47069"/>
    <cellStyle name="Normal 58 13 2 2 3" xfId="34636"/>
    <cellStyle name="Normal 58 13 2 3" xfId="17184"/>
    <cellStyle name="Normal 58 13 2 3 2" xfId="42062"/>
    <cellStyle name="Normal 58 13 2 4" xfId="29629"/>
    <cellStyle name="Normal 58 13 3" xfId="6041"/>
    <cellStyle name="Normal 58 13 3 2" xfId="11056"/>
    <cellStyle name="Normal 58 13 3 2 2" xfId="23499"/>
    <cellStyle name="Normal 58 13 3 2 2 2" xfId="48377"/>
    <cellStyle name="Normal 58 13 3 2 3" xfId="35944"/>
    <cellStyle name="Normal 58 13 3 3" xfId="18492"/>
    <cellStyle name="Normal 58 13 3 3 2" xfId="43370"/>
    <cellStyle name="Normal 58 13 3 4" xfId="30937"/>
    <cellStyle name="Normal 58 13 4" xfId="8006"/>
    <cellStyle name="Normal 58 13 4 2" xfId="20452"/>
    <cellStyle name="Normal 58 13 4 2 2" xfId="45330"/>
    <cellStyle name="Normal 58 13 4 3" xfId="32897"/>
    <cellStyle name="Normal 58 13 5" xfId="12510"/>
    <cellStyle name="Normal 58 13 5 2" xfId="24944"/>
    <cellStyle name="Normal 58 13 5 2 2" xfId="49822"/>
    <cellStyle name="Normal 58 13 5 3" xfId="37389"/>
    <cellStyle name="Normal 58 13 6" xfId="7342"/>
    <cellStyle name="Normal 58 13 6 2" xfId="19790"/>
    <cellStyle name="Normal 58 13 6 2 2" xfId="44668"/>
    <cellStyle name="Normal 58 13 6 3" xfId="32235"/>
    <cellStyle name="Normal 58 13 7" xfId="2927"/>
    <cellStyle name="Normal 58 13 7 2" xfId="15445"/>
    <cellStyle name="Normal 58 13 7 2 2" xfId="40323"/>
    <cellStyle name="Normal 58 13 7 3" xfId="27882"/>
    <cellStyle name="Normal 58 13 8" xfId="14695"/>
    <cellStyle name="Normal 58 13 8 2" xfId="39573"/>
    <cellStyle name="Normal 58 13 9" xfId="27132"/>
    <cellStyle name="Normal 58 14" xfId="2049"/>
    <cellStyle name="Normal 58 14 2" xfId="6129"/>
    <cellStyle name="Normal 58 14 2 2" xfId="11144"/>
    <cellStyle name="Normal 58 14 2 2 2" xfId="23587"/>
    <cellStyle name="Normal 58 14 2 2 2 2" xfId="48465"/>
    <cellStyle name="Normal 58 14 2 2 3" xfId="36032"/>
    <cellStyle name="Normal 58 14 2 3" xfId="18580"/>
    <cellStyle name="Normal 58 14 2 3 2" xfId="43458"/>
    <cellStyle name="Normal 58 14 2 4" xfId="31025"/>
    <cellStyle name="Normal 58 14 3" xfId="12598"/>
    <cellStyle name="Normal 58 14 3 2" xfId="25032"/>
    <cellStyle name="Normal 58 14 3 2 2" xfId="49910"/>
    <cellStyle name="Normal 58 14 3 3" xfId="37477"/>
    <cellStyle name="Normal 58 14 4" xfId="8892"/>
    <cellStyle name="Normal 58 14 4 2" xfId="21335"/>
    <cellStyle name="Normal 58 14 4 2 2" xfId="46213"/>
    <cellStyle name="Normal 58 14 4 3" xfId="33780"/>
    <cellStyle name="Normal 58 14 5" xfId="3874"/>
    <cellStyle name="Normal 58 14 5 2" xfId="16328"/>
    <cellStyle name="Normal 58 14 5 2 2" xfId="41206"/>
    <cellStyle name="Normal 58 14 5 3" xfId="28773"/>
    <cellStyle name="Normal 58 14 6" xfId="14783"/>
    <cellStyle name="Normal 58 14 6 2" xfId="39661"/>
    <cellStyle name="Normal 58 14 7" xfId="27220"/>
    <cellStyle name="Normal 58 15" xfId="940"/>
    <cellStyle name="Normal 58 15 2" xfId="11555"/>
    <cellStyle name="Normal 58 15 2 2" xfId="23989"/>
    <cellStyle name="Normal 58 15 2 2 2" xfId="48867"/>
    <cellStyle name="Normal 58 15 2 3" xfId="36434"/>
    <cellStyle name="Normal 58 15 3" xfId="10099"/>
    <cellStyle name="Normal 58 15 3 2" xfId="22542"/>
    <cellStyle name="Normal 58 15 3 2 2" xfId="47420"/>
    <cellStyle name="Normal 58 15 3 3" xfId="34987"/>
    <cellStyle name="Normal 58 15 4" xfId="5083"/>
    <cellStyle name="Normal 58 15 4 2" xfId="17535"/>
    <cellStyle name="Normal 58 15 4 2 2" xfId="42413"/>
    <cellStyle name="Normal 58 15 4 3" xfId="29980"/>
    <cellStyle name="Normal 58 15 5" xfId="13740"/>
    <cellStyle name="Normal 58 15 5 2" xfId="38618"/>
    <cellStyle name="Normal 58 15 6" xfId="26177"/>
    <cellStyle name="Normal 58 16" xfId="900"/>
    <cellStyle name="Normal 58 16 2" xfId="7689"/>
    <cellStyle name="Normal 58 16 2 2" xfId="20135"/>
    <cellStyle name="Normal 58 16 2 2 2" xfId="45013"/>
    <cellStyle name="Normal 58 16 2 3" xfId="32580"/>
    <cellStyle name="Normal 58 16 3" xfId="13700"/>
    <cellStyle name="Normal 58 16 3 2" xfId="38578"/>
    <cellStyle name="Normal 58 16 4" xfId="26137"/>
    <cellStyle name="Normal 58 17" xfId="11515"/>
    <cellStyle name="Normal 58 17 2" xfId="23949"/>
    <cellStyle name="Normal 58 17 2 2" xfId="48827"/>
    <cellStyle name="Normal 58 17 3" xfId="36394"/>
    <cellStyle name="Normal 58 18" xfId="6486"/>
    <cellStyle name="Normal 58 18 2" xfId="18935"/>
    <cellStyle name="Normal 58 18 2 2" xfId="43813"/>
    <cellStyle name="Normal 58 18 3" xfId="31380"/>
    <cellStyle name="Normal 58 19" xfId="2606"/>
    <cellStyle name="Normal 58 19 2" xfId="15128"/>
    <cellStyle name="Normal 58 19 2 2" xfId="40006"/>
    <cellStyle name="Normal 58 19 3" xfId="27565"/>
    <cellStyle name="Normal 58 2" xfId="78"/>
    <cellStyle name="Normal 58 2 2" xfId="19"/>
    <cellStyle name="Normal 58 20" xfId="12948"/>
    <cellStyle name="Normal 58 20 2" xfId="37826"/>
    <cellStyle name="Normal 58 21" xfId="25385"/>
    <cellStyle name="Normal 58 3" xfId="128"/>
    <cellStyle name="Normal 58 3 10" xfId="952"/>
    <cellStyle name="Normal 58 3 10 2" xfId="11567"/>
    <cellStyle name="Normal 58 3 10 2 2" xfId="24001"/>
    <cellStyle name="Normal 58 3 10 2 2 2" xfId="48879"/>
    <cellStyle name="Normal 58 3 10 2 3" xfId="36446"/>
    <cellStyle name="Normal 58 3 10 3" xfId="10111"/>
    <cellStyle name="Normal 58 3 10 3 2" xfId="22554"/>
    <cellStyle name="Normal 58 3 10 3 2 2" xfId="47432"/>
    <cellStyle name="Normal 58 3 10 3 3" xfId="34999"/>
    <cellStyle name="Normal 58 3 10 4" xfId="5095"/>
    <cellStyle name="Normal 58 3 10 4 2" xfId="17547"/>
    <cellStyle name="Normal 58 3 10 4 2 2" xfId="42425"/>
    <cellStyle name="Normal 58 3 10 4 3" xfId="29992"/>
    <cellStyle name="Normal 58 3 10 5" xfId="13752"/>
    <cellStyle name="Normal 58 3 10 5 2" xfId="38630"/>
    <cellStyle name="Normal 58 3 10 6" xfId="26189"/>
    <cellStyle name="Normal 58 3 11" xfId="922"/>
    <cellStyle name="Normal 58 3 11 2" xfId="7694"/>
    <cellStyle name="Normal 58 3 11 2 2" xfId="20140"/>
    <cellStyle name="Normal 58 3 11 2 2 2" xfId="45018"/>
    <cellStyle name="Normal 58 3 11 2 3" xfId="32585"/>
    <cellStyle name="Normal 58 3 11 3" xfId="13722"/>
    <cellStyle name="Normal 58 3 11 3 2" xfId="38600"/>
    <cellStyle name="Normal 58 3 11 4" xfId="26159"/>
    <cellStyle name="Normal 58 3 12" xfId="11537"/>
    <cellStyle name="Normal 58 3 12 2" xfId="23971"/>
    <cellStyle name="Normal 58 3 12 2 2" xfId="48849"/>
    <cellStyle name="Normal 58 3 12 3" xfId="36416"/>
    <cellStyle name="Normal 58 3 13" xfId="6499"/>
    <cellStyle name="Normal 58 3 13 2" xfId="18948"/>
    <cellStyle name="Normal 58 3 13 2 2" xfId="43826"/>
    <cellStyle name="Normal 58 3 13 3" xfId="31393"/>
    <cellStyle name="Normal 58 3 14" xfId="2613"/>
    <cellStyle name="Normal 58 3 14 2" xfId="15133"/>
    <cellStyle name="Normal 58 3 14 2 2" xfId="40011"/>
    <cellStyle name="Normal 58 3 14 3" xfId="27570"/>
    <cellStyle name="Normal 58 3 15" xfId="12960"/>
    <cellStyle name="Normal 58 3 15 2" xfId="37838"/>
    <cellStyle name="Normal 58 3 16" xfId="25397"/>
    <cellStyle name="Normal 58 3 2" xfId="154"/>
    <cellStyle name="Normal 58 3 2 10" xfId="7719"/>
    <cellStyle name="Normal 58 3 2 10 2" xfId="20165"/>
    <cellStyle name="Normal 58 3 2 10 2 2" xfId="45043"/>
    <cellStyle name="Normal 58 3 2 10 3" xfId="32610"/>
    <cellStyle name="Normal 58 3 2 11" xfId="11612"/>
    <cellStyle name="Normal 58 3 2 11 2" xfId="24046"/>
    <cellStyle name="Normal 58 3 2 11 2 2" xfId="48924"/>
    <cellStyle name="Normal 58 3 2 11 3" xfId="36491"/>
    <cellStyle name="Normal 58 3 2 12" xfId="6529"/>
    <cellStyle name="Normal 58 3 2 12 2" xfId="18978"/>
    <cellStyle name="Normal 58 3 2 12 2 2" xfId="43856"/>
    <cellStyle name="Normal 58 3 2 12 3" xfId="31423"/>
    <cellStyle name="Normal 58 3 2 13" xfId="2640"/>
    <cellStyle name="Normal 58 3 2 13 2" xfId="15158"/>
    <cellStyle name="Normal 58 3 2 13 2 2" xfId="40036"/>
    <cellStyle name="Normal 58 3 2 13 3" xfId="27595"/>
    <cellStyle name="Normal 58 3 2 14" xfId="12984"/>
    <cellStyle name="Normal 58 3 2 14 2" xfId="37862"/>
    <cellStyle name="Normal 58 3 2 15" xfId="25421"/>
    <cellStyle name="Normal 58 3 2 2" xfId="298"/>
    <cellStyle name="Normal 58 3 2 2 10" xfId="6633"/>
    <cellStyle name="Normal 58 3 2 2 10 2" xfId="19082"/>
    <cellStyle name="Normal 58 3 2 2 10 2 2" xfId="43960"/>
    <cellStyle name="Normal 58 3 2 2 10 3" xfId="31527"/>
    <cellStyle name="Normal 58 3 2 2 11" xfId="2697"/>
    <cellStyle name="Normal 58 3 2 2 11 2" xfId="15215"/>
    <cellStyle name="Normal 58 3 2 2 11 2 2" xfId="40093"/>
    <cellStyle name="Normal 58 3 2 2 11 3" xfId="27652"/>
    <cellStyle name="Normal 58 3 2 2 12" xfId="13116"/>
    <cellStyle name="Normal 58 3 2 2 12 2" xfId="37994"/>
    <cellStyle name="Normal 58 3 2 2 13" xfId="25553"/>
    <cellStyle name="Normal 58 3 2 2 2" xfId="507"/>
    <cellStyle name="Normal 58 3 2 2 2 10" xfId="13320"/>
    <cellStyle name="Normal 58 3 2 2 2 10 2" xfId="38198"/>
    <cellStyle name="Normal 58 3 2 2 2 11" xfId="25757"/>
    <cellStyle name="Normal 58 3 2 2 2 2" xfId="866"/>
    <cellStyle name="Normal 58 3 2 2 2 2 2" xfId="1553"/>
    <cellStyle name="Normal 58 3 2 2 2 2 2 2" xfId="9657"/>
    <cellStyle name="Normal 58 3 2 2 2 2 2 2 2" xfId="22100"/>
    <cellStyle name="Normal 58 3 2 2 2 2 2 2 2 2" xfId="46978"/>
    <cellStyle name="Normal 58 3 2 2 2 2 2 2 3" xfId="34545"/>
    <cellStyle name="Normal 58 3 2 2 2 2 2 3" xfId="4639"/>
    <cellStyle name="Normal 58 3 2 2 2 2 2 3 2" xfId="17093"/>
    <cellStyle name="Normal 58 3 2 2 2 2 2 3 2 2" xfId="41971"/>
    <cellStyle name="Normal 58 3 2 2 2 2 2 3 3" xfId="29538"/>
    <cellStyle name="Normal 58 3 2 2 2 2 2 4" xfId="14353"/>
    <cellStyle name="Normal 58 3 2 2 2 2 2 4 2" xfId="39231"/>
    <cellStyle name="Normal 58 3 2 2 2 2 2 5" xfId="26790"/>
    <cellStyle name="Normal 58 3 2 2 2 2 3" xfId="5698"/>
    <cellStyle name="Normal 58 3 2 2 2 2 3 2" xfId="10714"/>
    <cellStyle name="Normal 58 3 2 2 2 2 3 2 2" xfId="23157"/>
    <cellStyle name="Normal 58 3 2 2 2 2 3 2 2 2" xfId="48035"/>
    <cellStyle name="Normal 58 3 2 2 2 2 3 2 3" xfId="35602"/>
    <cellStyle name="Normal 58 3 2 2 2 2 3 3" xfId="18150"/>
    <cellStyle name="Normal 58 3 2 2 2 2 3 3 2" xfId="43028"/>
    <cellStyle name="Normal 58 3 2 2 2 2 3 4" xfId="30595"/>
    <cellStyle name="Normal 58 3 2 2 2 2 4" xfId="8773"/>
    <cellStyle name="Normal 58 3 2 2 2 2 4 2" xfId="21217"/>
    <cellStyle name="Normal 58 3 2 2 2 2 4 2 2" xfId="46095"/>
    <cellStyle name="Normal 58 3 2 2 2 2 4 3" xfId="33662"/>
    <cellStyle name="Normal 58 3 2 2 2 2 5" xfId="12168"/>
    <cellStyle name="Normal 58 3 2 2 2 2 5 2" xfId="24602"/>
    <cellStyle name="Normal 58 3 2 2 2 2 5 2 2" xfId="49480"/>
    <cellStyle name="Normal 58 3 2 2 2 2 5 3" xfId="37047"/>
    <cellStyle name="Normal 58 3 2 2 2 2 6" xfId="7250"/>
    <cellStyle name="Normal 58 3 2 2 2 2 6 2" xfId="19699"/>
    <cellStyle name="Normal 58 3 2 2 2 2 6 2 2" xfId="44577"/>
    <cellStyle name="Normal 58 3 2 2 2 2 6 3" xfId="32144"/>
    <cellStyle name="Normal 58 3 2 2 2 2 7" xfId="3704"/>
    <cellStyle name="Normal 58 3 2 2 2 2 7 2" xfId="16210"/>
    <cellStyle name="Normal 58 3 2 2 2 2 7 2 2" xfId="41088"/>
    <cellStyle name="Normal 58 3 2 2 2 2 7 3" xfId="28647"/>
    <cellStyle name="Normal 58 3 2 2 2 2 8" xfId="13667"/>
    <cellStyle name="Normal 58 3 2 2 2 2 8 2" xfId="38545"/>
    <cellStyle name="Normal 58 3 2 2 2 2 9" xfId="26104"/>
    <cellStyle name="Normal 58 3 2 2 2 3" xfId="1901"/>
    <cellStyle name="Normal 58 3 2 2 2 3 2" xfId="5049"/>
    <cellStyle name="Normal 58 3 2 2 2 3 2 2" xfId="10066"/>
    <cellStyle name="Normal 58 3 2 2 2 3 2 2 2" xfId="22509"/>
    <cellStyle name="Normal 58 3 2 2 2 3 2 2 2 2" xfId="47387"/>
    <cellStyle name="Normal 58 3 2 2 2 3 2 2 3" xfId="34954"/>
    <cellStyle name="Normal 58 3 2 2 2 3 2 3" xfId="17502"/>
    <cellStyle name="Normal 58 3 2 2 2 3 2 3 2" xfId="42380"/>
    <cellStyle name="Normal 58 3 2 2 2 3 2 4" xfId="29947"/>
    <cellStyle name="Normal 58 3 2 2 2 3 3" xfId="6047"/>
    <cellStyle name="Normal 58 3 2 2 2 3 3 2" xfId="11062"/>
    <cellStyle name="Normal 58 3 2 2 2 3 3 2 2" xfId="23505"/>
    <cellStyle name="Normal 58 3 2 2 2 3 3 2 2 2" xfId="48383"/>
    <cellStyle name="Normal 58 3 2 2 2 3 3 2 3" xfId="35950"/>
    <cellStyle name="Normal 58 3 2 2 2 3 3 3" xfId="18498"/>
    <cellStyle name="Normal 58 3 2 2 2 3 3 3 2" xfId="43376"/>
    <cellStyle name="Normal 58 3 2 2 2 3 3 4" xfId="30943"/>
    <cellStyle name="Normal 58 3 2 2 2 3 4" xfId="8473"/>
    <cellStyle name="Normal 58 3 2 2 2 3 4 2" xfId="20917"/>
    <cellStyle name="Normal 58 3 2 2 2 3 4 2 2" xfId="45795"/>
    <cellStyle name="Normal 58 3 2 2 2 3 4 3" xfId="33362"/>
    <cellStyle name="Normal 58 3 2 2 2 3 5" xfId="12516"/>
    <cellStyle name="Normal 58 3 2 2 2 3 5 2" xfId="24950"/>
    <cellStyle name="Normal 58 3 2 2 2 3 5 2 2" xfId="49828"/>
    <cellStyle name="Normal 58 3 2 2 2 3 5 3" xfId="37395"/>
    <cellStyle name="Normal 58 3 2 2 2 3 6" xfId="7660"/>
    <cellStyle name="Normal 58 3 2 2 2 3 6 2" xfId="20108"/>
    <cellStyle name="Normal 58 3 2 2 2 3 6 2 2" xfId="44986"/>
    <cellStyle name="Normal 58 3 2 2 2 3 6 3" xfId="32553"/>
    <cellStyle name="Normal 58 3 2 2 2 3 7" xfId="3404"/>
    <cellStyle name="Normal 58 3 2 2 2 3 7 2" xfId="15910"/>
    <cellStyle name="Normal 58 3 2 2 2 3 7 2 2" xfId="40788"/>
    <cellStyle name="Normal 58 3 2 2 2 3 7 3" xfId="28347"/>
    <cellStyle name="Normal 58 3 2 2 2 3 8" xfId="14701"/>
    <cellStyle name="Normal 58 3 2 2 2 3 8 2" xfId="39579"/>
    <cellStyle name="Normal 58 3 2 2 2 3 9" xfId="27138"/>
    <cellStyle name="Normal 58 3 2 2 2 4" xfId="2425"/>
    <cellStyle name="Normal 58 3 2 2 2 4 2" xfId="6447"/>
    <cellStyle name="Normal 58 3 2 2 2 4 2 2" xfId="11462"/>
    <cellStyle name="Normal 58 3 2 2 2 4 2 2 2" xfId="23905"/>
    <cellStyle name="Normal 58 3 2 2 2 4 2 2 2 2" xfId="48783"/>
    <cellStyle name="Normal 58 3 2 2 2 4 2 2 3" xfId="36350"/>
    <cellStyle name="Normal 58 3 2 2 2 4 2 3" xfId="18898"/>
    <cellStyle name="Normal 58 3 2 2 2 4 2 3 2" xfId="43776"/>
    <cellStyle name="Normal 58 3 2 2 2 4 2 4" xfId="31343"/>
    <cellStyle name="Normal 58 3 2 2 2 4 3" xfId="12916"/>
    <cellStyle name="Normal 58 3 2 2 2 4 3 2" xfId="25350"/>
    <cellStyle name="Normal 58 3 2 2 2 4 3 2 2" xfId="50228"/>
    <cellStyle name="Normal 58 3 2 2 2 4 3 3" xfId="37795"/>
    <cellStyle name="Normal 58 3 2 2 2 4 4" xfId="9357"/>
    <cellStyle name="Normal 58 3 2 2 2 4 4 2" xfId="21800"/>
    <cellStyle name="Normal 58 3 2 2 2 4 4 2 2" xfId="46678"/>
    <cellStyle name="Normal 58 3 2 2 2 4 4 3" xfId="34245"/>
    <cellStyle name="Normal 58 3 2 2 2 4 5" xfId="4339"/>
    <cellStyle name="Normal 58 3 2 2 2 4 5 2" xfId="16793"/>
    <cellStyle name="Normal 58 3 2 2 2 4 5 2 2" xfId="41671"/>
    <cellStyle name="Normal 58 3 2 2 2 4 5 3" xfId="29238"/>
    <cellStyle name="Normal 58 3 2 2 2 4 6" xfId="15101"/>
    <cellStyle name="Normal 58 3 2 2 2 4 6 2" xfId="39979"/>
    <cellStyle name="Normal 58 3 2 2 2 4 7" xfId="27538"/>
    <cellStyle name="Normal 58 3 2 2 2 5" xfId="1258"/>
    <cellStyle name="Normal 58 3 2 2 2 5 2" xfId="10419"/>
    <cellStyle name="Normal 58 3 2 2 2 5 2 2" xfId="22862"/>
    <cellStyle name="Normal 58 3 2 2 2 5 2 2 2" xfId="47740"/>
    <cellStyle name="Normal 58 3 2 2 2 5 2 3" xfId="35307"/>
    <cellStyle name="Normal 58 3 2 2 2 5 3" xfId="5403"/>
    <cellStyle name="Normal 58 3 2 2 2 5 3 2" xfId="17855"/>
    <cellStyle name="Normal 58 3 2 2 2 5 3 2 2" xfId="42733"/>
    <cellStyle name="Normal 58 3 2 2 2 5 3 3" xfId="30300"/>
    <cellStyle name="Normal 58 3 2 2 2 5 4" xfId="14058"/>
    <cellStyle name="Normal 58 3 2 2 2 5 4 2" xfId="38936"/>
    <cellStyle name="Normal 58 3 2 2 2 5 5" xfId="26495"/>
    <cellStyle name="Normal 58 3 2 2 2 6" xfId="7980"/>
    <cellStyle name="Normal 58 3 2 2 2 6 2" xfId="20426"/>
    <cellStyle name="Normal 58 3 2 2 2 6 2 2" xfId="45304"/>
    <cellStyle name="Normal 58 3 2 2 2 6 3" xfId="32871"/>
    <cellStyle name="Normal 58 3 2 2 2 7" xfId="11873"/>
    <cellStyle name="Normal 58 3 2 2 2 7 2" xfId="24307"/>
    <cellStyle name="Normal 58 3 2 2 2 7 2 2" xfId="49185"/>
    <cellStyle name="Normal 58 3 2 2 2 7 3" xfId="36752"/>
    <cellStyle name="Normal 58 3 2 2 2 8" xfId="6950"/>
    <cellStyle name="Normal 58 3 2 2 2 8 2" xfId="19399"/>
    <cellStyle name="Normal 58 3 2 2 2 8 2 2" xfId="44277"/>
    <cellStyle name="Normal 58 3 2 2 2 8 3" xfId="31844"/>
    <cellStyle name="Normal 58 3 2 2 2 9" xfId="2901"/>
    <cellStyle name="Normal 58 3 2 2 2 9 2" xfId="15419"/>
    <cellStyle name="Normal 58 3 2 2 2 9 2 2" xfId="40297"/>
    <cellStyle name="Normal 58 3 2 2 2 9 3" xfId="27856"/>
    <cellStyle name="Normal 58 3 2 2 2_Degree data" xfId="2518"/>
    <cellStyle name="Normal 58 3 2 2 3" xfId="659"/>
    <cellStyle name="Normal 58 3 2 2 3 2" xfId="1552"/>
    <cellStyle name="Normal 58 3 2 2 3 2 2" xfId="9153"/>
    <cellStyle name="Normal 58 3 2 2 3 2 2 2" xfId="21596"/>
    <cellStyle name="Normal 58 3 2 2 3 2 2 2 2" xfId="46474"/>
    <cellStyle name="Normal 58 3 2 2 3 2 2 3" xfId="34041"/>
    <cellStyle name="Normal 58 3 2 2 3 2 3" xfId="4135"/>
    <cellStyle name="Normal 58 3 2 2 3 2 3 2" xfId="16589"/>
    <cellStyle name="Normal 58 3 2 2 3 2 3 2 2" xfId="41467"/>
    <cellStyle name="Normal 58 3 2 2 3 2 3 3" xfId="29034"/>
    <cellStyle name="Normal 58 3 2 2 3 2 4" xfId="14352"/>
    <cellStyle name="Normal 58 3 2 2 3 2 4 2" xfId="39230"/>
    <cellStyle name="Normal 58 3 2 2 3 2 5" xfId="26789"/>
    <cellStyle name="Normal 58 3 2 2 3 3" xfId="5697"/>
    <cellStyle name="Normal 58 3 2 2 3 3 2" xfId="10713"/>
    <cellStyle name="Normal 58 3 2 2 3 3 2 2" xfId="23156"/>
    <cellStyle name="Normal 58 3 2 2 3 3 2 2 2" xfId="48034"/>
    <cellStyle name="Normal 58 3 2 2 3 3 2 3" xfId="35601"/>
    <cellStyle name="Normal 58 3 2 2 3 3 3" xfId="18149"/>
    <cellStyle name="Normal 58 3 2 2 3 3 3 2" xfId="43027"/>
    <cellStyle name="Normal 58 3 2 2 3 3 4" xfId="30594"/>
    <cellStyle name="Normal 58 3 2 2 3 4" xfId="8269"/>
    <cellStyle name="Normal 58 3 2 2 3 4 2" xfId="20713"/>
    <cellStyle name="Normal 58 3 2 2 3 4 2 2" xfId="45591"/>
    <cellStyle name="Normal 58 3 2 2 3 4 3" xfId="33158"/>
    <cellStyle name="Normal 58 3 2 2 3 5" xfId="12167"/>
    <cellStyle name="Normal 58 3 2 2 3 5 2" xfId="24601"/>
    <cellStyle name="Normal 58 3 2 2 3 5 2 2" xfId="49479"/>
    <cellStyle name="Normal 58 3 2 2 3 5 3" xfId="37046"/>
    <cellStyle name="Normal 58 3 2 2 3 6" xfId="6746"/>
    <cellStyle name="Normal 58 3 2 2 3 6 2" xfId="19195"/>
    <cellStyle name="Normal 58 3 2 2 3 6 2 2" xfId="44073"/>
    <cellStyle name="Normal 58 3 2 2 3 6 3" xfId="31640"/>
    <cellStyle name="Normal 58 3 2 2 3 7" xfId="3200"/>
    <cellStyle name="Normal 58 3 2 2 3 7 2" xfId="15706"/>
    <cellStyle name="Normal 58 3 2 2 3 7 2 2" xfId="40584"/>
    <cellStyle name="Normal 58 3 2 2 3 7 3" xfId="28143"/>
    <cellStyle name="Normal 58 3 2 2 3 8" xfId="13463"/>
    <cellStyle name="Normal 58 3 2 2 3 8 2" xfId="38341"/>
    <cellStyle name="Normal 58 3 2 2 3 9" xfId="25900"/>
    <cellStyle name="Normal 58 3 2 2 4" xfId="1900"/>
    <cellStyle name="Normal 58 3 2 2 4 2" xfId="4638"/>
    <cellStyle name="Normal 58 3 2 2 4 2 2" xfId="9656"/>
    <cellStyle name="Normal 58 3 2 2 4 2 2 2" xfId="22099"/>
    <cellStyle name="Normal 58 3 2 2 4 2 2 2 2" xfId="46977"/>
    <cellStyle name="Normal 58 3 2 2 4 2 2 3" xfId="34544"/>
    <cellStyle name="Normal 58 3 2 2 4 2 3" xfId="17092"/>
    <cellStyle name="Normal 58 3 2 2 4 2 3 2" xfId="41970"/>
    <cellStyle name="Normal 58 3 2 2 4 2 4" xfId="29537"/>
    <cellStyle name="Normal 58 3 2 2 4 3" xfId="6046"/>
    <cellStyle name="Normal 58 3 2 2 4 3 2" xfId="11061"/>
    <cellStyle name="Normal 58 3 2 2 4 3 2 2" xfId="23504"/>
    <cellStyle name="Normal 58 3 2 2 4 3 2 2 2" xfId="48382"/>
    <cellStyle name="Normal 58 3 2 2 4 3 2 3" xfId="35949"/>
    <cellStyle name="Normal 58 3 2 2 4 3 3" xfId="18497"/>
    <cellStyle name="Normal 58 3 2 2 4 3 3 2" xfId="43375"/>
    <cellStyle name="Normal 58 3 2 2 4 3 4" xfId="30942"/>
    <cellStyle name="Normal 58 3 2 2 4 4" xfId="8772"/>
    <cellStyle name="Normal 58 3 2 2 4 4 2" xfId="21216"/>
    <cellStyle name="Normal 58 3 2 2 4 4 2 2" xfId="46094"/>
    <cellStyle name="Normal 58 3 2 2 4 4 3" xfId="33661"/>
    <cellStyle name="Normal 58 3 2 2 4 5" xfId="12515"/>
    <cellStyle name="Normal 58 3 2 2 4 5 2" xfId="24949"/>
    <cellStyle name="Normal 58 3 2 2 4 5 2 2" xfId="49827"/>
    <cellStyle name="Normal 58 3 2 2 4 5 3" xfId="37394"/>
    <cellStyle name="Normal 58 3 2 2 4 6" xfId="7249"/>
    <cellStyle name="Normal 58 3 2 2 4 6 2" xfId="19698"/>
    <cellStyle name="Normal 58 3 2 2 4 6 2 2" xfId="44576"/>
    <cellStyle name="Normal 58 3 2 2 4 6 3" xfId="32143"/>
    <cellStyle name="Normal 58 3 2 2 4 7" xfId="3703"/>
    <cellStyle name="Normal 58 3 2 2 4 7 2" xfId="16209"/>
    <cellStyle name="Normal 58 3 2 2 4 7 2 2" xfId="41087"/>
    <cellStyle name="Normal 58 3 2 2 4 7 3" xfId="28646"/>
    <cellStyle name="Normal 58 3 2 2 4 8" xfId="14700"/>
    <cellStyle name="Normal 58 3 2 2 4 8 2" xfId="39578"/>
    <cellStyle name="Normal 58 3 2 2 4 9" xfId="27137"/>
    <cellStyle name="Normal 58 3 2 2 5" xfId="2216"/>
    <cellStyle name="Normal 58 3 2 2 5 2" xfId="4845"/>
    <cellStyle name="Normal 58 3 2 2 5 2 2" xfId="9862"/>
    <cellStyle name="Normal 58 3 2 2 5 2 2 2" xfId="22305"/>
    <cellStyle name="Normal 58 3 2 2 5 2 2 2 2" xfId="47183"/>
    <cellStyle name="Normal 58 3 2 2 5 2 2 3" xfId="34750"/>
    <cellStyle name="Normal 58 3 2 2 5 2 3" xfId="17298"/>
    <cellStyle name="Normal 58 3 2 2 5 2 3 2" xfId="42176"/>
    <cellStyle name="Normal 58 3 2 2 5 2 4" xfId="29743"/>
    <cellStyle name="Normal 58 3 2 2 5 3" xfId="6243"/>
    <cellStyle name="Normal 58 3 2 2 5 3 2" xfId="11258"/>
    <cellStyle name="Normal 58 3 2 2 5 3 2 2" xfId="23701"/>
    <cellStyle name="Normal 58 3 2 2 5 3 2 2 2" xfId="48579"/>
    <cellStyle name="Normal 58 3 2 2 5 3 2 3" xfId="36146"/>
    <cellStyle name="Normal 58 3 2 2 5 3 3" xfId="18694"/>
    <cellStyle name="Normal 58 3 2 2 5 3 3 2" xfId="43572"/>
    <cellStyle name="Normal 58 3 2 2 5 3 4" xfId="31139"/>
    <cellStyle name="Normal 58 3 2 2 5 4" xfId="8154"/>
    <cellStyle name="Normal 58 3 2 2 5 4 2" xfId="20600"/>
    <cellStyle name="Normal 58 3 2 2 5 4 2 2" xfId="45478"/>
    <cellStyle name="Normal 58 3 2 2 5 4 3" xfId="33045"/>
    <cellStyle name="Normal 58 3 2 2 5 5" xfId="12712"/>
    <cellStyle name="Normal 58 3 2 2 5 5 2" xfId="25146"/>
    <cellStyle name="Normal 58 3 2 2 5 5 2 2" xfId="50024"/>
    <cellStyle name="Normal 58 3 2 2 5 5 3" xfId="37591"/>
    <cellStyle name="Normal 58 3 2 2 5 6" xfId="7456"/>
    <cellStyle name="Normal 58 3 2 2 5 6 2" xfId="19904"/>
    <cellStyle name="Normal 58 3 2 2 5 6 2 2" xfId="44782"/>
    <cellStyle name="Normal 58 3 2 2 5 6 3" xfId="32349"/>
    <cellStyle name="Normal 58 3 2 2 5 7" xfId="3084"/>
    <cellStyle name="Normal 58 3 2 2 5 7 2" xfId="15593"/>
    <cellStyle name="Normal 58 3 2 2 5 7 2 2" xfId="40471"/>
    <cellStyle name="Normal 58 3 2 2 5 7 3" xfId="28030"/>
    <cellStyle name="Normal 58 3 2 2 5 8" xfId="14897"/>
    <cellStyle name="Normal 58 3 2 2 5 8 2" xfId="39775"/>
    <cellStyle name="Normal 58 3 2 2 5 9" xfId="27334"/>
    <cellStyle name="Normal 58 3 2 2 6" xfId="1054"/>
    <cellStyle name="Normal 58 3 2 2 6 2" xfId="9040"/>
    <cellStyle name="Normal 58 3 2 2 6 2 2" xfId="21483"/>
    <cellStyle name="Normal 58 3 2 2 6 2 2 2" xfId="46361"/>
    <cellStyle name="Normal 58 3 2 2 6 2 3" xfId="33928"/>
    <cellStyle name="Normal 58 3 2 2 6 3" xfId="4022"/>
    <cellStyle name="Normal 58 3 2 2 6 3 2" xfId="16476"/>
    <cellStyle name="Normal 58 3 2 2 6 3 2 2" xfId="41354"/>
    <cellStyle name="Normal 58 3 2 2 6 3 3" xfId="28921"/>
    <cellStyle name="Normal 58 3 2 2 6 4" xfId="13854"/>
    <cellStyle name="Normal 58 3 2 2 6 4 2" xfId="38732"/>
    <cellStyle name="Normal 58 3 2 2 6 5" xfId="26291"/>
    <cellStyle name="Normal 58 3 2 2 7" xfId="5199"/>
    <cellStyle name="Normal 58 3 2 2 7 2" xfId="10215"/>
    <cellStyle name="Normal 58 3 2 2 7 2 2" xfId="22658"/>
    <cellStyle name="Normal 58 3 2 2 7 2 2 2" xfId="47536"/>
    <cellStyle name="Normal 58 3 2 2 7 2 3" xfId="35103"/>
    <cellStyle name="Normal 58 3 2 2 7 3" xfId="17651"/>
    <cellStyle name="Normal 58 3 2 2 7 3 2" xfId="42529"/>
    <cellStyle name="Normal 58 3 2 2 7 4" xfId="30096"/>
    <cellStyle name="Normal 58 3 2 2 8" xfId="7776"/>
    <cellStyle name="Normal 58 3 2 2 8 2" xfId="20222"/>
    <cellStyle name="Normal 58 3 2 2 8 2 2" xfId="45100"/>
    <cellStyle name="Normal 58 3 2 2 8 3" xfId="32667"/>
    <cellStyle name="Normal 58 3 2 2 9" xfId="11669"/>
    <cellStyle name="Normal 58 3 2 2 9 2" xfId="24103"/>
    <cellStyle name="Normal 58 3 2 2 9 2 2" xfId="48981"/>
    <cellStyle name="Normal 58 3 2 2 9 3" xfId="36548"/>
    <cellStyle name="Normal 58 3 2 2_Degree data" xfId="2517"/>
    <cellStyle name="Normal 58 3 2 3" xfId="463"/>
    <cellStyle name="Normal 58 3 2 3 10" xfId="2857"/>
    <cellStyle name="Normal 58 3 2 3 10 2" xfId="15375"/>
    <cellStyle name="Normal 58 3 2 3 10 2 2" xfId="40253"/>
    <cellStyle name="Normal 58 3 2 3 10 3" xfId="27812"/>
    <cellStyle name="Normal 58 3 2 3 11" xfId="13276"/>
    <cellStyle name="Normal 58 3 2 3 11 2" xfId="38154"/>
    <cellStyle name="Normal 58 3 2 3 12" xfId="25713"/>
    <cellStyle name="Normal 58 3 2 3 2" xfId="822"/>
    <cellStyle name="Normal 58 3 2 3 2 2" xfId="1554"/>
    <cellStyle name="Normal 58 3 2 3 2 2 2" xfId="9313"/>
    <cellStyle name="Normal 58 3 2 3 2 2 2 2" xfId="21756"/>
    <cellStyle name="Normal 58 3 2 3 2 2 2 2 2" xfId="46634"/>
    <cellStyle name="Normal 58 3 2 3 2 2 2 3" xfId="34201"/>
    <cellStyle name="Normal 58 3 2 3 2 2 3" xfId="4295"/>
    <cellStyle name="Normal 58 3 2 3 2 2 3 2" xfId="16749"/>
    <cellStyle name="Normal 58 3 2 3 2 2 3 2 2" xfId="41627"/>
    <cellStyle name="Normal 58 3 2 3 2 2 3 3" xfId="29194"/>
    <cellStyle name="Normal 58 3 2 3 2 2 4" xfId="14354"/>
    <cellStyle name="Normal 58 3 2 3 2 2 4 2" xfId="39232"/>
    <cellStyle name="Normal 58 3 2 3 2 2 5" xfId="26791"/>
    <cellStyle name="Normal 58 3 2 3 2 3" xfId="5699"/>
    <cellStyle name="Normal 58 3 2 3 2 3 2" xfId="10715"/>
    <cellStyle name="Normal 58 3 2 3 2 3 2 2" xfId="23158"/>
    <cellStyle name="Normal 58 3 2 3 2 3 2 2 2" xfId="48036"/>
    <cellStyle name="Normal 58 3 2 3 2 3 2 3" xfId="35603"/>
    <cellStyle name="Normal 58 3 2 3 2 3 3" xfId="18151"/>
    <cellStyle name="Normal 58 3 2 3 2 3 3 2" xfId="43029"/>
    <cellStyle name="Normal 58 3 2 3 2 3 4" xfId="30596"/>
    <cellStyle name="Normal 58 3 2 3 2 4" xfId="8429"/>
    <cellStyle name="Normal 58 3 2 3 2 4 2" xfId="20873"/>
    <cellStyle name="Normal 58 3 2 3 2 4 2 2" xfId="45751"/>
    <cellStyle name="Normal 58 3 2 3 2 4 3" xfId="33318"/>
    <cellStyle name="Normal 58 3 2 3 2 5" xfId="12169"/>
    <cellStyle name="Normal 58 3 2 3 2 5 2" xfId="24603"/>
    <cellStyle name="Normal 58 3 2 3 2 5 2 2" xfId="49481"/>
    <cellStyle name="Normal 58 3 2 3 2 5 3" xfId="37048"/>
    <cellStyle name="Normal 58 3 2 3 2 6" xfId="6906"/>
    <cellStyle name="Normal 58 3 2 3 2 6 2" xfId="19355"/>
    <cellStyle name="Normal 58 3 2 3 2 6 2 2" xfId="44233"/>
    <cellStyle name="Normal 58 3 2 3 2 6 3" xfId="31800"/>
    <cellStyle name="Normal 58 3 2 3 2 7" xfId="3360"/>
    <cellStyle name="Normal 58 3 2 3 2 7 2" xfId="15866"/>
    <cellStyle name="Normal 58 3 2 3 2 7 2 2" xfId="40744"/>
    <cellStyle name="Normal 58 3 2 3 2 7 3" xfId="28303"/>
    <cellStyle name="Normal 58 3 2 3 2 8" xfId="13623"/>
    <cellStyle name="Normal 58 3 2 3 2 8 2" xfId="38501"/>
    <cellStyle name="Normal 58 3 2 3 2 9" xfId="26060"/>
    <cellStyle name="Normal 58 3 2 3 3" xfId="1902"/>
    <cellStyle name="Normal 58 3 2 3 3 2" xfId="4640"/>
    <cellStyle name="Normal 58 3 2 3 3 2 2" xfId="9658"/>
    <cellStyle name="Normal 58 3 2 3 3 2 2 2" xfId="22101"/>
    <cellStyle name="Normal 58 3 2 3 3 2 2 2 2" xfId="46979"/>
    <cellStyle name="Normal 58 3 2 3 3 2 2 3" xfId="34546"/>
    <cellStyle name="Normal 58 3 2 3 3 2 3" xfId="17094"/>
    <cellStyle name="Normal 58 3 2 3 3 2 3 2" xfId="41972"/>
    <cellStyle name="Normal 58 3 2 3 3 2 4" xfId="29539"/>
    <cellStyle name="Normal 58 3 2 3 3 3" xfId="6048"/>
    <cellStyle name="Normal 58 3 2 3 3 3 2" xfId="11063"/>
    <cellStyle name="Normal 58 3 2 3 3 3 2 2" xfId="23506"/>
    <cellStyle name="Normal 58 3 2 3 3 3 2 2 2" xfId="48384"/>
    <cellStyle name="Normal 58 3 2 3 3 3 2 3" xfId="35951"/>
    <cellStyle name="Normal 58 3 2 3 3 3 3" xfId="18499"/>
    <cellStyle name="Normal 58 3 2 3 3 3 3 2" xfId="43377"/>
    <cellStyle name="Normal 58 3 2 3 3 3 4" xfId="30944"/>
    <cellStyle name="Normal 58 3 2 3 3 4" xfId="8774"/>
    <cellStyle name="Normal 58 3 2 3 3 4 2" xfId="21218"/>
    <cellStyle name="Normal 58 3 2 3 3 4 2 2" xfId="46096"/>
    <cellStyle name="Normal 58 3 2 3 3 4 3" xfId="33663"/>
    <cellStyle name="Normal 58 3 2 3 3 5" xfId="12517"/>
    <cellStyle name="Normal 58 3 2 3 3 5 2" xfId="24951"/>
    <cellStyle name="Normal 58 3 2 3 3 5 2 2" xfId="49829"/>
    <cellStyle name="Normal 58 3 2 3 3 5 3" xfId="37396"/>
    <cellStyle name="Normal 58 3 2 3 3 6" xfId="7251"/>
    <cellStyle name="Normal 58 3 2 3 3 6 2" xfId="19700"/>
    <cellStyle name="Normal 58 3 2 3 3 6 2 2" xfId="44578"/>
    <cellStyle name="Normal 58 3 2 3 3 6 3" xfId="32145"/>
    <cellStyle name="Normal 58 3 2 3 3 7" xfId="3705"/>
    <cellStyle name="Normal 58 3 2 3 3 7 2" xfId="16211"/>
    <cellStyle name="Normal 58 3 2 3 3 7 2 2" xfId="41089"/>
    <cellStyle name="Normal 58 3 2 3 3 7 3" xfId="28648"/>
    <cellStyle name="Normal 58 3 2 3 3 8" xfId="14702"/>
    <cellStyle name="Normal 58 3 2 3 3 8 2" xfId="39580"/>
    <cellStyle name="Normal 58 3 2 3 3 9" xfId="27139"/>
    <cellStyle name="Normal 58 3 2 3 4" xfId="2381"/>
    <cellStyle name="Normal 58 3 2 3 4 2" xfId="5005"/>
    <cellStyle name="Normal 58 3 2 3 4 2 2" xfId="10022"/>
    <cellStyle name="Normal 58 3 2 3 4 2 2 2" xfId="22465"/>
    <cellStyle name="Normal 58 3 2 3 4 2 2 2 2" xfId="47343"/>
    <cellStyle name="Normal 58 3 2 3 4 2 2 3" xfId="34910"/>
    <cellStyle name="Normal 58 3 2 3 4 2 3" xfId="17458"/>
    <cellStyle name="Normal 58 3 2 3 4 2 3 2" xfId="42336"/>
    <cellStyle name="Normal 58 3 2 3 4 2 4" xfId="29903"/>
    <cellStyle name="Normal 58 3 2 3 4 3" xfId="6403"/>
    <cellStyle name="Normal 58 3 2 3 4 3 2" xfId="11418"/>
    <cellStyle name="Normal 58 3 2 3 4 3 2 2" xfId="23861"/>
    <cellStyle name="Normal 58 3 2 3 4 3 2 2 2" xfId="48739"/>
    <cellStyle name="Normal 58 3 2 3 4 3 2 3" xfId="36306"/>
    <cellStyle name="Normal 58 3 2 3 4 3 3" xfId="18854"/>
    <cellStyle name="Normal 58 3 2 3 4 3 3 2" xfId="43732"/>
    <cellStyle name="Normal 58 3 2 3 4 3 4" xfId="31299"/>
    <cellStyle name="Normal 58 3 2 3 4 4" xfId="8110"/>
    <cellStyle name="Normal 58 3 2 3 4 4 2" xfId="20556"/>
    <cellStyle name="Normal 58 3 2 3 4 4 2 2" xfId="45434"/>
    <cellStyle name="Normal 58 3 2 3 4 4 3" xfId="33001"/>
    <cellStyle name="Normal 58 3 2 3 4 5" xfId="12872"/>
    <cellStyle name="Normal 58 3 2 3 4 5 2" xfId="25306"/>
    <cellStyle name="Normal 58 3 2 3 4 5 2 2" xfId="50184"/>
    <cellStyle name="Normal 58 3 2 3 4 5 3" xfId="37751"/>
    <cellStyle name="Normal 58 3 2 3 4 6" xfId="7616"/>
    <cellStyle name="Normal 58 3 2 3 4 6 2" xfId="20064"/>
    <cellStyle name="Normal 58 3 2 3 4 6 2 2" xfId="44942"/>
    <cellStyle name="Normal 58 3 2 3 4 6 3" xfId="32509"/>
    <cellStyle name="Normal 58 3 2 3 4 7" xfId="3040"/>
    <cellStyle name="Normal 58 3 2 3 4 7 2" xfId="15549"/>
    <cellStyle name="Normal 58 3 2 3 4 7 2 2" xfId="40427"/>
    <cellStyle name="Normal 58 3 2 3 4 7 3" xfId="27986"/>
    <cellStyle name="Normal 58 3 2 3 4 8" xfId="15057"/>
    <cellStyle name="Normal 58 3 2 3 4 8 2" xfId="39935"/>
    <cellStyle name="Normal 58 3 2 3 4 9" xfId="27494"/>
    <cellStyle name="Normal 58 3 2 3 5" xfId="1214"/>
    <cellStyle name="Normal 58 3 2 3 5 2" xfId="8996"/>
    <cellStyle name="Normal 58 3 2 3 5 2 2" xfId="21439"/>
    <cellStyle name="Normal 58 3 2 3 5 2 2 2" xfId="46317"/>
    <cellStyle name="Normal 58 3 2 3 5 2 3" xfId="33884"/>
    <cellStyle name="Normal 58 3 2 3 5 3" xfId="3978"/>
    <cellStyle name="Normal 58 3 2 3 5 3 2" xfId="16432"/>
    <cellStyle name="Normal 58 3 2 3 5 3 2 2" xfId="41310"/>
    <cellStyle name="Normal 58 3 2 3 5 3 3" xfId="28877"/>
    <cellStyle name="Normal 58 3 2 3 5 4" xfId="14014"/>
    <cellStyle name="Normal 58 3 2 3 5 4 2" xfId="38892"/>
    <cellStyle name="Normal 58 3 2 3 5 5" xfId="26451"/>
    <cellStyle name="Normal 58 3 2 3 6" xfId="5359"/>
    <cellStyle name="Normal 58 3 2 3 6 2" xfId="10375"/>
    <cellStyle name="Normal 58 3 2 3 6 2 2" xfId="22818"/>
    <cellStyle name="Normal 58 3 2 3 6 2 2 2" xfId="47696"/>
    <cellStyle name="Normal 58 3 2 3 6 2 3" xfId="35263"/>
    <cellStyle name="Normal 58 3 2 3 6 3" xfId="17811"/>
    <cellStyle name="Normal 58 3 2 3 6 3 2" xfId="42689"/>
    <cellStyle name="Normal 58 3 2 3 6 4" xfId="30256"/>
    <cellStyle name="Normal 58 3 2 3 7" xfId="7936"/>
    <cellStyle name="Normal 58 3 2 3 7 2" xfId="20382"/>
    <cellStyle name="Normal 58 3 2 3 7 2 2" xfId="45260"/>
    <cellStyle name="Normal 58 3 2 3 7 3" xfId="32827"/>
    <cellStyle name="Normal 58 3 2 3 8" xfId="11829"/>
    <cellStyle name="Normal 58 3 2 3 8 2" xfId="24263"/>
    <cellStyle name="Normal 58 3 2 3 8 2 2" xfId="49141"/>
    <cellStyle name="Normal 58 3 2 3 8 3" xfId="36708"/>
    <cellStyle name="Normal 58 3 2 3 9" xfId="6589"/>
    <cellStyle name="Normal 58 3 2 3 9 2" xfId="19038"/>
    <cellStyle name="Normal 58 3 2 3 9 2 2" xfId="43916"/>
    <cellStyle name="Normal 58 3 2 3 9 3" xfId="31483"/>
    <cellStyle name="Normal 58 3 2 3_Degree data" xfId="2519"/>
    <cellStyle name="Normal 58 3 2 4" xfId="400"/>
    <cellStyle name="Normal 58 3 2 4 10" xfId="13216"/>
    <cellStyle name="Normal 58 3 2 4 10 2" xfId="38094"/>
    <cellStyle name="Normal 58 3 2 4 11" xfId="25653"/>
    <cellStyle name="Normal 58 3 2 4 2" xfId="760"/>
    <cellStyle name="Normal 58 3 2 4 2 2" xfId="1555"/>
    <cellStyle name="Normal 58 3 2 4 2 2 2" xfId="9659"/>
    <cellStyle name="Normal 58 3 2 4 2 2 2 2" xfId="22102"/>
    <cellStyle name="Normal 58 3 2 4 2 2 2 2 2" xfId="46980"/>
    <cellStyle name="Normal 58 3 2 4 2 2 2 3" xfId="34547"/>
    <cellStyle name="Normal 58 3 2 4 2 2 3" xfId="4641"/>
    <cellStyle name="Normal 58 3 2 4 2 2 3 2" xfId="17095"/>
    <cellStyle name="Normal 58 3 2 4 2 2 3 2 2" xfId="41973"/>
    <cellStyle name="Normal 58 3 2 4 2 2 3 3" xfId="29540"/>
    <cellStyle name="Normal 58 3 2 4 2 2 4" xfId="14355"/>
    <cellStyle name="Normal 58 3 2 4 2 2 4 2" xfId="39233"/>
    <cellStyle name="Normal 58 3 2 4 2 2 5" xfId="26792"/>
    <cellStyle name="Normal 58 3 2 4 2 3" xfId="5700"/>
    <cellStyle name="Normal 58 3 2 4 2 3 2" xfId="10716"/>
    <cellStyle name="Normal 58 3 2 4 2 3 2 2" xfId="23159"/>
    <cellStyle name="Normal 58 3 2 4 2 3 2 2 2" xfId="48037"/>
    <cellStyle name="Normal 58 3 2 4 2 3 2 3" xfId="35604"/>
    <cellStyle name="Normal 58 3 2 4 2 3 3" xfId="18152"/>
    <cellStyle name="Normal 58 3 2 4 2 3 3 2" xfId="43030"/>
    <cellStyle name="Normal 58 3 2 4 2 3 4" xfId="30597"/>
    <cellStyle name="Normal 58 3 2 4 2 4" xfId="8775"/>
    <cellStyle name="Normal 58 3 2 4 2 4 2" xfId="21219"/>
    <cellStyle name="Normal 58 3 2 4 2 4 2 2" xfId="46097"/>
    <cellStyle name="Normal 58 3 2 4 2 4 3" xfId="33664"/>
    <cellStyle name="Normal 58 3 2 4 2 5" xfId="12170"/>
    <cellStyle name="Normal 58 3 2 4 2 5 2" xfId="24604"/>
    <cellStyle name="Normal 58 3 2 4 2 5 2 2" xfId="49482"/>
    <cellStyle name="Normal 58 3 2 4 2 5 3" xfId="37049"/>
    <cellStyle name="Normal 58 3 2 4 2 6" xfId="7252"/>
    <cellStyle name="Normal 58 3 2 4 2 6 2" xfId="19701"/>
    <cellStyle name="Normal 58 3 2 4 2 6 2 2" xfId="44579"/>
    <cellStyle name="Normal 58 3 2 4 2 6 3" xfId="32146"/>
    <cellStyle name="Normal 58 3 2 4 2 7" xfId="3706"/>
    <cellStyle name="Normal 58 3 2 4 2 7 2" xfId="16212"/>
    <cellStyle name="Normal 58 3 2 4 2 7 2 2" xfId="41090"/>
    <cellStyle name="Normal 58 3 2 4 2 7 3" xfId="28649"/>
    <cellStyle name="Normal 58 3 2 4 2 8" xfId="13563"/>
    <cellStyle name="Normal 58 3 2 4 2 8 2" xfId="38441"/>
    <cellStyle name="Normal 58 3 2 4 2 9" xfId="26000"/>
    <cellStyle name="Normal 58 3 2 4 3" xfId="1903"/>
    <cellStyle name="Normal 58 3 2 4 3 2" xfId="4945"/>
    <cellStyle name="Normal 58 3 2 4 3 2 2" xfId="9962"/>
    <cellStyle name="Normal 58 3 2 4 3 2 2 2" xfId="22405"/>
    <cellStyle name="Normal 58 3 2 4 3 2 2 2 2" xfId="47283"/>
    <cellStyle name="Normal 58 3 2 4 3 2 2 3" xfId="34850"/>
    <cellStyle name="Normal 58 3 2 4 3 2 3" xfId="17398"/>
    <cellStyle name="Normal 58 3 2 4 3 2 3 2" xfId="42276"/>
    <cellStyle name="Normal 58 3 2 4 3 2 4" xfId="29843"/>
    <cellStyle name="Normal 58 3 2 4 3 3" xfId="6049"/>
    <cellStyle name="Normal 58 3 2 4 3 3 2" xfId="11064"/>
    <cellStyle name="Normal 58 3 2 4 3 3 2 2" xfId="23507"/>
    <cellStyle name="Normal 58 3 2 4 3 3 2 2 2" xfId="48385"/>
    <cellStyle name="Normal 58 3 2 4 3 3 2 3" xfId="35952"/>
    <cellStyle name="Normal 58 3 2 4 3 3 3" xfId="18500"/>
    <cellStyle name="Normal 58 3 2 4 3 3 3 2" xfId="43378"/>
    <cellStyle name="Normal 58 3 2 4 3 3 4" xfId="30945"/>
    <cellStyle name="Normal 58 3 2 4 3 4" xfId="8369"/>
    <cellStyle name="Normal 58 3 2 4 3 4 2" xfId="20813"/>
    <cellStyle name="Normal 58 3 2 4 3 4 2 2" xfId="45691"/>
    <cellStyle name="Normal 58 3 2 4 3 4 3" xfId="33258"/>
    <cellStyle name="Normal 58 3 2 4 3 5" xfId="12518"/>
    <cellStyle name="Normal 58 3 2 4 3 5 2" xfId="24952"/>
    <cellStyle name="Normal 58 3 2 4 3 5 2 2" xfId="49830"/>
    <cellStyle name="Normal 58 3 2 4 3 5 3" xfId="37397"/>
    <cellStyle name="Normal 58 3 2 4 3 6" xfId="7556"/>
    <cellStyle name="Normal 58 3 2 4 3 6 2" xfId="20004"/>
    <cellStyle name="Normal 58 3 2 4 3 6 2 2" xfId="44882"/>
    <cellStyle name="Normal 58 3 2 4 3 6 3" xfId="32449"/>
    <cellStyle name="Normal 58 3 2 4 3 7" xfId="3300"/>
    <cellStyle name="Normal 58 3 2 4 3 7 2" xfId="15806"/>
    <cellStyle name="Normal 58 3 2 4 3 7 2 2" xfId="40684"/>
    <cellStyle name="Normal 58 3 2 4 3 7 3" xfId="28243"/>
    <cellStyle name="Normal 58 3 2 4 3 8" xfId="14703"/>
    <cellStyle name="Normal 58 3 2 4 3 8 2" xfId="39581"/>
    <cellStyle name="Normal 58 3 2 4 3 9" xfId="27140"/>
    <cellStyle name="Normal 58 3 2 4 4" xfId="2318"/>
    <cellStyle name="Normal 58 3 2 4 4 2" xfId="6343"/>
    <cellStyle name="Normal 58 3 2 4 4 2 2" xfId="11358"/>
    <cellStyle name="Normal 58 3 2 4 4 2 2 2" xfId="23801"/>
    <cellStyle name="Normal 58 3 2 4 4 2 2 2 2" xfId="48679"/>
    <cellStyle name="Normal 58 3 2 4 4 2 2 3" xfId="36246"/>
    <cellStyle name="Normal 58 3 2 4 4 2 3" xfId="18794"/>
    <cellStyle name="Normal 58 3 2 4 4 2 3 2" xfId="43672"/>
    <cellStyle name="Normal 58 3 2 4 4 2 4" xfId="31239"/>
    <cellStyle name="Normal 58 3 2 4 4 3" xfId="12812"/>
    <cellStyle name="Normal 58 3 2 4 4 3 2" xfId="25246"/>
    <cellStyle name="Normal 58 3 2 4 4 3 2 2" xfId="50124"/>
    <cellStyle name="Normal 58 3 2 4 4 3 3" xfId="37691"/>
    <cellStyle name="Normal 58 3 2 4 4 4" xfId="9253"/>
    <cellStyle name="Normal 58 3 2 4 4 4 2" xfId="21696"/>
    <cellStyle name="Normal 58 3 2 4 4 4 2 2" xfId="46574"/>
    <cellStyle name="Normal 58 3 2 4 4 4 3" xfId="34141"/>
    <cellStyle name="Normal 58 3 2 4 4 5" xfId="4235"/>
    <cellStyle name="Normal 58 3 2 4 4 5 2" xfId="16689"/>
    <cellStyle name="Normal 58 3 2 4 4 5 2 2" xfId="41567"/>
    <cellStyle name="Normal 58 3 2 4 4 5 3" xfId="29134"/>
    <cellStyle name="Normal 58 3 2 4 4 6" xfId="14997"/>
    <cellStyle name="Normal 58 3 2 4 4 6 2" xfId="39875"/>
    <cellStyle name="Normal 58 3 2 4 4 7" xfId="27434"/>
    <cellStyle name="Normal 58 3 2 4 5" xfId="1154"/>
    <cellStyle name="Normal 58 3 2 4 5 2" xfId="10315"/>
    <cellStyle name="Normal 58 3 2 4 5 2 2" xfId="22758"/>
    <cellStyle name="Normal 58 3 2 4 5 2 2 2" xfId="47636"/>
    <cellStyle name="Normal 58 3 2 4 5 2 3" xfId="35203"/>
    <cellStyle name="Normal 58 3 2 4 5 3" xfId="5299"/>
    <cellStyle name="Normal 58 3 2 4 5 3 2" xfId="17751"/>
    <cellStyle name="Normal 58 3 2 4 5 3 2 2" xfId="42629"/>
    <cellStyle name="Normal 58 3 2 4 5 3 3" xfId="30196"/>
    <cellStyle name="Normal 58 3 2 4 5 4" xfId="13954"/>
    <cellStyle name="Normal 58 3 2 4 5 4 2" xfId="38832"/>
    <cellStyle name="Normal 58 3 2 4 5 5" xfId="26391"/>
    <cellStyle name="Normal 58 3 2 4 6" xfId="7876"/>
    <cellStyle name="Normal 58 3 2 4 6 2" xfId="20322"/>
    <cellStyle name="Normal 58 3 2 4 6 2 2" xfId="45200"/>
    <cellStyle name="Normal 58 3 2 4 6 3" xfId="32767"/>
    <cellStyle name="Normal 58 3 2 4 7" xfId="11769"/>
    <cellStyle name="Normal 58 3 2 4 7 2" xfId="24203"/>
    <cellStyle name="Normal 58 3 2 4 7 2 2" xfId="49081"/>
    <cellStyle name="Normal 58 3 2 4 7 3" xfId="36648"/>
    <cellStyle name="Normal 58 3 2 4 8" xfId="6846"/>
    <cellStyle name="Normal 58 3 2 4 8 2" xfId="19295"/>
    <cellStyle name="Normal 58 3 2 4 8 2 2" xfId="44173"/>
    <cellStyle name="Normal 58 3 2 4 8 3" xfId="31740"/>
    <cellStyle name="Normal 58 3 2 4 9" xfId="2797"/>
    <cellStyle name="Normal 58 3 2 4 9 2" xfId="15315"/>
    <cellStyle name="Normal 58 3 2 4 9 2 2" xfId="40193"/>
    <cellStyle name="Normal 58 3 2 4 9 3" xfId="27752"/>
    <cellStyle name="Normal 58 3 2 4_Degree data" xfId="2520"/>
    <cellStyle name="Normal 58 3 2 5" xfId="233"/>
    <cellStyle name="Normal 58 3 2 5 2" xfId="1551"/>
    <cellStyle name="Normal 58 3 2 5 2 2" xfId="9096"/>
    <cellStyle name="Normal 58 3 2 5 2 2 2" xfId="21539"/>
    <cellStyle name="Normal 58 3 2 5 2 2 2 2" xfId="46417"/>
    <cellStyle name="Normal 58 3 2 5 2 2 3" xfId="33984"/>
    <cellStyle name="Normal 58 3 2 5 2 3" xfId="4078"/>
    <cellStyle name="Normal 58 3 2 5 2 3 2" xfId="16532"/>
    <cellStyle name="Normal 58 3 2 5 2 3 2 2" xfId="41410"/>
    <cellStyle name="Normal 58 3 2 5 2 3 3" xfId="28977"/>
    <cellStyle name="Normal 58 3 2 5 2 4" xfId="14351"/>
    <cellStyle name="Normal 58 3 2 5 2 4 2" xfId="39229"/>
    <cellStyle name="Normal 58 3 2 5 2 5" xfId="26788"/>
    <cellStyle name="Normal 58 3 2 5 3" xfId="5696"/>
    <cellStyle name="Normal 58 3 2 5 3 2" xfId="10712"/>
    <cellStyle name="Normal 58 3 2 5 3 2 2" xfId="23155"/>
    <cellStyle name="Normal 58 3 2 5 3 2 2 2" xfId="48033"/>
    <cellStyle name="Normal 58 3 2 5 3 2 3" xfId="35600"/>
    <cellStyle name="Normal 58 3 2 5 3 3" xfId="18148"/>
    <cellStyle name="Normal 58 3 2 5 3 3 2" xfId="43026"/>
    <cellStyle name="Normal 58 3 2 5 3 4" xfId="30593"/>
    <cellStyle name="Normal 58 3 2 5 4" xfId="8212"/>
    <cellStyle name="Normal 58 3 2 5 4 2" xfId="20656"/>
    <cellStyle name="Normal 58 3 2 5 4 2 2" xfId="45534"/>
    <cellStyle name="Normal 58 3 2 5 4 3" xfId="33101"/>
    <cellStyle name="Normal 58 3 2 5 5" xfId="12166"/>
    <cellStyle name="Normal 58 3 2 5 5 2" xfId="24600"/>
    <cellStyle name="Normal 58 3 2 5 5 2 2" xfId="49478"/>
    <cellStyle name="Normal 58 3 2 5 5 3" xfId="37045"/>
    <cellStyle name="Normal 58 3 2 5 6" xfId="6689"/>
    <cellStyle name="Normal 58 3 2 5 6 2" xfId="19138"/>
    <cellStyle name="Normal 58 3 2 5 6 2 2" xfId="44016"/>
    <cellStyle name="Normal 58 3 2 5 6 3" xfId="31583"/>
    <cellStyle name="Normal 58 3 2 5 7" xfId="3143"/>
    <cellStyle name="Normal 58 3 2 5 7 2" xfId="15649"/>
    <cellStyle name="Normal 58 3 2 5 7 2 2" xfId="40527"/>
    <cellStyle name="Normal 58 3 2 5 7 3" xfId="28086"/>
    <cellStyle name="Normal 58 3 2 5 8" xfId="13059"/>
    <cellStyle name="Normal 58 3 2 5 8 2" xfId="37937"/>
    <cellStyle name="Normal 58 3 2 5 9" xfId="25496"/>
    <cellStyle name="Normal 58 3 2 6" xfId="597"/>
    <cellStyle name="Normal 58 3 2 6 2" xfId="1899"/>
    <cellStyle name="Normal 58 3 2 6 2 2" xfId="9655"/>
    <cellStyle name="Normal 58 3 2 6 2 2 2" xfId="22098"/>
    <cellStyle name="Normal 58 3 2 6 2 2 2 2" xfId="46976"/>
    <cellStyle name="Normal 58 3 2 6 2 2 3" xfId="34543"/>
    <cellStyle name="Normal 58 3 2 6 2 3" xfId="4637"/>
    <cellStyle name="Normal 58 3 2 6 2 3 2" xfId="17091"/>
    <cellStyle name="Normal 58 3 2 6 2 3 2 2" xfId="41969"/>
    <cellStyle name="Normal 58 3 2 6 2 3 3" xfId="29536"/>
    <cellStyle name="Normal 58 3 2 6 2 4" xfId="14699"/>
    <cellStyle name="Normal 58 3 2 6 2 4 2" xfId="39577"/>
    <cellStyle name="Normal 58 3 2 6 2 5" xfId="27136"/>
    <cellStyle name="Normal 58 3 2 6 3" xfId="6045"/>
    <cellStyle name="Normal 58 3 2 6 3 2" xfId="11060"/>
    <cellStyle name="Normal 58 3 2 6 3 2 2" xfId="23503"/>
    <cellStyle name="Normal 58 3 2 6 3 2 2 2" xfId="48381"/>
    <cellStyle name="Normal 58 3 2 6 3 2 3" xfId="35948"/>
    <cellStyle name="Normal 58 3 2 6 3 3" xfId="18496"/>
    <cellStyle name="Normal 58 3 2 6 3 3 2" xfId="43374"/>
    <cellStyle name="Normal 58 3 2 6 3 4" xfId="30941"/>
    <cellStyle name="Normal 58 3 2 6 4" xfId="8771"/>
    <cellStyle name="Normal 58 3 2 6 4 2" xfId="21215"/>
    <cellStyle name="Normal 58 3 2 6 4 2 2" xfId="46093"/>
    <cellStyle name="Normal 58 3 2 6 4 3" xfId="33660"/>
    <cellStyle name="Normal 58 3 2 6 5" xfId="12514"/>
    <cellStyle name="Normal 58 3 2 6 5 2" xfId="24948"/>
    <cellStyle name="Normal 58 3 2 6 5 2 2" xfId="49826"/>
    <cellStyle name="Normal 58 3 2 6 5 3" xfId="37393"/>
    <cellStyle name="Normal 58 3 2 6 6" xfId="7248"/>
    <cellStyle name="Normal 58 3 2 6 6 2" xfId="19697"/>
    <cellStyle name="Normal 58 3 2 6 6 2 2" xfId="44575"/>
    <cellStyle name="Normal 58 3 2 6 6 3" xfId="32142"/>
    <cellStyle name="Normal 58 3 2 6 7" xfId="3702"/>
    <cellStyle name="Normal 58 3 2 6 7 2" xfId="16208"/>
    <cellStyle name="Normal 58 3 2 6 7 2 2" xfId="41086"/>
    <cellStyle name="Normal 58 3 2 6 7 3" xfId="28645"/>
    <cellStyle name="Normal 58 3 2 6 8" xfId="13406"/>
    <cellStyle name="Normal 58 3 2 6 8 2" xfId="38284"/>
    <cellStyle name="Normal 58 3 2 6 9" xfId="25843"/>
    <cellStyle name="Normal 58 3 2 7" xfId="2151"/>
    <cellStyle name="Normal 58 3 2 7 2" xfId="4788"/>
    <cellStyle name="Normal 58 3 2 7 2 2" xfId="9805"/>
    <cellStyle name="Normal 58 3 2 7 2 2 2" xfId="22248"/>
    <cellStyle name="Normal 58 3 2 7 2 2 2 2" xfId="47126"/>
    <cellStyle name="Normal 58 3 2 7 2 2 3" xfId="34693"/>
    <cellStyle name="Normal 58 3 2 7 2 3" xfId="17241"/>
    <cellStyle name="Normal 58 3 2 7 2 3 2" xfId="42119"/>
    <cellStyle name="Normal 58 3 2 7 2 4" xfId="29686"/>
    <cellStyle name="Normal 58 3 2 7 3" xfId="6186"/>
    <cellStyle name="Normal 58 3 2 7 3 2" xfId="11201"/>
    <cellStyle name="Normal 58 3 2 7 3 2 2" xfId="23644"/>
    <cellStyle name="Normal 58 3 2 7 3 2 2 2" xfId="48522"/>
    <cellStyle name="Normal 58 3 2 7 3 2 3" xfId="36089"/>
    <cellStyle name="Normal 58 3 2 7 3 3" xfId="18637"/>
    <cellStyle name="Normal 58 3 2 7 3 3 2" xfId="43515"/>
    <cellStyle name="Normal 58 3 2 7 3 4" xfId="31082"/>
    <cellStyle name="Normal 58 3 2 7 4" xfId="8050"/>
    <cellStyle name="Normal 58 3 2 7 4 2" xfId="20496"/>
    <cellStyle name="Normal 58 3 2 7 4 2 2" xfId="45374"/>
    <cellStyle name="Normal 58 3 2 7 4 3" xfId="32941"/>
    <cellStyle name="Normal 58 3 2 7 5" xfId="12655"/>
    <cellStyle name="Normal 58 3 2 7 5 2" xfId="25089"/>
    <cellStyle name="Normal 58 3 2 7 5 2 2" xfId="49967"/>
    <cellStyle name="Normal 58 3 2 7 5 3" xfId="37534"/>
    <cellStyle name="Normal 58 3 2 7 6" xfId="7399"/>
    <cellStyle name="Normal 58 3 2 7 6 2" xfId="19847"/>
    <cellStyle name="Normal 58 3 2 7 6 2 2" xfId="44725"/>
    <cellStyle name="Normal 58 3 2 7 6 3" xfId="32292"/>
    <cellStyle name="Normal 58 3 2 7 7" xfId="2977"/>
    <cellStyle name="Normal 58 3 2 7 7 2" xfId="15489"/>
    <cellStyle name="Normal 58 3 2 7 7 2 2" xfId="40367"/>
    <cellStyle name="Normal 58 3 2 7 7 3" xfId="27926"/>
    <cellStyle name="Normal 58 3 2 7 8" xfId="14840"/>
    <cellStyle name="Normal 58 3 2 7 8 2" xfId="39718"/>
    <cellStyle name="Normal 58 3 2 7 9" xfId="27277"/>
    <cellStyle name="Normal 58 3 2 8" xfId="997"/>
    <cellStyle name="Normal 58 3 2 8 2" xfId="8936"/>
    <cellStyle name="Normal 58 3 2 8 2 2" xfId="21379"/>
    <cellStyle name="Normal 58 3 2 8 2 2 2" xfId="46257"/>
    <cellStyle name="Normal 58 3 2 8 2 3" xfId="33824"/>
    <cellStyle name="Normal 58 3 2 8 3" xfId="3918"/>
    <cellStyle name="Normal 58 3 2 8 3 2" xfId="16372"/>
    <cellStyle name="Normal 58 3 2 8 3 2 2" xfId="41250"/>
    <cellStyle name="Normal 58 3 2 8 3 3" xfId="28817"/>
    <cellStyle name="Normal 58 3 2 8 4" xfId="13797"/>
    <cellStyle name="Normal 58 3 2 8 4 2" xfId="38675"/>
    <cellStyle name="Normal 58 3 2 8 5" xfId="26234"/>
    <cellStyle name="Normal 58 3 2 9" xfId="5140"/>
    <cellStyle name="Normal 58 3 2 9 2" xfId="10156"/>
    <cellStyle name="Normal 58 3 2 9 2 2" xfId="22599"/>
    <cellStyle name="Normal 58 3 2 9 2 2 2" xfId="47477"/>
    <cellStyle name="Normal 58 3 2 9 2 3" xfId="35044"/>
    <cellStyle name="Normal 58 3 2 9 3" xfId="17592"/>
    <cellStyle name="Normal 58 3 2 9 3 2" xfId="42470"/>
    <cellStyle name="Normal 58 3 2 9 4" xfId="30037"/>
    <cellStyle name="Normal 58 3 2_Degree data" xfId="2516"/>
    <cellStyle name="Normal 58 3 3" xfId="184"/>
    <cellStyle name="Normal 58 3 3 10" xfId="6572"/>
    <cellStyle name="Normal 58 3 3 10 2" xfId="19021"/>
    <cellStyle name="Normal 58 3 3 10 2 2" xfId="43899"/>
    <cellStyle name="Normal 58 3 3 10 3" xfId="31466"/>
    <cellStyle name="Normal 58 3 3 11" xfId="2740"/>
    <cellStyle name="Normal 58 3 3 11 2" xfId="15258"/>
    <cellStyle name="Normal 58 3 3 11 2 2" xfId="40136"/>
    <cellStyle name="Normal 58 3 3 11 3" xfId="27695"/>
    <cellStyle name="Normal 58 3 3 12" xfId="13014"/>
    <cellStyle name="Normal 58 3 3 12 2" xfId="37892"/>
    <cellStyle name="Normal 58 3 3 13" xfId="25451"/>
    <cellStyle name="Normal 58 3 3 2" xfId="445"/>
    <cellStyle name="Normal 58 3 3 2 10" xfId="13259"/>
    <cellStyle name="Normal 58 3 3 2 10 2" xfId="38137"/>
    <cellStyle name="Normal 58 3 3 2 11" xfId="25696"/>
    <cellStyle name="Normal 58 3 3 2 2" xfId="805"/>
    <cellStyle name="Normal 58 3 3 2 2 2" xfId="1557"/>
    <cellStyle name="Normal 58 3 3 2 2 2 2" xfId="9661"/>
    <cellStyle name="Normal 58 3 3 2 2 2 2 2" xfId="22104"/>
    <cellStyle name="Normal 58 3 3 2 2 2 2 2 2" xfId="46982"/>
    <cellStyle name="Normal 58 3 3 2 2 2 2 3" xfId="34549"/>
    <cellStyle name="Normal 58 3 3 2 2 2 3" xfId="4643"/>
    <cellStyle name="Normal 58 3 3 2 2 2 3 2" xfId="17097"/>
    <cellStyle name="Normal 58 3 3 2 2 2 3 2 2" xfId="41975"/>
    <cellStyle name="Normal 58 3 3 2 2 2 3 3" xfId="29542"/>
    <cellStyle name="Normal 58 3 3 2 2 2 4" xfId="14357"/>
    <cellStyle name="Normal 58 3 3 2 2 2 4 2" xfId="39235"/>
    <cellStyle name="Normal 58 3 3 2 2 2 5" xfId="26794"/>
    <cellStyle name="Normal 58 3 3 2 2 3" xfId="5702"/>
    <cellStyle name="Normal 58 3 3 2 2 3 2" xfId="10718"/>
    <cellStyle name="Normal 58 3 3 2 2 3 2 2" xfId="23161"/>
    <cellStyle name="Normal 58 3 3 2 2 3 2 2 2" xfId="48039"/>
    <cellStyle name="Normal 58 3 3 2 2 3 2 3" xfId="35606"/>
    <cellStyle name="Normal 58 3 3 2 2 3 3" xfId="18154"/>
    <cellStyle name="Normal 58 3 3 2 2 3 3 2" xfId="43032"/>
    <cellStyle name="Normal 58 3 3 2 2 3 4" xfId="30599"/>
    <cellStyle name="Normal 58 3 3 2 2 4" xfId="8777"/>
    <cellStyle name="Normal 58 3 3 2 2 4 2" xfId="21221"/>
    <cellStyle name="Normal 58 3 3 2 2 4 2 2" xfId="46099"/>
    <cellStyle name="Normal 58 3 3 2 2 4 3" xfId="33666"/>
    <cellStyle name="Normal 58 3 3 2 2 5" xfId="12172"/>
    <cellStyle name="Normal 58 3 3 2 2 5 2" xfId="24606"/>
    <cellStyle name="Normal 58 3 3 2 2 5 2 2" xfId="49484"/>
    <cellStyle name="Normal 58 3 3 2 2 5 3" xfId="37051"/>
    <cellStyle name="Normal 58 3 3 2 2 6" xfId="7254"/>
    <cellStyle name="Normal 58 3 3 2 2 6 2" xfId="19703"/>
    <cellStyle name="Normal 58 3 3 2 2 6 2 2" xfId="44581"/>
    <cellStyle name="Normal 58 3 3 2 2 6 3" xfId="32148"/>
    <cellStyle name="Normal 58 3 3 2 2 7" xfId="3708"/>
    <cellStyle name="Normal 58 3 3 2 2 7 2" xfId="16214"/>
    <cellStyle name="Normal 58 3 3 2 2 7 2 2" xfId="41092"/>
    <cellStyle name="Normal 58 3 3 2 2 7 3" xfId="28651"/>
    <cellStyle name="Normal 58 3 3 2 2 8" xfId="13606"/>
    <cellStyle name="Normal 58 3 3 2 2 8 2" xfId="38484"/>
    <cellStyle name="Normal 58 3 3 2 2 9" xfId="26043"/>
    <cellStyle name="Normal 58 3 3 2 3" xfId="1905"/>
    <cellStyle name="Normal 58 3 3 2 3 2" xfId="4988"/>
    <cellStyle name="Normal 58 3 3 2 3 2 2" xfId="10005"/>
    <cellStyle name="Normal 58 3 3 2 3 2 2 2" xfId="22448"/>
    <cellStyle name="Normal 58 3 3 2 3 2 2 2 2" xfId="47326"/>
    <cellStyle name="Normal 58 3 3 2 3 2 2 3" xfId="34893"/>
    <cellStyle name="Normal 58 3 3 2 3 2 3" xfId="17441"/>
    <cellStyle name="Normal 58 3 3 2 3 2 3 2" xfId="42319"/>
    <cellStyle name="Normal 58 3 3 2 3 2 4" xfId="29886"/>
    <cellStyle name="Normal 58 3 3 2 3 3" xfId="6051"/>
    <cellStyle name="Normal 58 3 3 2 3 3 2" xfId="11066"/>
    <cellStyle name="Normal 58 3 3 2 3 3 2 2" xfId="23509"/>
    <cellStyle name="Normal 58 3 3 2 3 3 2 2 2" xfId="48387"/>
    <cellStyle name="Normal 58 3 3 2 3 3 2 3" xfId="35954"/>
    <cellStyle name="Normal 58 3 3 2 3 3 3" xfId="18502"/>
    <cellStyle name="Normal 58 3 3 2 3 3 3 2" xfId="43380"/>
    <cellStyle name="Normal 58 3 3 2 3 3 4" xfId="30947"/>
    <cellStyle name="Normal 58 3 3 2 3 4" xfId="8412"/>
    <cellStyle name="Normal 58 3 3 2 3 4 2" xfId="20856"/>
    <cellStyle name="Normal 58 3 3 2 3 4 2 2" xfId="45734"/>
    <cellStyle name="Normal 58 3 3 2 3 4 3" xfId="33301"/>
    <cellStyle name="Normal 58 3 3 2 3 5" xfId="12520"/>
    <cellStyle name="Normal 58 3 3 2 3 5 2" xfId="24954"/>
    <cellStyle name="Normal 58 3 3 2 3 5 2 2" xfId="49832"/>
    <cellStyle name="Normal 58 3 3 2 3 5 3" xfId="37399"/>
    <cellStyle name="Normal 58 3 3 2 3 6" xfId="7599"/>
    <cellStyle name="Normal 58 3 3 2 3 6 2" xfId="20047"/>
    <cellStyle name="Normal 58 3 3 2 3 6 2 2" xfId="44925"/>
    <cellStyle name="Normal 58 3 3 2 3 6 3" xfId="32492"/>
    <cellStyle name="Normal 58 3 3 2 3 7" xfId="3343"/>
    <cellStyle name="Normal 58 3 3 2 3 7 2" xfId="15849"/>
    <cellStyle name="Normal 58 3 3 2 3 7 2 2" xfId="40727"/>
    <cellStyle name="Normal 58 3 3 2 3 7 3" xfId="28286"/>
    <cellStyle name="Normal 58 3 3 2 3 8" xfId="14705"/>
    <cellStyle name="Normal 58 3 3 2 3 8 2" xfId="39583"/>
    <cellStyle name="Normal 58 3 3 2 3 9" xfId="27142"/>
    <cellStyle name="Normal 58 3 3 2 4" xfId="2363"/>
    <cellStyle name="Normal 58 3 3 2 4 2" xfId="6386"/>
    <cellStyle name="Normal 58 3 3 2 4 2 2" xfId="11401"/>
    <cellStyle name="Normal 58 3 3 2 4 2 2 2" xfId="23844"/>
    <cellStyle name="Normal 58 3 3 2 4 2 2 2 2" xfId="48722"/>
    <cellStyle name="Normal 58 3 3 2 4 2 2 3" xfId="36289"/>
    <cellStyle name="Normal 58 3 3 2 4 2 3" xfId="18837"/>
    <cellStyle name="Normal 58 3 3 2 4 2 3 2" xfId="43715"/>
    <cellStyle name="Normal 58 3 3 2 4 2 4" xfId="31282"/>
    <cellStyle name="Normal 58 3 3 2 4 3" xfId="12855"/>
    <cellStyle name="Normal 58 3 3 2 4 3 2" xfId="25289"/>
    <cellStyle name="Normal 58 3 3 2 4 3 2 2" xfId="50167"/>
    <cellStyle name="Normal 58 3 3 2 4 3 3" xfId="37734"/>
    <cellStyle name="Normal 58 3 3 2 4 4" xfId="9296"/>
    <cellStyle name="Normal 58 3 3 2 4 4 2" xfId="21739"/>
    <cellStyle name="Normal 58 3 3 2 4 4 2 2" xfId="46617"/>
    <cellStyle name="Normal 58 3 3 2 4 4 3" xfId="34184"/>
    <cellStyle name="Normal 58 3 3 2 4 5" xfId="4278"/>
    <cellStyle name="Normal 58 3 3 2 4 5 2" xfId="16732"/>
    <cellStyle name="Normal 58 3 3 2 4 5 2 2" xfId="41610"/>
    <cellStyle name="Normal 58 3 3 2 4 5 3" xfId="29177"/>
    <cellStyle name="Normal 58 3 3 2 4 6" xfId="15040"/>
    <cellStyle name="Normal 58 3 3 2 4 6 2" xfId="39918"/>
    <cellStyle name="Normal 58 3 3 2 4 7" xfId="27477"/>
    <cellStyle name="Normal 58 3 3 2 5" xfId="1197"/>
    <cellStyle name="Normal 58 3 3 2 5 2" xfId="10358"/>
    <cellStyle name="Normal 58 3 3 2 5 2 2" xfId="22801"/>
    <cellStyle name="Normal 58 3 3 2 5 2 2 2" xfId="47679"/>
    <cellStyle name="Normal 58 3 3 2 5 2 3" xfId="35246"/>
    <cellStyle name="Normal 58 3 3 2 5 3" xfId="5342"/>
    <cellStyle name="Normal 58 3 3 2 5 3 2" xfId="17794"/>
    <cellStyle name="Normal 58 3 3 2 5 3 2 2" xfId="42672"/>
    <cellStyle name="Normal 58 3 3 2 5 3 3" xfId="30239"/>
    <cellStyle name="Normal 58 3 3 2 5 4" xfId="13997"/>
    <cellStyle name="Normal 58 3 3 2 5 4 2" xfId="38875"/>
    <cellStyle name="Normal 58 3 3 2 5 5" xfId="26434"/>
    <cellStyle name="Normal 58 3 3 2 6" xfId="7919"/>
    <cellStyle name="Normal 58 3 3 2 6 2" xfId="20365"/>
    <cellStyle name="Normal 58 3 3 2 6 2 2" xfId="45243"/>
    <cellStyle name="Normal 58 3 3 2 6 3" xfId="32810"/>
    <cellStyle name="Normal 58 3 3 2 7" xfId="11812"/>
    <cellStyle name="Normal 58 3 3 2 7 2" xfId="24246"/>
    <cellStyle name="Normal 58 3 3 2 7 2 2" xfId="49124"/>
    <cellStyle name="Normal 58 3 3 2 7 3" xfId="36691"/>
    <cellStyle name="Normal 58 3 3 2 8" xfId="6889"/>
    <cellStyle name="Normal 58 3 3 2 8 2" xfId="19338"/>
    <cellStyle name="Normal 58 3 3 2 8 2 2" xfId="44216"/>
    <cellStyle name="Normal 58 3 3 2 8 3" xfId="31783"/>
    <cellStyle name="Normal 58 3 3 2 9" xfId="2840"/>
    <cellStyle name="Normal 58 3 3 2 9 2" xfId="15358"/>
    <cellStyle name="Normal 58 3 3 2 9 2 2" xfId="40236"/>
    <cellStyle name="Normal 58 3 3 2 9 3" xfId="27795"/>
    <cellStyle name="Normal 58 3 3 2_Degree data" xfId="2522"/>
    <cellStyle name="Normal 58 3 3 3" xfId="343"/>
    <cellStyle name="Normal 58 3 3 3 2" xfId="1556"/>
    <cellStyle name="Normal 58 3 3 3 2 2" xfId="9196"/>
    <cellStyle name="Normal 58 3 3 3 2 2 2" xfId="21639"/>
    <cellStyle name="Normal 58 3 3 3 2 2 2 2" xfId="46517"/>
    <cellStyle name="Normal 58 3 3 3 2 2 3" xfId="34084"/>
    <cellStyle name="Normal 58 3 3 3 2 3" xfId="4178"/>
    <cellStyle name="Normal 58 3 3 3 2 3 2" xfId="16632"/>
    <cellStyle name="Normal 58 3 3 3 2 3 2 2" xfId="41510"/>
    <cellStyle name="Normal 58 3 3 3 2 3 3" xfId="29077"/>
    <cellStyle name="Normal 58 3 3 3 2 4" xfId="14356"/>
    <cellStyle name="Normal 58 3 3 3 2 4 2" xfId="39234"/>
    <cellStyle name="Normal 58 3 3 3 2 5" xfId="26793"/>
    <cellStyle name="Normal 58 3 3 3 3" xfId="5701"/>
    <cellStyle name="Normal 58 3 3 3 3 2" xfId="10717"/>
    <cellStyle name="Normal 58 3 3 3 3 2 2" xfId="23160"/>
    <cellStyle name="Normal 58 3 3 3 3 2 2 2" xfId="48038"/>
    <cellStyle name="Normal 58 3 3 3 3 2 3" xfId="35605"/>
    <cellStyle name="Normal 58 3 3 3 3 3" xfId="18153"/>
    <cellStyle name="Normal 58 3 3 3 3 3 2" xfId="43031"/>
    <cellStyle name="Normal 58 3 3 3 3 4" xfId="30598"/>
    <cellStyle name="Normal 58 3 3 3 4" xfId="8312"/>
    <cellStyle name="Normal 58 3 3 3 4 2" xfId="20756"/>
    <cellStyle name="Normal 58 3 3 3 4 2 2" xfId="45634"/>
    <cellStyle name="Normal 58 3 3 3 4 3" xfId="33201"/>
    <cellStyle name="Normal 58 3 3 3 5" xfId="12171"/>
    <cellStyle name="Normal 58 3 3 3 5 2" xfId="24605"/>
    <cellStyle name="Normal 58 3 3 3 5 2 2" xfId="49483"/>
    <cellStyle name="Normal 58 3 3 3 5 3" xfId="37050"/>
    <cellStyle name="Normal 58 3 3 3 6" xfId="6789"/>
    <cellStyle name="Normal 58 3 3 3 6 2" xfId="19238"/>
    <cellStyle name="Normal 58 3 3 3 6 2 2" xfId="44116"/>
    <cellStyle name="Normal 58 3 3 3 6 3" xfId="31683"/>
    <cellStyle name="Normal 58 3 3 3 7" xfId="3243"/>
    <cellStyle name="Normal 58 3 3 3 7 2" xfId="15749"/>
    <cellStyle name="Normal 58 3 3 3 7 2 2" xfId="40627"/>
    <cellStyle name="Normal 58 3 3 3 7 3" xfId="28186"/>
    <cellStyle name="Normal 58 3 3 3 8" xfId="13159"/>
    <cellStyle name="Normal 58 3 3 3 8 2" xfId="38037"/>
    <cellStyle name="Normal 58 3 3 3 9" xfId="25596"/>
    <cellStyle name="Normal 58 3 3 4" xfId="703"/>
    <cellStyle name="Normal 58 3 3 4 2" xfId="1904"/>
    <cellStyle name="Normal 58 3 3 4 2 2" xfId="9660"/>
    <cellStyle name="Normal 58 3 3 4 2 2 2" xfId="22103"/>
    <cellStyle name="Normal 58 3 3 4 2 2 2 2" xfId="46981"/>
    <cellStyle name="Normal 58 3 3 4 2 2 3" xfId="34548"/>
    <cellStyle name="Normal 58 3 3 4 2 3" xfId="4642"/>
    <cellStyle name="Normal 58 3 3 4 2 3 2" xfId="17096"/>
    <cellStyle name="Normal 58 3 3 4 2 3 2 2" xfId="41974"/>
    <cellStyle name="Normal 58 3 3 4 2 3 3" xfId="29541"/>
    <cellStyle name="Normal 58 3 3 4 2 4" xfId="14704"/>
    <cellStyle name="Normal 58 3 3 4 2 4 2" xfId="39582"/>
    <cellStyle name="Normal 58 3 3 4 2 5" xfId="27141"/>
    <cellStyle name="Normal 58 3 3 4 3" xfId="6050"/>
    <cellStyle name="Normal 58 3 3 4 3 2" xfId="11065"/>
    <cellStyle name="Normal 58 3 3 4 3 2 2" xfId="23508"/>
    <cellStyle name="Normal 58 3 3 4 3 2 2 2" xfId="48386"/>
    <cellStyle name="Normal 58 3 3 4 3 2 3" xfId="35953"/>
    <cellStyle name="Normal 58 3 3 4 3 3" xfId="18501"/>
    <cellStyle name="Normal 58 3 3 4 3 3 2" xfId="43379"/>
    <cellStyle name="Normal 58 3 3 4 3 4" xfId="30946"/>
    <cellStyle name="Normal 58 3 3 4 4" xfId="8776"/>
    <cellStyle name="Normal 58 3 3 4 4 2" xfId="21220"/>
    <cellStyle name="Normal 58 3 3 4 4 2 2" xfId="46098"/>
    <cellStyle name="Normal 58 3 3 4 4 3" xfId="33665"/>
    <cellStyle name="Normal 58 3 3 4 5" xfId="12519"/>
    <cellStyle name="Normal 58 3 3 4 5 2" xfId="24953"/>
    <cellStyle name="Normal 58 3 3 4 5 2 2" xfId="49831"/>
    <cellStyle name="Normal 58 3 3 4 5 3" xfId="37398"/>
    <cellStyle name="Normal 58 3 3 4 6" xfId="7253"/>
    <cellStyle name="Normal 58 3 3 4 6 2" xfId="19702"/>
    <cellStyle name="Normal 58 3 3 4 6 2 2" xfId="44580"/>
    <cellStyle name="Normal 58 3 3 4 6 3" xfId="32147"/>
    <cellStyle name="Normal 58 3 3 4 7" xfId="3707"/>
    <cellStyle name="Normal 58 3 3 4 7 2" xfId="16213"/>
    <cellStyle name="Normal 58 3 3 4 7 2 2" xfId="41091"/>
    <cellStyle name="Normal 58 3 3 4 7 3" xfId="28650"/>
    <cellStyle name="Normal 58 3 3 4 8" xfId="13506"/>
    <cellStyle name="Normal 58 3 3 4 8 2" xfId="38384"/>
    <cellStyle name="Normal 58 3 3 4 9" xfId="25943"/>
    <cellStyle name="Normal 58 3 3 5" xfId="2261"/>
    <cellStyle name="Normal 58 3 3 5 2" xfId="4888"/>
    <cellStyle name="Normal 58 3 3 5 2 2" xfId="9905"/>
    <cellStyle name="Normal 58 3 3 5 2 2 2" xfId="22348"/>
    <cellStyle name="Normal 58 3 3 5 2 2 2 2" xfId="47226"/>
    <cellStyle name="Normal 58 3 3 5 2 2 3" xfId="34793"/>
    <cellStyle name="Normal 58 3 3 5 2 3" xfId="17341"/>
    <cellStyle name="Normal 58 3 3 5 2 3 2" xfId="42219"/>
    <cellStyle name="Normal 58 3 3 5 2 4" xfId="29786"/>
    <cellStyle name="Normal 58 3 3 5 3" xfId="6286"/>
    <cellStyle name="Normal 58 3 3 5 3 2" xfId="11301"/>
    <cellStyle name="Normal 58 3 3 5 3 2 2" xfId="23744"/>
    <cellStyle name="Normal 58 3 3 5 3 2 2 2" xfId="48622"/>
    <cellStyle name="Normal 58 3 3 5 3 2 3" xfId="36189"/>
    <cellStyle name="Normal 58 3 3 5 3 3" xfId="18737"/>
    <cellStyle name="Normal 58 3 3 5 3 3 2" xfId="43615"/>
    <cellStyle name="Normal 58 3 3 5 3 4" xfId="31182"/>
    <cellStyle name="Normal 58 3 3 5 4" xfId="8093"/>
    <cellStyle name="Normal 58 3 3 5 4 2" xfId="20539"/>
    <cellStyle name="Normal 58 3 3 5 4 2 2" xfId="45417"/>
    <cellStyle name="Normal 58 3 3 5 4 3" xfId="32984"/>
    <cellStyle name="Normal 58 3 3 5 5" xfId="12755"/>
    <cellStyle name="Normal 58 3 3 5 5 2" xfId="25189"/>
    <cellStyle name="Normal 58 3 3 5 5 2 2" xfId="50067"/>
    <cellStyle name="Normal 58 3 3 5 5 3" xfId="37634"/>
    <cellStyle name="Normal 58 3 3 5 6" xfId="7499"/>
    <cellStyle name="Normal 58 3 3 5 6 2" xfId="19947"/>
    <cellStyle name="Normal 58 3 3 5 6 2 2" xfId="44825"/>
    <cellStyle name="Normal 58 3 3 5 6 3" xfId="32392"/>
    <cellStyle name="Normal 58 3 3 5 7" xfId="3023"/>
    <cellStyle name="Normal 58 3 3 5 7 2" xfId="15532"/>
    <cellStyle name="Normal 58 3 3 5 7 2 2" xfId="40410"/>
    <cellStyle name="Normal 58 3 3 5 7 3" xfId="27969"/>
    <cellStyle name="Normal 58 3 3 5 8" xfId="14940"/>
    <cellStyle name="Normal 58 3 3 5 8 2" xfId="39818"/>
    <cellStyle name="Normal 58 3 3 5 9" xfId="27377"/>
    <cellStyle name="Normal 58 3 3 6" xfId="1097"/>
    <cellStyle name="Normal 58 3 3 6 2" xfId="8979"/>
    <cellStyle name="Normal 58 3 3 6 2 2" xfId="21422"/>
    <cellStyle name="Normal 58 3 3 6 2 2 2" xfId="46300"/>
    <cellStyle name="Normal 58 3 3 6 2 3" xfId="33867"/>
    <cellStyle name="Normal 58 3 3 6 3" xfId="3961"/>
    <cellStyle name="Normal 58 3 3 6 3 2" xfId="16415"/>
    <cellStyle name="Normal 58 3 3 6 3 2 2" xfId="41293"/>
    <cellStyle name="Normal 58 3 3 6 3 3" xfId="28860"/>
    <cellStyle name="Normal 58 3 3 6 4" xfId="13897"/>
    <cellStyle name="Normal 58 3 3 6 4 2" xfId="38775"/>
    <cellStyle name="Normal 58 3 3 6 5" xfId="26334"/>
    <cellStyle name="Normal 58 3 3 7" xfId="5242"/>
    <cellStyle name="Normal 58 3 3 7 2" xfId="10258"/>
    <cellStyle name="Normal 58 3 3 7 2 2" xfId="22701"/>
    <cellStyle name="Normal 58 3 3 7 2 2 2" xfId="47579"/>
    <cellStyle name="Normal 58 3 3 7 2 3" xfId="35146"/>
    <cellStyle name="Normal 58 3 3 7 3" xfId="17694"/>
    <cellStyle name="Normal 58 3 3 7 3 2" xfId="42572"/>
    <cellStyle name="Normal 58 3 3 7 4" xfId="30139"/>
    <cellStyle name="Normal 58 3 3 8" xfId="7819"/>
    <cellStyle name="Normal 58 3 3 8 2" xfId="20265"/>
    <cellStyle name="Normal 58 3 3 8 2 2" xfId="45143"/>
    <cellStyle name="Normal 58 3 3 8 3" xfId="32710"/>
    <cellStyle name="Normal 58 3 3 9" xfId="11712"/>
    <cellStyle name="Normal 58 3 3 9 2" xfId="24146"/>
    <cellStyle name="Normal 58 3 3 9 2 2" xfId="49024"/>
    <cellStyle name="Normal 58 3 3 9 3" xfId="36591"/>
    <cellStyle name="Normal 58 3 3_Degree data" xfId="2521"/>
    <cellStyle name="Normal 58 3 4" xfId="264"/>
    <cellStyle name="Normal 58 3 4 10" xfId="6604"/>
    <cellStyle name="Normal 58 3 4 10 2" xfId="19053"/>
    <cellStyle name="Normal 58 3 4 10 2 2" xfId="43931"/>
    <cellStyle name="Normal 58 3 4 10 3" xfId="31498"/>
    <cellStyle name="Normal 58 3 4 11" xfId="2667"/>
    <cellStyle name="Normal 58 3 4 11 2" xfId="15185"/>
    <cellStyle name="Normal 58 3 4 11 2 2" xfId="40063"/>
    <cellStyle name="Normal 58 3 4 11 3" xfId="27622"/>
    <cellStyle name="Normal 58 3 4 12" xfId="13086"/>
    <cellStyle name="Normal 58 3 4 12 2" xfId="37964"/>
    <cellStyle name="Normal 58 3 4 13" xfId="25523"/>
    <cellStyle name="Normal 58 3 4 2" xfId="478"/>
    <cellStyle name="Normal 58 3 4 2 10" xfId="13291"/>
    <cellStyle name="Normal 58 3 4 2 10 2" xfId="38169"/>
    <cellStyle name="Normal 58 3 4 2 11" xfId="25728"/>
    <cellStyle name="Normal 58 3 4 2 2" xfId="837"/>
    <cellStyle name="Normal 58 3 4 2 2 2" xfId="1559"/>
    <cellStyle name="Normal 58 3 4 2 2 2 2" xfId="9663"/>
    <cellStyle name="Normal 58 3 4 2 2 2 2 2" xfId="22106"/>
    <cellStyle name="Normal 58 3 4 2 2 2 2 2 2" xfId="46984"/>
    <cellStyle name="Normal 58 3 4 2 2 2 2 3" xfId="34551"/>
    <cellStyle name="Normal 58 3 4 2 2 2 3" xfId="4645"/>
    <cellStyle name="Normal 58 3 4 2 2 2 3 2" xfId="17099"/>
    <cellStyle name="Normal 58 3 4 2 2 2 3 2 2" xfId="41977"/>
    <cellStyle name="Normal 58 3 4 2 2 2 3 3" xfId="29544"/>
    <cellStyle name="Normal 58 3 4 2 2 2 4" xfId="14359"/>
    <cellStyle name="Normal 58 3 4 2 2 2 4 2" xfId="39237"/>
    <cellStyle name="Normal 58 3 4 2 2 2 5" xfId="26796"/>
    <cellStyle name="Normal 58 3 4 2 2 3" xfId="5704"/>
    <cellStyle name="Normal 58 3 4 2 2 3 2" xfId="10720"/>
    <cellStyle name="Normal 58 3 4 2 2 3 2 2" xfId="23163"/>
    <cellStyle name="Normal 58 3 4 2 2 3 2 2 2" xfId="48041"/>
    <cellStyle name="Normal 58 3 4 2 2 3 2 3" xfId="35608"/>
    <cellStyle name="Normal 58 3 4 2 2 3 3" xfId="18156"/>
    <cellStyle name="Normal 58 3 4 2 2 3 3 2" xfId="43034"/>
    <cellStyle name="Normal 58 3 4 2 2 3 4" xfId="30601"/>
    <cellStyle name="Normal 58 3 4 2 2 4" xfId="8779"/>
    <cellStyle name="Normal 58 3 4 2 2 4 2" xfId="21223"/>
    <cellStyle name="Normal 58 3 4 2 2 4 2 2" xfId="46101"/>
    <cellStyle name="Normal 58 3 4 2 2 4 3" xfId="33668"/>
    <cellStyle name="Normal 58 3 4 2 2 5" xfId="12174"/>
    <cellStyle name="Normal 58 3 4 2 2 5 2" xfId="24608"/>
    <cellStyle name="Normal 58 3 4 2 2 5 2 2" xfId="49486"/>
    <cellStyle name="Normal 58 3 4 2 2 5 3" xfId="37053"/>
    <cellStyle name="Normal 58 3 4 2 2 6" xfId="7256"/>
    <cellStyle name="Normal 58 3 4 2 2 6 2" xfId="19705"/>
    <cellStyle name="Normal 58 3 4 2 2 6 2 2" xfId="44583"/>
    <cellStyle name="Normal 58 3 4 2 2 6 3" xfId="32150"/>
    <cellStyle name="Normal 58 3 4 2 2 7" xfId="3710"/>
    <cellStyle name="Normal 58 3 4 2 2 7 2" xfId="16216"/>
    <cellStyle name="Normal 58 3 4 2 2 7 2 2" xfId="41094"/>
    <cellStyle name="Normal 58 3 4 2 2 7 3" xfId="28653"/>
    <cellStyle name="Normal 58 3 4 2 2 8" xfId="13638"/>
    <cellStyle name="Normal 58 3 4 2 2 8 2" xfId="38516"/>
    <cellStyle name="Normal 58 3 4 2 2 9" xfId="26075"/>
    <cellStyle name="Normal 58 3 4 2 3" xfId="1907"/>
    <cellStyle name="Normal 58 3 4 2 3 2" xfId="5020"/>
    <cellStyle name="Normal 58 3 4 2 3 2 2" xfId="10037"/>
    <cellStyle name="Normal 58 3 4 2 3 2 2 2" xfId="22480"/>
    <cellStyle name="Normal 58 3 4 2 3 2 2 2 2" xfId="47358"/>
    <cellStyle name="Normal 58 3 4 2 3 2 2 3" xfId="34925"/>
    <cellStyle name="Normal 58 3 4 2 3 2 3" xfId="17473"/>
    <cellStyle name="Normal 58 3 4 2 3 2 3 2" xfId="42351"/>
    <cellStyle name="Normal 58 3 4 2 3 2 4" xfId="29918"/>
    <cellStyle name="Normal 58 3 4 2 3 3" xfId="6053"/>
    <cellStyle name="Normal 58 3 4 2 3 3 2" xfId="11068"/>
    <cellStyle name="Normal 58 3 4 2 3 3 2 2" xfId="23511"/>
    <cellStyle name="Normal 58 3 4 2 3 3 2 2 2" xfId="48389"/>
    <cellStyle name="Normal 58 3 4 2 3 3 2 3" xfId="35956"/>
    <cellStyle name="Normal 58 3 4 2 3 3 3" xfId="18504"/>
    <cellStyle name="Normal 58 3 4 2 3 3 3 2" xfId="43382"/>
    <cellStyle name="Normal 58 3 4 2 3 3 4" xfId="30949"/>
    <cellStyle name="Normal 58 3 4 2 3 4" xfId="8444"/>
    <cellStyle name="Normal 58 3 4 2 3 4 2" xfId="20888"/>
    <cellStyle name="Normal 58 3 4 2 3 4 2 2" xfId="45766"/>
    <cellStyle name="Normal 58 3 4 2 3 4 3" xfId="33333"/>
    <cellStyle name="Normal 58 3 4 2 3 5" xfId="12522"/>
    <cellStyle name="Normal 58 3 4 2 3 5 2" xfId="24956"/>
    <cellStyle name="Normal 58 3 4 2 3 5 2 2" xfId="49834"/>
    <cellStyle name="Normal 58 3 4 2 3 5 3" xfId="37401"/>
    <cellStyle name="Normal 58 3 4 2 3 6" xfId="7631"/>
    <cellStyle name="Normal 58 3 4 2 3 6 2" xfId="20079"/>
    <cellStyle name="Normal 58 3 4 2 3 6 2 2" xfId="44957"/>
    <cellStyle name="Normal 58 3 4 2 3 6 3" xfId="32524"/>
    <cellStyle name="Normal 58 3 4 2 3 7" xfId="3375"/>
    <cellStyle name="Normal 58 3 4 2 3 7 2" xfId="15881"/>
    <cellStyle name="Normal 58 3 4 2 3 7 2 2" xfId="40759"/>
    <cellStyle name="Normal 58 3 4 2 3 7 3" xfId="28318"/>
    <cellStyle name="Normal 58 3 4 2 3 8" xfId="14707"/>
    <cellStyle name="Normal 58 3 4 2 3 8 2" xfId="39585"/>
    <cellStyle name="Normal 58 3 4 2 3 9" xfId="27144"/>
    <cellStyle name="Normal 58 3 4 2 4" xfId="2396"/>
    <cellStyle name="Normal 58 3 4 2 4 2" xfId="6418"/>
    <cellStyle name="Normal 58 3 4 2 4 2 2" xfId="11433"/>
    <cellStyle name="Normal 58 3 4 2 4 2 2 2" xfId="23876"/>
    <cellStyle name="Normal 58 3 4 2 4 2 2 2 2" xfId="48754"/>
    <cellStyle name="Normal 58 3 4 2 4 2 2 3" xfId="36321"/>
    <cellStyle name="Normal 58 3 4 2 4 2 3" xfId="18869"/>
    <cellStyle name="Normal 58 3 4 2 4 2 3 2" xfId="43747"/>
    <cellStyle name="Normal 58 3 4 2 4 2 4" xfId="31314"/>
    <cellStyle name="Normal 58 3 4 2 4 3" xfId="12887"/>
    <cellStyle name="Normal 58 3 4 2 4 3 2" xfId="25321"/>
    <cellStyle name="Normal 58 3 4 2 4 3 2 2" xfId="50199"/>
    <cellStyle name="Normal 58 3 4 2 4 3 3" xfId="37766"/>
    <cellStyle name="Normal 58 3 4 2 4 4" xfId="9328"/>
    <cellStyle name="Normal 58 3 4 2 4 4 2" xfId="21771"/>
    <cellStyle name="Normal 58 3 4 2 4 4 2 2" xfId="46649"/>
    <cellStyle name="Normal 58 3 4 2 4 4 3" xfId="34216"/>
    <cellStyle name="Normal 58 3 4 2 4 5" xfId="4310"/>
    <cellStyle name="Normal 58 3 4 2 4 5 2" xfId="16764"/>
    <cellStyle name="Normal 58 3 4 2 4 5 2 2" xfId="41642"/>
    <cellStyle name="Normal 58 3 4 2 4 5 3" xfId="29209"/>
    <cellStyle name="Normal 58 3 4 2 4 6" xfId="15072"/>
    <cellStyle name="Normal 58 3 4 2 4 6 2" xfId="39950"/>
    <cellStyle name="Normal 58 3 4 2 4 7" xfId="27509"/>
    <cellStyle name="Normal 58 3 4 2 5" xfId="1229"/>
    <cellStyle name="Normal 58 3 4 2 5 2" xfId="10390"/>
    <cellStyle name="Normal 58 3 4 2 5 2 2" xfId="22833"/>
    <cellStyle name="Normal 58 3 4 2 5 2 2 2" xfId="47711"/>
    <cellStyle name="Normal 58 3 4 2 5 2 3" xfId="35278"/>
    <cellStyle name="Normal 58 3 4 2 5 3" xfId="5374"/>
    <cellStyle name="Normal 58 3 4 2 5 3 2" xfId="17826"/>
    <cellStyle name="Normal 58 3 4 2 5 3 2 2" xfId="42704"/>
    <cellStyle name="Normal 58 3 4 2 5 3 3" xfId="30271"/>
    <cellStyle name="Normal 58 3 4 2 5 4" xfId="14029"/>
    <cellStyle name="Normal 58 3 4 2 5 4 2" xfId="38907"/>
    <cellStyle name="Normal 58 3 4 2 5 5" xfId="26466"/>
    <cellStyle name="Normal 58 3 4 2 6" xfId="7951"/>
    <cellStyle name="Normal 58 3 4 2 6 2" xfId="20397"/>
    <cellStyle name="Normal 58 3 4 2 6 2 2" xfId="45275"/>
    <cellStyle name="Normal 58 3 4 2 6 3" xfId="32842"/>
    <cellStyle name="Normal 58 3 4 2 7" xfId="11844"/>
    <cellStyle name="Normal 58 3 4 2 7 2" xfId="24278"/>
    <cellStyle name="Normal 58 3 4 2 7 2 2" xfId="49156"/>
    <cellStyle name="Normal 58 3 4 2 7 3" xfId="36723"/>
    <cellStyle name="Normal 58 3 4 2 8" xfId="6921"/>
    <cellStyle name="Normal 58 3 4 2 8 2" xfId="19370"/>
    <cellStyle name="Normal 58 3 4 2 8 2 2" xfId="44248"/>
    <cellStyle name="Normal 58 3 4 2 8 3" xfId="31815"/>
    <cellStyle name="Normal 58 3 4 2 9" xfId="2872"/>
    <cellStyle name="Normal 58 3 4 2 9 2" xfId="15390"/>
    <cellStyle name="Normal 58 3 4 2 9 2 2" xfId="40268"/>
    <cellStyle name="Normal 58 3 4 2 9 3" xfId="27827"/>
    <cellStyle name="Normal 58 3 4 2_Degree data" xfId="2524"/>
    <cellStyle name="Normal 58 3 4 3" xfId="626"/>
    <cellStyle name="Normal 58 3 4 3 2" xfId="1558"/>
    <cellStyle name="Normal 58 3 4 3 2 2" xfId="9123"/>
    <cellStyle name="Normal 58 3 4 3 2 2 2" xfId="21566"/>
    <cellStyle name="Normal 58 3 4 3 2 2 2 2" xfId="46444"/>
    <cellStyle name="Normal 58 3 4 3 2 2 3" xfId="34011"/>
    <cellStyle name="Normal 58 3 4 3 2 3" xfId="4105"/>
    <cellStyle name="Normal 58 3 4 3 2 3 2" xfId="16559"/>
    <cellStyle name="Normal 58 3 4 3 2 3 2 2" xfId="41437"/>
    <cellStyle name="Normal 58 3 4 3 2 3 3" xfId="29004"/>
    <cellStyle name="Normal 58 3 4 3 2 4" xfId="14358"/>
    <cellStyle name="Normal 58 3 4 3 2 4 2" xfId="39236"/>
    <cellStyle name="Normal 58 3 4 3 2 5" xfId="26795"/>
    <cellStyle name="Normal 58 3 4 3 3" xfId="5703"/>
    <cellStyle name="Normal 58 3 4 3 3 2" xfId="10719"/>
    <cellStyle name="Normal 58 3 4 3 3 2 2" xfId="23162"/>
    <cellStyle name="Normal 58 3 4 3 3 2 2 2" xfId="48040"/>
    <cellStyle name="Normal 58 3 4 3 3 2 3" xfId="35607"/>
    <cellStyle name="Normal 58 3 4 3 3 3" xfId="18155"/>
    <cellStyle name="Normal 58 3 4 3 3 3 2" xfId="43033"/>
    <cellStyle name="Normal 58 3 4 3 3 4" xfId="30600"/>
    <cellStyle name="Normal 58 3 4 3 4" xfId="8239"/>
    <cellStyle name="Normal 58 3 4 3 4 2" xfId="20683"/>
    <cellStyle name="Normal 58 3 4 3 4 2 2" xfId="45561"/>
    <cellStyle name="Normal 58 3 4 3 4 3" xfId="33128"/>
    <cellStyle name="Normal 58 3 4 3 5" xfId="12173"/>
    <cellStyle name="Normal 58 3 4 3 5 2" xfId="24607"/>
    <cellStyle name="Normal 58 3 4 3 5 2 2" xfId="49485"/>
    <cellStyle name="Normal 58 3 4 3 5 3" xfId="37052"/>
    <cellStyle name="Normal 58 3 4 3 6" xfId="6716"/>
    <cellStyle name="Normal 58 3 4 3 6 2" xfId="19165"/>
    <cellStyle name="Normal 58 3 4 3 6 2 2" xfId="44043"/>
    <cellStyle name="Normal 58 3 4 3 6 3" xfId="31610"/>
    <cellStyle name="Normal 58 3 4 3 7" xfId="3170"/>
    <cellStyle name="Normal 58 3 4 3 7 2" xfId="15676"/>
    <cellStyle name="Normal 58 3 4 3 7 2 2" xfId="40554"/>
    <cellStyle name="Normal 58 3 4 3 7 3" xfId="28113"/>
    <cellStyle name="Normal 58 3 4 3 8" xfId="13433"/>
    <cellStyle name="Normal 58 3 4 3 8 2" xfId="38311"/>
    <cellStyle name="Normal 58 3 4 3 9" xfId="25870"/>
    <cellStyle name="Normal 58 3 4 4" xfId="1906"/>
    <cellStyle name="Normal 58 3 4 4 2" xfId="4644"/>
    <cellStyle name="Normal 58 3 4 4 2 2" xfId="9662"/>
    <cellStyle name="Normal 58 3 4 4 2 2 2" xfId="22105"/>
    <cellStyle name="Normal 58 3 4 4 2 2 2 2" xfId="46983"/>
    <cellStyle name="Normal 58 3 4 4 2 2 3" xfId="34550"/>
    <cellStyle name="Normal 58 3 4 4 2 3" xfId="17098"/>
    <cellStyle name="Normal 58 3 4 4 2 3 2" xfId="41976"/>
    <cellStyle name="Normal 58 3 4 4 2 4" xfId="29543"/>
    <cellStyle name="Normal 58 3 4 4 3" xfId="6052"/>
    <cellStyle name="Normal 58 3 4 4 3 2" xfId="11067"/>
    <cellStyle name="Normal 58 3 4 4 3 2 2" xfId="23510"/>
    <cellStyle name="Normal 58 3 4 4 3 2 2 2" xfId="48388"/>
    <cellStyle name="Normal 58 3 4 4 3 2 3" xfId="35955"/>
    <cellStyle name="Normal 58 3 4 4 3 3" xfId="18503"/>
    <cellStyle name="Normal 58 3 4 4 3 3 2" xfId="43381"/>
    <cellStyle name="Normal 58 3 4 4 3 4" xfId="30948"/>
    <cellStyle name="Normal 58 3 4 4 4" xfId="8778"/>
    <cellStyle name="Normal 58 3 4 4 4 2" xfId="21222"/>
    <cellStyle name="Normal 58 3 4 4 4 2 2" xfId="46100"/>
    <cellStyle name="Normal 58 3 4 4 4 3" xfId="33667"/>
    <cellStyle name="Normal 58 3 4 4 5" xfId="12521"/>
    <cellStyle name="Normal 58 3 4 4 5 2" xfId="24955"/>
    <cellStyle name="Normal 58 3 4 4 5 2 2" xfId="49833"/>
    <cellStyle name="Normal 58 3 4 4 5 3" xfId="37400"/>
    <cellStyle name="Normal 58 3 4 4 6" xfId="7255"/>
    <cellStyle name="Normal 58 3 4 4 6 2" xfId="19704"/>
    <cellStyle name="Normal 58 3 4 4 6 2 2" xfId="44582"/>
    <cellStyle name="Normal 58 3 4 4 6 3" xfId="32149"/>
    <cellStyle name="Normal 58 3 4 4 7" xfId="3709"/>
    <cellStyle name="Normal 58 3 4 4 7 2" xfId="16215"/>
    <cellStyle name="Normal 58 3 4 4 7 2 2" xfId="41093"/>
    <cellStyle name="Normal 58 3 4 4 7 3" xfId="28652"/>
    <cellStyle name="Normal 58 3 4 4 8" xfId="14706"/>
    <cellStyle name="Normal 58 3 4 4 8 2" xfId="39584"/>
    <cellStyle name="Normal 58 3 4 4 9" xfId="27143"/>
    <cellStyle name="Normal 58 3 4 5" xfId="2182"/>
    <cellStyle name="Normal 58 3 4 5 2" xfId="4815"/>
    <cellStyle name="Normal 58 3 4 5 2 2" xfId="9832"/>
    <cellStyle name="Normal 58 3 4 5 2 2 2" xfId="22275"/>
    <cellStyle name="Normal 58 3 4 5 2 2 2 2" xfId="47153"/>
    <cellStyle name="Normal 58 3 4 5 2 2 3" xfId="34720"/>
    <cellStyle name="Normal 58 3 4 5 2 3" xfId="17268"/>
    <cellStyle name="Normal 58 3 4 5 2 3 2" xfId="42146"/>
    <cellStyle name="Normal 58 3 4 5 2 4" xfId="29713"/>
    <cellStyle name="Normal 58 3 4 5 3" xfId="6213"/>
    <cellStyle name="Normal 58 3 4 5 3 2" xfId="11228"/>
    <cellStyle name="Normal 58 3 4 5 3 2 2" xfId="23671"/>
    <cellStyle name="Normal 58 3 4 5 3 2 2 2" xfId="48549"/>
    <cellStyle name="Normal 58 3 4 5 3 2 3" xfId="36116"/>
    <cellStyle name="Normal 58 3 4 5 3 3" xfId="18664"/>
    <cellStyle name="Normal 58 3 4 5 3 3 2" xfId="43542"/>
    <cellStyle name="Normal 58 3 4 5 3 4" xfId="31109"/>
    <cellStyle name="Normal 58 3 4 5 4" xfId="8125"/>
    <cellStyle name="Normal 58 3 4 5 4 2" xfId="20571"/>
    <cellStyle name="Normal 58 3 4 5 4 2 2" xfId="45449"/>
    <cellStyle name="Normal 58 3 4 5 4 3" xfId="33016"/>
    <cellStyle name="Normal 58 3 4 5 5" xfId="12682"/>
    <cellStyle name="Normal 58 3 4 5 5 2" xfId="25116"/>
    <cellStyle name="Normal 58 3 4 5 5 2 2" xfId="49994"/>
    <cellStyle name="Normal 58 3 4 5 5 3" xfId="37561"/>
    <cellStyle name="Normal 58 3 4 5 6" xfId="7426"/>
    <cellStyle name="Normal 58 3 4 5 6 2" xfId="19874"/>
    <cellStyle name="Normal 58 3 4 5 6 2 2" xfId="44752"/>
    <cellStyle name="Normal 58 3 4 5 6 3" xfId="32319"/>
    <cellStyle name="Normal 58 3 4 5 7" xfId="3055"/>
    <cellStyle name="Normal 58 3 4 5 7 2" xfId="15564"/>
    <cellStyle name="Normal 58 3 4 5 7 2 2" xfId="40442"/>
    <cellStyle name="Normal 58 3 4 5 7 3" xfId="28001"/>
    <cellStyle name="Normal 58 3 4 5 8" xfId="14867"/>
    <cellStyle name="Normal 58 3 4 5 8 2" xfId="39745"/>
    <cellStyle name="Normal 58 3 4 5 9" xfId="27304"/>
    <cellStyle name="Normal 58 3 4 6" xfId="1024"/>
    <cellStyle name="Normal 58 3 4 6 2" xfId="9011"/>
    <cellStyle name="Normal 58 3 4 6 2 2" xfId="21454"/>
    <cellStyle name="Normal 58 3 4 6 2 2 2" xfId="46332"/>
    <cellStyle name="Normal 58 3 4 6 2 3" xfId="33899"/>
    <cellStyle name="Normal 58 3 4 6 3" xfId="3993"/>
    <cellStyle name="Normal 58 3 4 6 3 2" xfId="16447"/>
    <cellStyle name="Normal 58 3 4 6 3 2 2" xfId="41325"/>
    <cellStyle name="Normal 58 3 4 6 3 3" xfId="28892"/>
    <cellStyle name="Normal 58 3 4 6 4" xfId="13824"/>
    <cellStyle name="Normal 58 3 4 6 4 2" xfId="38702"/>
    <cellStyle name="Normal 58 3 4 6 5" xfId="26261"/>
    <cellStyle name="Normal 58 3 4 7" xfId="5169"/>
    <cellStyle name="Normal 58 3 4 7 2" xfId="10185"/>
    <cellStyle name="Normal 58 3 4 7 2 2" xfId="22628"/>
    <cellStyle name="Normal 58 3 4 7 2 2 2" xfId="47506"/>
    <cellStyle name="Normal 58 3 4 7 2 3" xfId="35073"/>
    <cellStyle name="Normal 58 3 4 7 3" xfId="17621"/>
    <cellStyle name="Normal 58 3 4 7 3 2" xfId="42499"/>
    <cellStyle name="Normal 58 3 4 7 4" xfId="30066"/>
    <cellStyle name="Normal 58 3 4 8" xfId="7746"/>
    <cellStyle name="Normal 58 3 4 8 2" xfId="20192"/>
    <cellStyle name="Normal 58 3 4 8 2 2" xfId="45070"/>
    <cellStyle name="Normal 58 3 4 8 3" xfId="32637"/>
    <cellStyle name="Normal 58 3 4 9" xfId="11639"/>
    <cellStyle name="Normal 58 3 4 9 2" xfId="24073"/>
    <cellStyle name="Normal 58 3 4 9 2 2" xfId="48951"/>
    <cellStyle name="Normal 58 3 4 9 3" xfId="36518"/>
    <cellStyle name="Normal 58 3 4_Degree data" xfId="2523"/>
    <cellStyle name="Normal 58 3 5" xfId="370"/>
    <cellStyle name="Normal 58 3 5 10" xfId="13186"/>
    <cellStyle name="Normal 58 3 5 10 2" xfId="38064"/>
    <cellStyle name="Normal 58 3 5 11" xfId="25623"/>
    <cellStyle name="Normal 58 3 5 2" xfId="730"/>
    <cellStyle name="Normal 58 3 5 2 2" xfId="1560"/>
    <cellStyle name="Normal 58 3 5 2 2 2" xfId="9664"/>
    <cellStyle name="Normal 58 3 5 2 2 2 2" xfId="22107"/>
    <cellStyle name="Normal 58 3 5 2 2 2 2 2" xfId="46985"/>
    <cellStyle name="Normal 58 3 5 2 2 2 3" xfId="34552"/>
    <cellStyle name="Normal 58 3 5 2 2 3" xfId="4646"/>
    <cellStyle name="Normal 58 3 5 2 2 3 2" xfId="17100"/>
    <cellStyle name="Normal 58 3 5 2 2 3 2 2" xfId="41978"/>
    <cellStyle name="Normal 58 3 5 2 2 3 3" xfId="29545"/>
    <cellStyle name="Normal 58 3 5 2 2 4" xfId="14360"/>
    <cellStyle name="Normal 58 3 5 2 2 4 2" xfId="39238"/>
    <cellStyle name="Normal 58 3 5 2 2 5" xfId="26797"/>
    <cellStyle name="Normal 58 3 5 2 3" xfId="5705"/>
    <cellStyle name="Normal 58 3 5 2 3 2" xfId="10721"/>
    <cellStyle name="Normal 58 3 5 2 3 2 2" xfId="23164"/>
    <cellStyle name="Normal 58 3 5 2 3 2 2 2" xfId="48042"/>
    <cellStyle name="Normal 58 3 5 2 3 2 3" xfId="35609"/>
    <cellStyle name="Normal 58 3 5 2 3 3" xfId="18157"/>
    <cellStyle name="Normal 58 3 5 2 3 3 2" xfId="43035"/>
    <cellStyle name="Normal 58 3 5 2 3 4" xfId="30602"/>
    <cellStyle name="Normal 58 3 5 2 4" xfId="8780"/>
    <cellStyle name="Normal 58 3 5 2 4 2" xfId="21224"/>
    <cellStyle name="Normal 58 3 5 2 4 2 2" xfId="46102"/>
    <cellStyle name="Normal 58 3 5 2 4 3" xfId="33669"/>
    <cellStyle name="Normal 58 3 5 2 5" xfId="12175"/>
    <cellStyle name="Normal 58 3 5 2 5 2" xfId="24609"/>
    <cellStyle name="Normal 58 3 5 2 5 2 2" xfId="49487"/>
    <cellStyle name="Normal 58 3 5 2 5 3" xfId="37054"/>
    <cellStyle name="Normal 58 3 5 2 6" xfId="7257"/>
    <cellStyle name="Normal 58 3 5 2 6 2" xfId="19706"/>
    <cellStyle name="Normal 58 3 5 2 6 2 2" xfId="44584"/>
    <cellStyle name="Normal 58 3 5 2 6 3" xfId="32151"/>
    <cellStyle name="Normal 58 3 5 2 7" xfId="3711"/>
    <cellStyle name="Normal 58 3 5 2 7 2" xfId="16217"/>
    <cellStyle name="Normal 58 3 5 2 7 2 2" xfId="41095"/>
    <cellStyle name="Normal 58 3 5 2 7 3" xfId="28654"/>
    <cellStyle name="Normal 58 3 5 2 8" xfId="13533"/>
    <cellStyle name="Normal 58 3 5 2 8 2" xfId="38411"/>
    <cellStyle name="Normal 58 3 5 2 9" xfId="25970"/>
    <cellStyle name="Normal 58 3 5 3" xfId="1908"/>
    <cellStyle name="Normal 58 3 5 3 2" xfId="4915"/>
    <cellStyle name="Normal 58 3 5 3 2 2" xfId="9932"/>
    <cellStyle name="Normal 58 3 5 3 2 2 2" xfId="22375"/>
    <cellStyle name="Normal 58 3 5 3 2 2 2 2" xfId="47253"/>
    <cellStyle name="Normal 58 3 5 3 2 2 3" xfId="34820"/>
    <cellStyle name="Normal 58 3 5 3 2 3" xfId="17368"/>
    <cellStyle name="Normal 58 3 5 3 2 3 2" xfId="42246"/>
    <cellStyle name="Normal 58 3 5 3 2 4" xfId="29813"/>
    <cellStyle name="Normal 58 3 5 3 3" xfId="6054"/>
    <cellStyle name="Normal 58 3 5 3 3 2" xfId="11069"/>
    <cellStyle name="Normal 58 3 5 3 3 2 2" xfId="23512"/>
    <cellStyle name="Normal 58 3 5 3 3 2 2 2" xfId="48390"/>
    <cellStyle name="Normal 58 3 5 3 3 2 3" xfId="35957"/>
    <cellStyle name="Normal 58 3 5 3 3 3" xfId="18505"/>
    <cellStyle name="Normal 58 3 5 3 3 3 2" xfId="43383"/>
    <cellStyle name="Normal 58 3 5 3 3 4" xfId="30950"/>
    <cellStyle name="Normal 58 3 5 3 4" xfId="8339"/>
    <cellStyle name="Normal 58 3 5 3 4 2" xfId="20783"/>
    <cellStyle name="Normal 58 3 5 3 4 2 2" xfId="45661"/>
    <cellStyle name="Normal 58 3 5 3 4 3" xfId="33228"/>
    <cellStyle name="Normal 58 3 5 3 5" xfId="12523"/>
    <cellStyle name="Normal 58 3 5 3 5 2" xfId="24957"/>
    <cellStyle name="Normal 58 3 5 3 5 2 2" xfId="49835"/>
    <cellStyle name="Normal 58 3 5 3 5 3" xfId="37402"/>
    <cellStyle name="Normal 58 3 5 3 6" xfId="7526"/>
    <cellStyle name="Normal 58 3 5 3 6 2" xfId="19974"/>
    <cellStyle name="Normal 58 3 5 3 6 2 2" xfId="44852"/>
    <cellStyle name="Normal 58 3 5 3 6 3" xfId="32419"/>
    <cellStyle name="Normal 58 3 5 3 7" xfId="3270"/>
    <cellStyle name="Normal 58 3 5 3 7 2" xfId="15776"/>
    <cellStyle name="Normal 58 3 5 3 7 2 2" xfId="40654"/>
    <cellStyle name="Normal 58 3 5 3 7 3" xfId="28213"/>
    <cellStyle name="Normal 58 3 5 3 8" xfId="14708"/>
    <cellStyle name="Normal 58 3 5 3 8 2" xfId="39586"/>
    <cellStyle name="Normal 58 3 5 3 9" xfId="27145"/>
    <cellStyle name="Normal 58 3 5 4" xfId="2288"/>
    <cellStyle name="Normal 58 3 5 4 2" xfId="6313"/>
    <cellStyle name="Normal 58 3 5 4 2 2" xfId="11328"/>
    <cellStyle name="Normal 58 3 5 4 2 2 2" xfId="23771"/>
    <cellStyle name="Normal 58 3 5 4 2 2 2 2" xfId="48649"/>
    <cellStyle name="Normal 58 3 5 4 2 2 3" xfId="36216"/>
    <cellStyle name="Normal 58 3 5 4 2 3" xfId="18764"/>
    <cellStyle name="Normal 58 3 5 4 2 3 2" xfId="43642"/>
    <cellStyle name="Normal 58 3 5 4 2 4" xfId="31209"/>
    <cellStyle name="Normal 58 3 5 4 3" xfId="12782"/>
    <cellStyle name="Normal 58 3 5 4 3 2" xfId="25216"/>
    <cellStyle name="Normal 58 3 5 4 3 2 2" xfId="50094"/>
    <cellStyle name="Normal 58 3 5 4 3 3" xfId="37661"/>
    <cellStyle name="Normal 58 3 5 4 4" xfId="9223"/>
    <cellStyle name="Normal 58 3 5 4 4 2" xfId="21666"/>
    <cellStyle name="Normal 58 3 5 4 4 2 2" xfId="46544"/>
    <cellStyle name="Normal 58 3 5 4 4 3" xfId="34111"/>
    <cellStyle name="Normal 58 3 5 4 5" xfId="4205"/>
    <cellStyle name="Normal 58 3 5 4 5 2" xfId="16659"/>
    <cellStyle name="Normal 58 3 5 4 5 2 2" xfId="41537"/>
    <cellStyle name="Normal 58 3 5 4 5 3" xfId="29104"/>
    <cellStyle name="Normal 58 3 5 4 6" xfId="14967"/>
    <cellStyle name="Normal 58 3 5 4 6 2" xfId="39845"/>
    <cellStyle name="Normal 58 3 5 4 7" xfId="27404"/>
    <cellStyle name="Normal 58 3 5 5" xfId="1124"/>
    <cellStyle name="Normal 58 3 5 5 2" xfId="10285"/>
    <cellStyle name="Normal 58 3 5 5 2 2" xfId="22728"/>
    <cellStyle name="Normal 58 3 5 5 2 2 2" xfId="47606"/>
    <cellStyle name="Normal 58 3 5 5 2 3" xfId="35173"/>
    <cellStyle name="Normal 58 3 5 5 3" xfId="5269"/>
    <cellStyle name="Normal 58 3 5 5 3 2" xfId="17721"/>
    <cellStyle name="Normal 58 3 5 5 3 2 2" xfId="42599"/>
    <cellStyle name="Normal 58 3 5 5 3 3" xfId="30166"/>
    <cellStyle name="Normal 58 3 5 5 4" xfId="13924"/>
    <cellStyle name="Normal 58 3 5 5 4 2" xfId="38802"/>
    <cellStyle name="Normal 58 3 5 5 5" xfId="26361"/>
    <cellStyle name="Normal 58 3 5 6" xfId="7846"/>
    <cellStyle name="Normal 58 3 5 6 2" xfId="20292"/>
    <cellStyle name="Normal 58 3 5 6 2 2" xfId="45170"/>
    <cellStyle name="Normal 58 3 5 6 3" xfId="32737"/>
    <cellStyle name="Normal 58 3 5 7" xfId="11739"/>
    <cellStyle name="Normal 58 3 5 7 2" xfId="24173"/>
    <cellStyle name="Normal 58 3 5 7 2 2" xfId="49051"/>
    <cellStyle name="Normal 58 3 5 7 3" xfId="36618"/>
    <cellStyle name="Normal 58 3 5 8" xfId="6816"/>
    <cellStyle name="Normal 58 3 5 8 2" xfId="19265"/>
    <cellStyle name="Normal 58 3 5 8 2 2" xfId="44143"/>
    <cellStyle name="Normal 58 3 5 8 3" xfId="31710"/>
    <cellStyle name="Normal 58 3 5 9" xfId="2767"/>
    <cellStyle name="Normal 58 3 5 9 2" xfId="15285"/>
    <cellStyle name="Normal 58 3 5 9 2 2" xfId="40163"/>
    <cellStyle name="Normal 58 3 5 9 3" xfId="27722"/>
    <cellStyle name="Normal 58 3 5_Degree data" xfId="2525"/>
    <cellStyle name="Normal 58 3 6" xfId="204"/>
    <cellStyle name="Normal 58 3 6 10" xfId="13034"/>
    <cellStyle name="Normal 58 3 6 10 2" xfId="37912"/>
    <cellStyle name="Normal 58 3 6 11" xfId="25471"/>
    <cellStyle name="Normal 58 3 6 2" xfId="571"/>
    <cellStyle name="Normal 58 3 6 2 2" xfId="1561"/>
    <cellStyle name="Normal 58 3 6 2 2 2" xfId="9665"/>
    <cellStyle name="Normal 58 3 6 2 2 2 2" xfId="22108"/>
    <cellStyle name="Normal 58 3 6 2 2 2 2 2" xfId="46986"/>
    <cellStyle name="Normal 58 3 6 2 2 2 3" xfId="34553"/>
    <cellStyle name="Normal 58 3 6 2 2 3" xfId="4647"/>
    <cellStyle name="Normal 58 3 6 2 2 3 2" xfId="17101"/>
    <cellStyle name="Normal 58 3 6 2 2 3 2 2" xfId="41979"/>
    <cellStyle name="Normal 58 3 6 2 2 3 3" xfId="29546"/>
    <cellStyle name="Normal 58 3 6 2 2 4" xfId="14361"/>
    <cellStyle name="Normal 58 3 6 2 2 4 2" xfId="39239"/>
    <cellStyle name="Normal 58 3 6 2 2 5" xfId="26798"/>
    <cellStyle name="Normal 58 3 6 2 3" xfId="5706"/>
    <cellStyle name="Normal 58 3 6 2 3 2" xfId="10722"/>
    <cellStyle name="Normal 58 3 6 2 3 2 2" xfId="23165"/>
    <cellStyle name="Normal 58 3 6 2 3 2 2 2" xfId="48043"/>
    <cellStyle name="Normal 58 3 6 2 3 2 3" xfId="35610"/>
    <cellStyle name="Normal 58 3 6 2 3 3" xfId="18158"/>
    <cellStyle name="Normal 58 3 6 2 3 3 2" xfId="43036"/>
    <cellStyle name="Normal 58 3 6 2 3 4" xfId="30603"/>
    <cellStyle name="Normal 58 3 6 2 4" xfId="8781"/>
    <cellStyle name="Normal 58 3 6 2 4 2" xfId="21225"/>
    <cellStyle name="Normal 58 3 6 2 4 2 2" xfId="46103"/>
    <cellStyle name="Normal 58 3 6 2 4 3" xfId="33670"/>
    <cellStyle name="Normal 58 3 6 2 5" xfId="12176"/>
    <cellStyle name="Normal 58 3 6 2 5 2" xfId="24610"/>
    <cellStyle name="Normal 58 3 6 2 5 2 2" xfId="49488"/>
    <cellStyle name="Normal 58 3 6 2 5 3" xfId="37055"/>
    <cellStyle name="Normal 58 3 6 2 6" xfId="7258"/>
    <cellStyle name="Normal 58 3 6 2 6 2" xfId="19707"/>
    <cellStyle name="Normal 58 3 6 2 6 2 2" xfId="44585"/>
    <cellStyle name="Normal 58 3 6 2 6 3" xfId="32152"/>
    <cellStyle name="Normal 58 3 6 2 7" xfId="3712"/>
    <cellStyle name="Normal 58 3 6 2 7 2" xfId="16218"/>
    <cellStyle name="Normal 58 3 6 2 7 2 2" xfId="41096"/>
    <cellStyle name="Normal 58 3 6 2 7 3" xfId="28655"/>
    <cellStyle name="Normal 58 3 6 2 8" xfId="13381"/>
    <cellStyle name="Normal 58 3 6 2 8 2" xfId="38259"/>
    <cellStyle name="Normal 58 3 6 2 9" xfId="25818"/>
    <cellStyle name="Normal 58 3 6 3" xfId="1909"/>
    <cellStyle name="Normal 58 3 6 3 2" xfId="4763"/>
    <cellStyle name="Normal 58 3 6 3 2 2" xfId="9780"/>
    <cellStyle name="Normal 58 3 6 3 2 2 2" xfId="22223"/>
    <cellStyle name="Normal 58 3 6 3 2 2 2 2" xfId="47101"/>
    <cellStyle name="Normal 58 3 6 3 2 2 3" xfId="34668"/>
    <cellStyle name="Normal 58 3 6 3 2 3" xfId="17216"/>
    <cellStyle name="Normal 58 3 6 3 2 3 2" xfId="42094"/>
    <cellStyle name="Normal 58 3 6 3 2 4" xfId="29661"/>
    <cellStyle name="Normal 58 3 6 3 3" xfId="6055"/>
    <cellStyle name="Normal 58 3 6 3 3 2" xfId="11070"/>
    <cellStyle name="Normal 58 3 6 3 3 2 2" xfId="23513"/>
    <cellStyle name="Normal 58 3 6 3 3 2 2 2" xfId="48391"/>
    <cellStyle name="Normal 58 3 6 3 3 2 3" xfId="35958"/>
    <cellStyle name="Normal 58 3 6 3 3 3" xfId="18506"/>
    <cellStyle name="Normal 58 3 6 3 3 3 2" xfId="43384"/>
    <cellStyle name="Normal 58 3 6 3 3 4" xfId="30951"/>
    <cellStyle name="Normal 58 3 6 3 4" xfId="8885"/>
    <cellStyle name="Normal 58 3 6 3 4 2" xfId="21328"/>
    <cellStyle name="Normal 58 3 6 3 4 2 2" xfId="46206"/>
    <cellStyle name="Normal 58 3 6 3 4 3" xfId="33773"/>
    <cellStyle name="Normal 58 3 6 3 5" xfId="12524"/>
    <cellStyle name="Normal 58 3 6 3 5 2" xfId="24958"/>
    <cellStyle name="Normal 58 3 6 3 5 2 2" xfId="49836"/>
    <cellStyle name="Normal 58 3 6 3 5 3" xfId="37403"/>
    <cellStyle name="Normal 58 3 6 3 6" xfId="7374"/>
    <cellStyle name="Normal 58 3 6 3 6 2" xfId="19822"/>
    <cellStyle name="Normal 58 3 6 3 6 2 2" xfId="44700"/>
    <cellStyle name="Normal 58 3 6 3 6 3" xfId="32267"/>
    <cellStyle name="Normal 58 3 6 3 7" xfId="3867"/>
    <cellStyle name="Normal 58 3 6 3 7 2" xfId="16321"/>
    <cellStyle name="Normal 58 3 6 3 7 2 2" xfId="41199"/>
    <cellStyle name="Normal 58 3 6 3 7 3" xfId="28766"/>
    <cellStyle name="Normal 58 3 6 3 8" xfId="14709"/>
    <cellStyle name="Normal 58 3 6 3 8 2" xfId="39587"/>
    <cellStyle name="Normal 58 3 6 3 9" xfId="27146"/>
    <cellStyle name="Normal 58 3 6 4" xfId="2122"/>
    <cellStyle name="Normal 58 3 6 4 2" xfId="6161"/>
    <cellStyle name="Normal 58 3 6 4 2 2" xfId="11176"/>
    <cellStyle name="Normal 58 3 6 4 2 2 2" xfId="23619"/>
    <cellStyle name="Normal 58 3 6 4 2 2 2 2" xfId="48497"/>
    <cellStyle name="Normal 58 3 6 4 2 2 3" xfId="36064"/>
    <cellStyle name="Normal 58 3 6 4 2 3" xfId="18612"/>
    <cellStyle name="Normal 58 3 6 4 2 3 2" xfId="43490"/>
    <cellStyle name="Normal 58 3 6 4 2 4" xfId="31057"/>
    <cellStyle name="Normal 58 3 6 4 3" xfId="12630"/>
    <cellStyle name="Normal 58 3 6 4 3 2" xfId="25064"/>
    <cellStyle name="Normal 58 3 6 4 3 2 2" xfId="49942"/>
    <cellStyle name="Normal 58 3 6 4 3 3" xfId="37509"/>
    <cellStyle name="Normal 58 3 6 4 4" xfId="9071"/>
    <cellStyle name="Normal 58 3 6 4 4 2" xfId="21514"/>
    <cellStyle name="Normal 58 3 6 4 4 2 2" xfId="46392"/>
    <cellStyle name="Normal 58 3 6 4 4 3" xfId="33959"/>
    <cellStyle name="Normal 58 3 6 4 5" xfId="4053"/>
    <cellStyle name="Normal 58 3 6 4 5 2" xfId="16507"/>
    <cellStyle name="Normal 58 3 6 4 5 2 2" xfId="41385"/>
    <cellStyle name="Normal 58 3 6 4 5 3" xfId="28952"/>
    <cellStyle name="Normal 58 3 6 4 6" xfId="14815"/>
    <cellStyle name="Normal 58 3 6 4 6 2" xfId="39693"/>
    <cellStyle name="Normal 58 3 6 4 7" xfId="27252"/>
    <cellStyle name="Normal 58 3 6 5" xfId="972"/>
    <cellStyle name="Normal 58 3 6 5 2" xfId="10131"/>
    <cellStyle name="Normal 58 3 6 5 2 2" xfId="22574"/>
    <cellStyle name="Normal 58 3 6 5 2 2 2" xfId="47452"/>
    <cellStyle name="Normal 58 3 6 5 2 3" xfId="35019"/>
    <cellStyle name="Normal 58 3 6 5 3" xfId="5115"/>
    <cellStyle name="Normal 58 3 6 5 3 2" xfId="17567"/>
    <cellStyle name="Normal 58 3 6 5 3 2 2" xfId="42445"/>
    <cellStyle name="Normal 58 3 6 5 3 3" xfId="30012"/>
    <cellStyle name="Normal 58 3 6 5 4" xfId="13772"/>
    <cellStyle name="Normal 58 3 6 5 4 2" xfId="38650"/>
    <cellStyle name="Normal 58 3 6 5 5" xfId="26209"/>
    <cellStyle name="Normal 58 3 6 6" xfId="8187"/>
    <cellStyle name="Normal 58 3 6 6 2" xfId="20631"/>
    <cellStyle name="Normal 58 3 6 6 2 2" xfId="45509"/>
    <cellStyle name="Normal 58 3 6 6 3" xfId="33076"/>
    <cellStyle name="Normal 58 3 6 7" xfId="11587"/>
    <cellStyle name="Normal 58 3 6 7 2" xfId="24021"/>
    <cellStyle name="Normal 58 3 6 7 2 2" xfId="48899"/>
    <cellStyle name="Normal 58 3 6 7 3" xfId="36466"/>
    <cellStyle name="Normal 58 3 6 8" xfId="6664"/>
    <cellStyle name="Normal 58 3 6 8 2" xfId="19113"/>
    <cellStyle name="Normal 58 3 6 8 2 2" xfId="43991"/>
    <cellStyle name="Normal 58 3 6 8 3" xfId="31558"/>
    <cellStyle name="Normal 58 3 6 9" xfId="3118"/>
    <cellStyle name="Normal 58 3 6 9 2" xfId="15624"/>
    <cellStyle name="Normal 58 3 6 9 2 2" xfId="40502"/>
    <cellStyle name="Normal 58 3 6 9 3" xfId="28061"/>
    <cellStyle name="Normal 58 3 6_Degree data" xfId="2526"/>
    <cellStyle name="Normal 58 3 7" xfId="551"/>
    <cellStyle name="Normal 58 3 7 2" xfId="1550"/>
    <cellStyle name="Normal 58 3 7 2 2" xfId="9654"/>
    <cellStyle name="Normal 58 3 7 2 2 2" xfId="22097"/>
    <cellStyle name="Normal 58 3 7 2 2 2 2" xfId="46975"/>
    <cellStyle name="Normal 58 3 7 2 2 3" xfId="34542"/>
    <cellStyle name="Normal 58 3 7 2 3" xfId="4636"/>
    <cellStyle name="Normal 58 3 7 2 3 2" xfId="17090"/>
    <cellStyle name="Normal 58 3 7 2 3 2 2" xfId="41968"/>
    <cellStyle name="Normal 58 3 7 2 3 3" xfId="29535"/>
    <cellStyle name="Normal 58 3 7 2 4" xfId="14350"/>
    <cellStyle name="Normal 58 3 7 2 4 2" xfId="39228"/>
    <cellStyle name="Normal 58 3 7 2 5" xfId="26787"/>
    <cellStyle name="Normal 58 3 7 3" xfId="5695"/>
    <cellStyle name="Normal 58 3 7 3 2" xfId="10711"/>
    <cellStyle name="Normal 58 3 7 3 2 2" xfId="23154"/>
    <cellStyle name="Normal 58 3 7 3 2 2 2" xfId="48032"/>
    <cellStyle name="Normal 58 3 7 3 2 3" xfId="35599"/>
    <cellStyle name="Normal 58 3 7 3 3" xfId="18147"/>
    <cellStyle name="Normal 58 3 7 3 3 2" xfId="43025"/>
    <cellStyle name="Normal 58 3 7 3 4" xfId="30592"/>
    <cellStyle name="Normal 58 3 7 4" xfId="8770"/>
    <cellStyle name="Normal 58 3 7 4 2" xfId="21214"/>
    <cellStyle name="Normal 58 3 7 4 2 2" xfId="46092"/>
    <cellStyle name="Normal 58 3 7 4 3" xfId="33659"/>
    <cellStyle name="Normal 58 3 7 5" xfId="12165"/>
    <cellStyle name="Normal 58 3 7 5 2" xfId="24599"/>
    <cellStyle name="Normal 58 3 7 5 2 2" xfId="49477"/>
    <cellStyle name="Normal 58 3 7 5 3" xfId="37044"/>
    <cellStyle name="Normal 58 3 7 6" xfId="7247"/>
    <cellStyle name="Normal 58 3 7 6 2" xfId="19696"/>
    <cellStyle name="Normal 58 3 7 6 2 2" xfId="44574"/>
    <cellStyle name="Normal 58 3 7 6 3" xfId="32141"/>
    <cellStyle name="Normal 58 3 7 7" xfId="3701"/>
    <cellStyle name="Normal 58 3 7 7 2" xfId="16207"/>
    <cellStyle name="Normal 58 3 7 7 2 2" xfId="41085"/>
    <cellStyle name="Normal 58 3 7 7 3" xfId="28644"/>
    <cellStyle name="Normal 58 3 7 8" xfId="13361"/>
    <cellStyle name="Normal 58 3 7 8 2" xfId="38239"/>
    <cellStyle name="Normal 58 3 7 9" xfId="25798"/>
    <cellStyle name="Normal 58 3 8" xfId="1898"/>
    <cellStyle name="Normal 58 3 8 2" xfId="4743"/>
    <cellStyle name="Normal 58 3 8 2 2" xfId="9760"/>
    <cellStyle name="Normal 58 3 8 2 2 2" xfId="22203"/>
    <cellStyle name="Normal 58 3 8 2 2 2 2" xfId="47081"/>
    <cellStyle name="Normal 58 3 8 2 2 3" xfId="34648"/>
    <cellStyle name="Normal 58 3 8 2 3" xfId="17196"/>
    <cellStyle name="Normal 58 3 8 2 3 2" xfId="42074"/>
    <cellStyle name="Normal 58 3 8 2 4" xfId="29641"/>
    <cellStyle name="Normal 58 3 8 3" xfId="6044"/>
    <cellStyle name="Normal 58 3 8 3 2" xfId="11059"/>
    <cellStyle name="Normal 58 3 8 3 2 2" xfId="23502"/>
    <cellStyle name="Normal 58 3 8 3 2 2 2" xfId="48380"/>
    <cellStyle name="Normal 58 3 8 3 2 3" xfId="35947"/>
    <cellStyle name="Normal 58 3 8 3 3" xfId="18495"/>
    <cellStyle name="Normal 58 3 8 3 3 2" xfId="43373"/>
    <cellStyle name="Normal 58 3 8 3 4" xfId="30940"/>
    <cellStyle name="Normal 58 3 8 4" xfId="8019"/>
    <cellStyle name="Normal 58 3 8 4 2" xfId="20465"/>
    <cellStyle name="Normal 58 3 8 4 2 2" xfId="45343"/>
    <cellStyle name="Normal 58 3 8 4 3" xfId="32910"/>
    <cellStyle name="Normal 58 3 8 5" xfId="12513"/>
    <cellStyle name="Normal 58 3 8 5 2" xfId="24947"/>
    <cellStyle name="Normal 58 3 8 5 2 2" xfId="49825"/>
    <cellStyle name="Normal 58 3 8 5 3" xfId="37392"/>
    <cellStyle name="Normal 58 3 8 6" xfId="7354"/>
    <cellStyle name="Normal 58 3 8 6 2" xfId="19802"/>
    <cellStyle name="Normal 58 3 8 6 2 2" xfId="44680"/>
    <cellStyle name="Normal 58 3 8 6 3" xfId="32247"/>
    <cellStyle name="Normal 58 3 8 7" xfId="2943"/>
    <cellStyle name="Normal 58 3 8 7 2" xfId="15458"/>
    <cellStyle name="Normal 58 3 8 7 2 2" xfId="40336"/>
    <cellStyle name="Normal 58 3 8 7 3" xfId="27895"/>
    <cellStyle name="Normal 58 3 8 8" xfId="14698"/>
    <cellStyle name="Normal 58 3 8 8 2" xfId="39576"/>
    <cellStyle name="Normal 58 3 8 9" xfId="27135"/>
    <cellStyle name="Normal 58 3 9" xfId="2100"/>
    <cellStyle name="Normal 58 3 9 2" xfId="6141"/>
    <cellStyle name="Normal 58 3 9 2 2" xfId="11156"/>
    <cellStyle name="Normal 58 3 9 2 2 2" xfId="23599"/>
    <cellStyle name="Normal 58 3 9 2 2 2 2" xfId="48477"/>
    <cellStyle name="Normal 58 3 9 2 2 3" xfId="36044"/>
    <cellStyle name="Normal 58 3 9 2 3" xfId="18592"/>
    <cellStyle name="Normal 58 3 9 2 3 2" xfId="43470"/>
    <cellStyle name="Normal 58 3 9 2 4" xfId="31037"/>
    <cellStyle name="Normal 58 3 9 3" xfId="12610"/>
    <cellStyle name="Normal 58 3 9 3 2" xfId="25044"/>
    <cellStyle name="Normal 58 3 9 3 2 2" xfId="49922"/>
    <cellStyle name="Normal 58 3 9 3 3" xfId="37489"/>
    <cellStyle name="Normal 58 3 9 4" xfId="8905"/>
    <cellStyle name="Normal 58 3 9 4 2" xfId="21348"/>
    <cellStyle name="Normal 58 3 9 4 2 2" xfId="46226"/>
    <cellStyle name="Normal 58 3 9 4 3" xfId="33793"/>
    <cellStyle name="Normal 58 3 9 5" xfId="3887"/>
    <cellStyle name="Normal 58 3 9 5 2" xfId="16341"/>
    <cellStyle name="Normal 58 3 9 5 2 2" xfId="41219"/>
    <cellStyle name="Normal 58 3 9 5 3" xfId="28786"/>
    <cellStyle name="Normal 58 3 9 6" xfId="14795"/>
    <cellStyle name="Normal 58 3 9 6 2" xfId="39673"/>
    <cellStyle name="Normal 58 3 9 7" xfId="27232"/>
    <cellStyle name="Normal 58 3_Degree data" xfId="2515"/>
    <cellStyle name="Normal 58 4" xfId="99"/>
    <cellStyle name="Normal 58 4 10" xfId="947"/>
    <cellStyle name="Normal 58 4 10 2" xfId="11562"/>
    <cellStyle name="Normal 58 4 10 2 2" xfId="23996"/>
    <cellStyle name="Normal 58 4 10 2 2 2" xfId="48874"/>
    <cellStyle name="Normal 58 4 10 2 3" xfId="36441"/>
    <cellStyle name="Normal 58 4 10 3" xfId="10106"/>
    <cellStyle name="Normal 58 4 10 3 2" xfId="22549"/>
    <cellStyle name="Normal 58 4 10 3 2 2" xfId="47427"/>
    <cellStyle name="Normal 58 4 10 3 3" xfId="34994"/>
    <cellStyle name="Normal 58 4 10 4" xfId="5090"/>
    <cellStyle name="Normal 58 4 10 4 2" xfId="17542"/>
    <cellStyle name="Normal 58 4 10 4 2 2" xfId="42420"/>
    <cellStyle name="Normal 58 4 10 4 3" xfId="29987"/>
    <cellStyle name="Normal 58 4 10 5" xfId="13747"/>
    <cellStyle name="Normal 58 4 10 5 2" xfId="38625"/>
    <cellStyle name="Normal 58 4 10 6" xfId="26184"/>
    <cellStyle name="Normal 58 4 11" xfId="917"/>
    <cellStyle name="Normal 58 4 11 2" xfId="7712"/>
    <cellStyle name="Normal 58 4 11 2 2" xfId="20158"/>
    <cellStyle name="Normal 58 4 11 2 2 2" xfId="45036"/>
    <cellStyle name="Normal 58 4 11 2 3" xfId="32603"/>
    <cellStyle name="Normal 58 4 11 3" xfId="13717"/>
    <cellStyle name="Normal 58 4 11 3 2" xfId="38595"/>
    <cellStyle name="Normal 58 4 11 4" xfId="26154"/>
    <cellStyle name="Normal 58 4 12" xfId="11532"/>
    <cellStyle name="Normal 58 4 12 2" xfId="23966"/>
    <cellStyle name="Normal 58 4 12 2 2" xfId="48844"/>
    <cellStyle name="Normal 58 4 12 3" xfId="36411"/>
    <cellStyle name="Normal 58 4 13" xfId="6510"/>
    <cellStyle name="Normal 58 4 13 2" xfId="18959"/>
    <cellStyle name="Normal 58 4 13 2 2" xfId="43837"/>
    <cellStyle name="Normal 58 4 13 3" xfId="31404"/>
    <cellStyle name="Normal 58 4 14" xfId="2632"/>
    <cellStyle name="Normal 58 4 14 2" xfId="15151"/>
    <cellStyle name="Normal 58 4 14 2 2" xfId="40029"/>
    <cellStyle name="Normal 58 4 14 3" xfId="27588"/>
    <cellStyle name="Normal 58 4 15" xfId="12955"/>
    <cellStyle name="Normal 58 4 15 2" xfId="37833"/>
    <cellStyle name="Normal 58 4 16" xfId="25392"/>
    <cellStyle name="Normal 58 4 2" xfId="149"/>
    <cellStyle name="Normal 58 4 2 10" xfId="11664"/>
    <cellStyle name="Normal 58 4 2 10 2" xfId="24098"/>
    <cellStyle name="Normal 58 4 2 10 2 2" xfId="48976"/>
    <cellStyle name="Normal 58 4 2 10 3" xfId="36543"/>
    <cellStyle name="Normal 58 4 2 11" xfId="6524"/>
    <cellStyle name="Normal 58 4 2 11 2" xfId="18973"/>
    <cellStyle name="Normal 58 4 2 11 2 2" xfId="43851"/>
    <cellStyle name="Normal 58 4 2 11 3" xfId="31418"/>
    <cellStyle name="Normal 58 4 2 12" xfId="2692"/>
    <cellStyle name="Normal 58 4 2 12 2" xfId="15210"/>
    <cellStyle name="Normal 58 4 2 12 2 2" xfId="40088"/>
    <cellStyle name="Normal 58 4 2 12 3" xfId="27647"/>
    <cellStyle name="Normal 58 4 2 13" xfId="12979"/>
    <cellStyle name="Normal 58 4 2 13 2" xfId="37857"/>
    <cellStyle name="Normal 58 4 2 14" xfId="25416"/>
    <cellStyle name="Normal 58 4 2 2" xfId="502"/>
    <cellStyle name="Normal 58 4 2 2 10" xfId="2896"/>
    <cellStyle name="Normal 58 4 2 2 10 2" xfId="15414"/>
    <cellStyle name="Normal 58 4 2 2 10 2 2" xfId="40292"/>
    <cellStyle name="Normal 58 4 2 2 10 3" xfId="27851"/>
    <cellStyle name="Normal 58 4 2 2 11" xfId="13315"/>
    <cellStyle name="Normal 58 4 2 2 11 2" xfId="38193"/>
    <cellStyle name="Normal 58 4 2 2 12" xfId="25752"/>
    <cellStyle name="Normal 58 4 2 2 2" xfId="861"/>
    <cellStyle name="Normal 58 4 2 2 2 2" xfId="1564"/>
    <cellStyle name="Normal 58 4 2 2 2 2 2" xfId="9352"/>
    <cellStyle name="Normal 58 4 2 2 2 2 2 2" xfId="21795"/>
    <cellStyle name="Normal 58 4 2 2 2 2 2 2 2" xfId="46673"/>
    <cellStyle name="Normal 58 4 2 2 2 2 2 3" xfId="34240"/>
    <cellStyle name="Normal 58 4 2 2 2 2 3" xfId="4334"/>
    <cellStyle name="Normal 58 4 2 2 2 2 3 2" xfId="16788"/>
    <cellStyle name="Normal 58 4 2 2 2 2 3 2 2" xfId="41666"/>
    <cellStyle name="Normal 58 4 2 2 2 2 3 3" xfId="29233"/>
    <cellStyle name="Normal 58 4 2 2 2 2 4" xfId="14364"/>
    <cellStyle name="Normal 58 4 2 2 2 2 4 2" xfId="39242"/>
    <cellStyle name="Normal 58 4 2 2 2 2 5" xfId="26801"/>
    <cellStyle name="Normal 58 4 2 2 2 3" xfId="5709"/>
    <cellStyle name="Normal 58 4 2 2 2 3 2" xfId="10725"/>
    <cellStyle name="Normal 58 4 2 2 2 3 2 2" xfId="23168"/>
    <cellStyle name="Normal 58 4 2 2 2 3 2 2 2" xfId="48046"/>
    <cellStyle name="Normal 58 4 2 2 2 3 2 3" xfId="35613"/>
    <cellStyle name="Normal 58 4 2 2 2 3 3" xfId="18161"/>
    <cellStyle name="Normal 58 4 2 2 2 3 3 2" xfId="43039"/>
    <cellStyle name="Normal 58 4 2 2 2 3 4" xfId="30606"/>
    <cellStyle name="Normal 58 4 2 2 2 4" xfId="8468"/>
    <cellStyle name="Normal 58 4 2 2 2 4 2" xfId="20912"/>
    <cellStyle name="Normal 58 4 2 2 2 4 2 2" xfId="45790"/>
    <cellStyle name="Normal 58 4 2 2 2 4 3" xfId="33357"/>
    <cellStyle name="Normal 58 4 2 2 2 5" xfId="12179"/>
    <cellStyle name="Normal 58 4 2 2 2 5 2" xfId="24613"/>
    <cellStyle name="Normal 58 4 2 2 2 5 2 2" xfId="49491"/>
    <cellStyle name="Normal 58 4 2 2 2 5 3" xfId="37058"/>
    <cellStyle name="Normal 58 4 2 2 2 6" xfId="6945"/>
    <cellStyle name="Normal 58 4 2 2 2 6 2" xfId="19394"/>
    <cellStyle name="Normal 58 4 2 2 2 6 2 2" xfId="44272"/>
    <cellStyle name="Normal 58 4 2 2 2 6 3" xfId="31839"/>
    <cellStyle name="Normal 58 4 2 2 2 7" xfId="3399"/>
    <cellStyle name="Normal 58 4 2 2 2 7 2" xfId="15905"/>
    <cellStyle name="Normal 58 4 2 2 2 7 2 2" xfId="40783"/>
    <cellStyle name="Normal 58 4 2 2 2 7 3" xfId="28342"/>
    <cellStyle name="Normal 58 4 2 2 2 8" xfId="13662"/>
    <cellStyle name="Normal 58 4 2 2 2 8 2" xfId="38540"/>
    <cellStyle name="Normal 58 4 2 2 2 9" xfId="26099"/>
    <cellStyle name="Normal 58 4 2 2 3" xfId="1912"/>
    <cellStyle name="Normal 58 4 2 2 3 2" xfId="4650"/>
    <cellStyle name="Normal 58 4 2 2 3 2 2" xfId="9668"/>
    <cellStyle name="Normal 58 4 2 2 3 2 2 2" xfId="22111"/>
    <cellStyle name="Normal 58 4 2 2 3 2 2 2 2" xfId="46989"/>
    <cellStyle name="Normal 58 4 2 2 3 2 2 3" xfId="34556"/>
    <cellStyle name="Normal 58 4 2 2 3 2 3" xfId="17104"/>
    <cellStyle name="Normal 58 4 2 2 3 2 3 2" xfId="41982"/>
    <cellStyle name="Normal 58 4 2 2 3 2 4" xfId="29549"/>
    <cellStyle name="Normal 58 4 2 2 3 3" xfId="6058"/>
    <cellStyle name="Normal 58 4 2 2 3 3 2" xfId="11073"/>
    <cellStyle name="Normal 58 4 2 2 3 3 2 2" xfId="23516"/>
    <cellStyle name="Normal 58 4 2 2 3 3 2 2 2" xfId="48394"/>
    <cellStyle name="Normal 58 4 2 2 3 3 2 3" xfId="35961"/>
    <cellStyle name="Normal 58 4 2 2 3 3 3" xfId="18509"/>
    <cellStyle name="Normal 58 4 2 2 3 3 3 2" xfId="43387"/>
    <cellStyle name="Normal 58 4 2 2 3 3 4" xfId="30954"/>
    <cellStyle name="Normal 58 4 2 2 3 4" xfId="8784"/>
    <cellStyle name="Normal 58 4 2 2 3 4 2" xfId="21228"/>
    <cellStyle name="Normal 58 4 2 2 3 4 2 2" xfId="46106"/>
    <cellStyle name="Normal 58 4 2 2 3 4 3" xfId="33673"/>
    <cellStyle name="Normal 58 4 2 2 3 5" xfId="12527"/>
    <cellStyle name="Normal 58 4 2 2 3 5 2" xfId="24961"/>
    <cellStyle name="Normal 58 4 2 2 3 5 2 2" xfId="49839"/>
    <cellStyle name="Normal 58 4 2 2 3 5 3" xfId="37406"/>
    <cellStyle name="Normal 58 4 2 2 3 6" xfId="7261"/>
    <cellStyle name="Normal 58 4 2 2 3 6 2" xfId="19710"/>
    <cellStyle name="Normal 58 4 2 2 3 6 2 2" xfId="44588"/>
    <cellStyle name="Normal 58 4 2 2 3 6 3" xfId="32155"/>
    <cellStyle name="Normal 58 4 2 2 3 7" xfId="3715"/>
    <cellStyle name="Normal 58 4 2 2 3 7 2" xfId="16221"/>
    <cellStyle name="Normal 58 4 2 2 3 7 2 2" xfId="41099"/>
    <cellStyle name="Normal 58 4 2 2 3 7 3" xfId="28658"/>
    <cellStyle name="Normal 58 4 2 2 3 8" xfId="14712"/>
    <cellStyle name="Normal 58 4 2 2 3 8 2" xfId="39590"/>
    <cellStyle name="Normal 58 4 2 2 3 9" xfId="27149"/>
    <cellStyle name="Normal 58 4 2 2 4" xfId="2420"/>
    <cellStyle name="Normal 58 4 2 2 4 2" xfId="5044"/>
    <cellStyle name="Normal 58 4 2 2 4 2 2" xfId="10061"/>
    <cellStyle name="Normal 58 4 2 2 4 2 2 2" xfId="22504"/>
    <cellStyle name="Normal 58 4 2 2 4 2 2 2 2" xfId="47382"/>
    <cellStyle name="Normal 58 4 2 2 4 2 2 3" xfId="34949"/>
    <cellStyle name="Normal 58 4 2 2 4 2 3" xfId="17497"/>
    <cellStyle name="Normal 58 4 2 2 4 2 3 2" xfId="42375"/>
    <cellStyle name="Normal 58 4 2 2 4 2 4" xfId="29942"/>
    <cellStyle name="Normal 58 4 2 2 4 3" xfId="6442"/>
    <cellStyle name="Normal 58 4 2 2 4 3 2" xfId="11457"/>
    <cellStyle name="Normal 58 4 2 2 4 3 2 2" xfId="23900"/>
    <cellStyle name="Normal 58 4 2 2 4 3 2 2 2" xfId="48778"/>
    <cellStyle name="Normal 58 4 2 2 4 3 2 3" xfId="36345"/>
    <cellStyle name="Normal 58 4 2 2 4 3 3" xfId="18893"/>
    <cellStyle name="Normal 58 4 2 2 4 3 3 2" xfId="43771"/>
    <cellStyle name="Normal 58 4 2 2 4 3 4" xfId="31338"/>
    <cellStyle name="Normal 58 4 2 2 4 4" xfId="8149"/>
    <cellStyle name="Normal 58 4 2 2 4 4 2" xfId="20595"/>
    <cellStyle name="Normal 58 4 2 2 4 4 2 2" xfId="45473"/>
    <cellStyle name="Normal 58 4 2 2 4 4 3" xfId="33040"/>
    <cellStyle name="Normal 58 4 2 2 4 5" xfId="12911"/>
    <cellStyle name="Normal 58 4 2 2 4 5 2" xfId="25345"/>
    <cellStyle name="Normal 58 4 2 2 4 5 2 2" xfId="50223"/>
    <cellStyle name="Normal 58 4 2 2 4 5 3" xfId="37790"/>
    <cellStyle name="Normal 58 4 2 2 4 6" xfId="7655"/>
    <cellStyle name="Normal 58 4 2 2 4 6 2" xfId="20103"/>
    <cellStyle name="Normal 58 4 2 2 4 6 2 2" xfId="44981"/>
    <cellStyle name="Normal 58 4 2 2 4 6 3" xfId="32548"/>
    <cellStyle name="Normal 58 4 2 2 4 7" xfId="3079"/>
    <cellStyle name="Normal 58 4 2 2 4 7 2" xfId="15588"/>
    <cellStyle name="Normal 58 4 2 2 4 7 2 2" xfId="40466"/>
    <cellStyle name="Normal 58 4 2 2 4 7 3" xfId="28025"/>
    <cellStyle name="Normal 58 4 2 2 4 8" xfId="15096"/>
    <cellStyle name="Normal 58 4 2 2 4 8 2" xfId="39974"/>
    <cellStyle name="Normal 58 4 2 2 4 9" xfId="27533"/>
    <cellStyle name="Normal 58 4 2 2 5" xfId="1253"/>
    <cellStyle name="Normal 58 4 2 2 5 2" xfId="9035"/>
    <cellStyle name="Normal 58 4 2 2 5 2 2" xfId="21478"/>
    <cellStyle name="Normal 58 4 2 2 5 2 2 2" xfId="46356"/>
    <cellStyle name="Normal 58 4 2 2 5 2 3" xfId="33923"/>
    <cellStyle name="Normal 58 4 2 2 5 3" xfId="4017"/>
    <cellStyle name="Normal 58 4 2 2 5 3 2" xfId="16471"/>
    <cellStyle name="Normal 58 4 2 2 5 3 2 2" xfId="41349"/>
    <cellStyle name="Normal 58 4 2 2 5 3 3" xfId="28916"/>
    <cellStyle name="Normal 58 4 2 2 5 4" xfId="14053"/>
    <cellStyle name="Normal 58 4 2 2 5 4 2" xfId="38931"/>
    <cellStyle name="Normal 58 4 2 2 5 5" xfId="26490"/>
    <cellStyle name="Normal 58 4 2 2 6" xfId="5398"/>
    <cellStyle name="Normal 58 4 2 2 6 2" xfId="10414"/>
    <cellStyle name="Normal 58 4 2 2 6 2 2" xfId="22857"/>
    <cellStyle name="Normal 58 4 2 2 6 2 2 2" xfId="47735"/>
    <cellStyle name="Normal 58 4 2 2 6 2 3" xfId="35302"/>
    <cellStyle name="Normal 58 4 2 2 6 3" xfId="17850"/>
    <cellStyle name="Normal 58 4 2 2 6 3 2" xfId="42728"/>
    <cellStyle name="Normal 58 4 2 2 6 4" xfId="30295"/>
    <cellStyle name="Normal 58 4 2 2 7" xfId="7975"/>
    <cellStyle name="Normal 58 4 2 2 7 2" xfId="20421"/>
    <cellStyle name="Normal 58 4 2 2 7 2 2" xfId="45299"/>
    <cellStyle name="Normal 58 4 2 2 7 3" xfId="32866"/>
    <cellStyle name="Normal 58 4 2 2 8" xfId="11868"/>
    <cellStyle name="Normal 58 4 2 2 8 2" xfId="24302"/>
    <cellStyle name="Normal 58 4 2 2 8 2 2" xfId="49180"/>
    <cellStyle name="Normal 58 4 2 2 8 3" xfId="36747"/>
    <cellStyle name="Normal 58 4 2 2 9" xfId="6628"/>
    <cellStyle name="Normal 58 4 2 2 9 2" xfId="19077"/>
    <cellStyle name="Normal 58 4 2 2 9 2 2" xfId="43955"/>
    <cellStyle name="Normal 58 4 2 2 9 3" xfId="31522"/>
    <cellStyle name="Normal 58 4 2 2_Degree data" xfId="2529"/>
    <cellStyle name="Normal 58 4 2 3" xfId="395"/>
    <cellStyle name="Normal 58 4 2 3 10" xfId="13211"/>
    <cellStyle name="Normal 58 4 2 3 10 2" xfId="38089"/>
    <cellStyle name="Normal 58 4 2 3 11" xfId="25648"/>
    <cellStyle name="Normal 58 4 2 3 2" xfId="755"/>
    <cellStyle name="Normal 58 4 2 3 2 2" xfId="1565"/>
    <cellStyle name="Normal 58 4 2 3 2 2 2" xfId="9669"/>
    <cellStyle name="Normal 58 4 2 3 2 2 2 2" xfId="22112"/>
    <cellStyle name="Normal 58 4 2 3 2 2 2 2 2" xfId="46990"/>
    <cellStyle name="Normal 58 4 2 3 2 2 2 3" xfId="34557"/>
    <cellStyle name="Normal 58 4 2 3 2 2 3" xfId="4651"/>
    <cellStyle name="Normal 58 4 2 3 2 2 3 2" xfId="17105"/>
    <cellStyle name="Normal 58 4 2 3 2 2 3 2 2" xfId="41983"/>
    <cellStyle name="Normal 58 4 2 3 2 2 3 3" xfId="29550"/>
    <cellStyle name="Normal 58 4 2 3 2 2 4" xfId="14365"/>
    <cellStyle name="Normal 58 4 2 3 2 2 4 2" xfId="39243"/>
    <cellStyle name="Normal 58 4 2 3 2 2 5" xfId="26802"/>
    <cellStyle name="Normal 58 4 2 3 2 3" xfId="5710"/>
    <cellStyle name="Normal 58 4 2 3 2 3 2" xfId="10726"/>
    <cellStyle name="Normal 58 4 2 3 2 3 2 2" xfId="23169"/>
    <cellStyle name="Normal 58 4 2 3 2 3 2 2 2" xfId="48047"/>
    <cellStyle name="Normal 58 4 2 3 2 3 2 3" xfId="35614"/>
    <cellStyle name="Normal 58 4 2 3 2 3 3" xfId="18162"/>
    <cellStyle name="Normal 58 4 2 3 2 3 3 2" xfId="43040"/>
    <cellStyle name="Normal 58 4 2 3 2 3 4" xfId="30607"/>
    <cellStyle name="Normal 58 4 2 3 2 4" xfId="8785"/>
    <cellStyle name="Normal 58 4 2 3 2 4 2" xfId="21229"/>
    <cellStyle name="Normal 58 4 2 3 2 4 2 2" xfId="46107"/>
    <cellStyle name="Normal 58 4 2 3 2 4 3" xfId="33674"/>
    <cellStyle name="Normal 58 4 2 3 2 5" xfId="12180"/>
    <cellStyle name="Normal 58 4 2 3 2 5 2" xfId="24614"/>
    <cellStyle name="Normal 58 4 2 3 2 5 2 2" xfId="49492"/>
    <cellStyle name="Normal 58 4 2 3 2 5 3" xfId="37059"/>
    <cellStyle name="Normal 58 4 2 3 2 6" xfId="7262"/>
    <cellStyle name="Normal 58 4 2 3 2 6 2" xfId="19711"/>
    <cellStyle name="Normal 58 4 2 3 2 6 2 2" xfId="44589"/>
    <cellStyle name="Normal 58 4 2 3 2 6 3" xfId="32156"/>
    <cellStyle name="Normal 58 4 2 3 2 7" xfId="3716"/>
    <cellStyle name="Normal 58 4 2 3 2 7 2" xfId="16222"/>
    <cellStyle name="Normal 58 4 2 3 2 7 2 2" xfId="41100"/>
    <cellStyle name="Normal 58 4 2 3 2 7 3" xfId="28659"/>
    <cellStyle name="Normal 58 4 2 3 2 8" xfId="13558"/>
    <cellStyle name="Normal 58 4 2 3 2 8 2" xfId="38436"/>
    <cellStyle name="Normal 58 4 2 3 2 9" xfId="25995"/>
    <cellStyle name="Normal 58 4 2 3 3" xfId="1913"/>
    <cellStyle name="Normal 58 4 2 3 3 2" xfId="4940"/>
    <cellStyle name="Normal 58 4 2 3 3 2 2" xfId="9957"/>
    <cellStyle name="Normal 58 4 2 3 3 2 2 2" xfId="22400"/>
    <cellStyle name="Normal 58 4 2 3 3 2 2 2 2" xfId="47278"/>
    <cellStyle name="Normal 58 4 2 3 3 2 2 3" xfId="34845"/>
    <cellStyle name="Normal 58 4 2 3 3 2 3" xfId="17393"/>
    <cellStyle name="Normal 58 4 2 3 3 2 3 2" xfId="42271"/>
    <cellStyle name="Normal 58 4 2 3 3 2 4" xfId="29838"/>
    <cellStyle name="Normal 58 4 2 3 3 3" xfId="6059"/>
    <cellStyle name="Normal 58 4 2 3 3 3 2" xfId="11074"/>
    <cellStyle name="Normal 58 4 2 3 3 3 2 2" xfId="23517"/>
    <cellStyle name="Normal 58 4 2 3 3 3 2 2 2" xfId="48395"/>
    <cellStyle name="Normal 58 4 2 3 3 3 2 3" xfId="35962"/>
    <cellStyle name="Normal 58 4 2 3 3 3 3" xfId="18510"/>
    <cellStyle name="Normal 58 4 2 3 3 3 3 2" xfId="43388"/>
    <cellStyle name="Normal 58 4 2 3 3 3 4" xfId="30955"/>
    <cellStyle name="Normal 58 4 2 3 3 4" xfId="8364"/>
    <cellStyle name="Normal 58 4 2 3 3 4 2" xfId="20808"/>
    <cellStyle name="Normal 58 4 2 3 3 4 2 2" xfId="45686"/>
    <cellStyle name="Normal 58 4 2 3 3 4 3" xfId="33253"/>
    <cellStyle name="Normal 58 4 2 3 3 5" xfId="12528"/>
    <cellStyle name="Normal 58 4 2 3 3 5 2" xfId="24962"/>
    <cellStyle name="Normal 58 4 2 3 3 5 2 2" xfId="49840"/>
    <cellStyle name="Normal 58 4 2 3 3 5 3" xfId="37407"/>
    <cellStyle name="Normal 58 4 2 3 3 6" xfId="7551"/>
    <cellStyle name="Normal 58 4 2 3 3 6 2" xfId="19999"/>
    <cellStyle name="Normal 58 4 2 3 3 6 2 2" xfId="44877"/>
    <cellStyle name="Normal 58 4 2 3 3 6 3" xfId="32444"/>
    <cellStyle name="Normal 58 4 2 3 3 7" xfId="3295"/>
    <cellStyle name="Normal 58 4 2 3 3 7 2" xfId="15801"/>
    <cellStyle name="Normal 58 4 2 3 3 7 2 2" xfId="40679"/>
    <cellStyle name="Normal 58 4 2 3 3 7 3" xfId="28238"/>
    <cellStyle name="Normal 58 4 2 3 3 8" xfId="14713"/>
    <cellStyle name="Normal 58 4 2 3 3 8 2" xfId="39591"/>
    <cellStyle name="Normal 58 4 2 3 3 9" xfId="27150"/>
    <cellStyle name="Normal 58 4 2 3 4" xfId="2313"/>
    <cellStyle name="Normal 58 4 2 3 4 2" xfId="6338"/>
    <cellStyle name="Normal 58 4 2 3 4 2 2" xfId="11353"/>
    <cellStyle name="Normal 58 4 2 3 4 2 2 2" xfId="23796"/>
    <cellStyle name="Normal 58 4 2 3 4 2 2 2 2" xfId="48674"/>
    <cellStyle name="Normal 58 4 2 3 4 2 2 3" xfId="36241"/>
    <cellStyle name="Normal 58 4 2 3 4 2 3" xfId="18789"/>
    <cellStyle name="Normal 58 4 2 3 4 2 3 2" xfId="43667"/>
    <cellStyle name="Normal 58 4 2 3 4 2 4" xfId="31234"/>
    <cellStyle name="Normal 58 4 2 3 4 3" xfId="12807"/>
    <cellStyle name="Normal 58 4 2 3 4 3 2" xfId="25241"/>
    <cellStyle name="Normal 58 4 2 3 4 3 2 2" xfId="50119"/>
    <cellStyle name="Normal 58 4 2 3 4 3 3" xfId="37686"/>
    <cellStyle name="Normal 58 4 2 3 4 4" xfId="9248"/>
    <cellStyle name="Normal 58 4 2 3 4 4 2" xfId="21691"/>
    <cellStyle name="Normal 58 4 2 3 4 4 2 2" xfId="46569"/>
    <cellStyle name="Normal 58 4 2 3 4 4 3" xfId="34136"/>
    <cellStyle name="Normal 58 4 2 3 4 5" xfId="4230"/>
    <cellStyle name="Normal 58 4 2 3 4 5 2" xfId="16684"/>
    <cellStyle name="Normal 58 4 2 3 4 5 2 2" xfId="41562"/>
    <cellStyle name="Normal 58 4 2 3 4 5 3" xfId="29129"/>
    <cellStyle name="Normal 58 4 2 3 4 6" xfId="14992"/>
    <cellStyle name="Normal 58 4 2 3 4 6 2" xfId="39870"/>
    <cellStyle name="Normal 58 4 2 3 4 7" xfId="27429"/>
    <cellStyle name="Normal 58 4 2 3 5" xfId="1149"/>
    <cellStyle name="Normal 58 4 2 3 5 2" xfId="10310"/>
    <cellStyle name="Normal 58 4 2 3 5 2 2" xfId="22753"/>
    <cellStyle name="Normal 58 4 2 3 5 2 2 2" xfId="47631"/>
    <cellStyle name="Normal 58 4 2 3 5 2 3" xfId="35198"/>
    <cellStyle name="Normal 58 4 2 3 5 3" xfId="5294"/>
    <cellStyle name="Normal 58 4 2 3 5 3 2" xfId="17746"/>
    <cellStyle name="Normal 58 4 2 3 5 3 2 2" xfId="42624"/>
    <cellStyle name="Normal 58 4 2 3 5 3 3" xfId="30191"/>
    <cellStyle name="Normal 58 4 2 3 5 4" xfId="13949"/>
    <cellStyle name="Normal 58 4 2 3 5 4 2" xfId="38827"/>
    <cellStyle name="Normal 58 4 2 3 5 5" xfId="26386"/>
    <cellStyle name="Normal 58 4 2 3 6" xfId="7871"/>
    <cellStyle name="Normal 58 4 2 3 6 2" xfId="20317"/>
    <cellStyle name="Normal 58 4 2 3 6 2 2" xfId="45195"/>
    <cellStyle name="Normal 58 4 2 3 6 3" xfId="32762"/>
    <cellStyle name="Normal 58 4 2 3 7" xfId="11764"/>
    <cellStyle name="Normal 58 4 2 3 7 2" xfId="24198"/>
    <cellStyle name="Normal 58 4 2 3 7 2 2" xfId="49076"/>
    <cellStyle name="Normal 58 4 2 3 7 3" xfId="36643"/>
    <cellStyle name="Normal 58 4 2 3 8" xfId="6841"/>
    <cellStyle name="Normal 58 4 2 3 8 2" xfId="19290"/>
    <cellStyle name="Normal 58 4 2 3 8 2 2" xfId="44168"/>
    <cellStyle name="Normal 58 4 2 3 8 3" xfId="31735"/>
    <cellStyle name="Normal 58 4 2 3 9" xfId="2792"/>
    <cellStyle name="Normal 58 4 2 3 9 2" xfId="15310"/>
    <cellStyle name="Normal 58 4 2 3 9 2 2" xfId="40188"/>
    <cellStyle name="Normal 58 4 2 3 9 3" xfId="27747"/>
    <cellStyle name="Normal 58 4 2 3_Degree data" xfId="2530"/>
    <cellStyle name="Normal 58 4 2 4" xfId="292"/>
    <cellStyle name="Normal 58 4 2 4 2" xfId="1563"/>
    <cellStyle name="Normal 58 4 2 4 2 2" xfId="9148"/>
    <cellStyle name="Normal 58 4 2 4 2 2 2" xfId="21591"/>
    <cellStyle name="Normal 58 4 2 4 2 2 2 2" xfId="46469"/>
    <cellStyle name="Normal 58 4 2 4 2 2 3" xfId="34036"/>
    <cellStyle name="Normal 58 4 2 4 2 3" xfId="4130"/>
    <cellStyle name="Normal 58 4 2 4 2 3 2" xfId="16584"/>
    <cellStyle name="Normal 58 4 2 4 2 3 2 2" xfId="41462"/>
    <cellStyle name="Normal 58 4 2 4 2 3 3" xfId="29029"/>
    <cellStyle name="Normal 58 4 2 4 2 4" xfId="14363"/>
    <cellStyle name="Normal 58 4 2 4 2 4 2" xfId="39241"/>
    <cellStyle name="Normal 58 4 2 4 2 5" xfId="26800"/>
    <cellStyle name="Normal 58 4 2 4 3" xfId="5708"/>
    <cellStyle name="Normal 58 4 2 4 3 2" xfId="10724"/>
    <cellStyle name="Normal 58 4 2 4 3 2 2" xfId="23167"/>
    <cellStyle name="Normal 58 4 2 4 3 2 2 2" xfId="48045"/>
    <cellStyle name="Normal 58 4 2 4 3 2 3" xfId="35612"/>
    <cellStyle name="Normal 58 4 2 4 3 3" xfId="18160"/>
    <cellStyle name="Normal 58 4 2 4 3 3 2" xfId="43038"/>
    <cellStyle name="Normal 58 4 2 4 3 4" xfId="30605"/>
    <cellStyle name="Normal 58 4 2 4 4" xfId="8264"/>
    <cellStyle name="Normal 58 4 2 4 4 2" xfId="20708"/>
    <cellStyle name="Normal 58 4 2 4 4 2 2" xfId="45586"/>
    <cellStyle name="Normal 58 4 2 4 4 3" xfId="33153"/>
    <cellStyle name="Normal 58 4 2 4 5" xfId="12178"/>
    <cellStyle name="Normal 58 4 2 4 5 2" xfId="24612"/>
    <cellStyle name="Normal 58 4 2 4 5 2 2" xfId="49490"/>
    <cellStyle name="Normal 58 4 2 4 5 3" xfId="37057"/>
    <cellStyle name="Normal 58 4 2 4 6" xfId="6741"/>
    <cellStyle name="Normal 58 4 2 4 6 2" xfId="19190"/>
    <cellStyle name="Normal 58 4 2 4 6 2 2" xfId="44068"/>
    <cellStyle name="Normal 58 4 2 4 6 3" xfId="31635"/>
    <cellStyle name="Normal 58 4 2 4 7" xfId="3195"/>
    <cellStyle name="Normal 58 4 2 4 7 2" xfId="15701"/>
    <cellStyle name="Normal 58 4 2 4 7 2 2" xfId="40579"/>
    <cellStyle name="Normal 58 4 2 4 7 3" xfId="28138"/>
    <cellStyle name="Normal 58 4 2 4 8" xfId="13111"/>
    <cellStyle name="Normal 58 4 2 4 8 2" xfId="37989"/>
    <cellStyle name="Normal 58 4 2 4 9" xfId="25548"/>
    <cellStyle name="Normal 58 4 2 5" xfId="654"/>
    <cellStyle name="Normal 58 4 2 5 2" xfId="1911"/>
    <cellStyle name="Normal 58 4 2 5 2 2" xfId="9667"/>
    <cellStyle name="Normal 58 4 2 5 2 2 2" xfId="22110"/>
    <cellStyle name="Normal 58 4 2 5 2 2 2 2" xfId="46988"/>
    <cellStyle name="Normal 58 4 2 5 2 2 3" xfId="34555"/>
    <cellStyle name="Normal 58 4 2 5 2 3" xfId="4649"/>
    <cellStyle name="Normal 58 4 2 5 2 3 2" xfId="17103"/>
    <cellStyle name="Normal 58 4 2 5 2 3 2 2" xfId="41981"/>
    <cellStyle name="Normal 58 4 2 5 2 3 3" xfId="29548"/>
    <cellStyle name="Normal 58 4 2 5 2 4" xfId="14711"/>
    <cellStyle name="Normal 58 4 2 5 2 4 2" xfId="39589"/>
    <cellStyle name="Normal 58 4 2 5 2 5" xfId="27148"/>
    <cellStyle name="Normal 58 4 2 5 3" xfId="6057"/>
    <cellStyle name="Normal 58 4 2 5 3 2" xfId="11072"/>
    <cellStyle name="Normal 58 4 2 5 3 2 2" xfId="23515"/>
    <cellStyle name="Normal 58 4 2 5 3 2 2 2" xfId="48393"/>
    <cellStyle name="Normal 58 4 2 5 3 2 3" xfId="35960"/>
    <cellStyle name="Normal 58 4 2 5 3 3" xfId="18508"/>
    <cellStyle name="Normal 58 4 2 5 3 3 2" xfId="43386"/>
    <cellStyle name="Normal 58 4 2 5 3 4" xfId="30953"/>
    <cellStyle name="Normal 58 4 2 5 4" xfId="8783"/>
    <cellStyle name="Normal 58 4 2 5 4 2" xfId="21227"/>
    <cellStyle name="Normal 58 4 2 5 4 2 2" xfId="46105"/>
    <cellStyle name="Normal 58 4 2 5 4 3" xfId="33672"/>
    <cellStyle name="Normal 58 4 2 5 5" xfId="12526"/>
    <cellStyle name="Normal 58 4 2 5 5 2" xfId="24960"/>
    <cellStyle name="Normal 58 4 2 5 5 2 2" xfId="49838"/>
    <cellStyle name="Normal 58 4 2 5 5 3" xfId="37405"/>
    <cellStyle name="Normal 58 4 2 5 6" xfId="7260"/>
    <cellStyle name="Normal 58 4 2 5 6 2" xfId="19709"/>
    <cellStyle name="Normal 58 4 2 5 6 2 2" xfId="44587"/>
    <cellStyle name="Normal 58 4 2 5 6 3" xfId="32154"/>
    <cellStyle name="Normal 58 4 2 5 7" xfId="3714"/>
    <cellStyle name="Normal 58 4 2 5 7 2" xfId="16220"/>
    <cellStyle name="Normal 58 4 2 5 7 2 2" xfId="41098"/>
    <cellStyle name="Normal 58 4 2 5 7 3" xfId="28657"/>
    <cellStyle name="Normal 58 4 2 5 8" xfId="13458"/>
    <cellStyle name="Normal 58 4 2 5 8 2" xfId="38336"/>
    <cellStyle name="Normal 58 4 2 5 9" xfId="25895"/>
    <cellStyle name="Normal 58 4 2 6" xfId="2210"/>
    <cellStyle name="Normal 58 4 2 6 2" xfId="4840"/>
    <cellStyle name="Normal 58 4 2 6 2 2" xfId="9857"/>
    <cellStyle name="Normal 58 4 2 6 2 2 2" xfId="22300"/>
    <cellStyle name="Normal 58 4 2 6 2 2 2 2" xfId="47178"/>
    <cellStyle name="Normal 58 4 2 6 2 2 3" xfId="34745"/>
    <cellStyle name="Normal 58 4 2 6 2 3" xfId="17293"/>
    <cellStyle name="Normal 58 4 2 6 2 3 2" xfId="42171"/>
    <cellStyle name="Normal 58 4 2 6 2 4" xfId="29738"/>
    <cellStyle name="Normal 58 4 2 6 3" xfId="6238"/>
    <cellStyle name="Normal 58 4 2 6 3 2" xfId="11253"/>
    <cellStyle name="Normal 58 4 2 6 3 2 2" xfId="23696"/>
    <cellStyle name="Normal 58 4 2 6 3 2 2 2" xfId="48574"/>
    <cellStyle name="Normal 58 4 2 6 3 2 3" xfId="36141"/>
    <cellStyle name="Normal 58 4 2 6 3 3" xfId="18689"/>
    <cellStyle name="Normal 58 4 2 6 3 3 2" xfId="43567"/>
    <cellStyle name="Normal 58 4 2 6 3 4" xfId="31134"/>
    <cellStyle name="Normal 58 4 2 6 4" xfId="8044"/>
    <cellStyle name="Normal 58 4 2 6 4 2" xfId="20490"/>
    <cellStyle name="Normal 58 4 2 6 4 2 2" xfId="45368"/>
    <cellStyle name="Normal 58 4 2 6 4 3" xfId="32935"/>
    <cellStyle name="Normal 58 4 2 6 5" xfId="12707"/>
    <cellStyle name="Normal 58 4 2 6 5 2" xfId="25141"/>
    <cellStyle name="Normal 58 4 2 6 5 2 2" xfId="50019"/>
    <cellStyle name="Normal 58 4 2 6 5 3" xfId="37586"/>
    <cellStyle name="Normal 58 4 2 6 6" xfId="7451"/>
    <cellStyle name="Normal 58 4 2 6 6 2" xfId="19899"/>
    <cellStyle name="Normal 58 4 2 6 6 2 2" xfId="44777"/>
    <cellStyle name="Normal 58 4 2 6 6 3" xfId="32344"/>
    <cellStyle name="Normal 58 4 2 6 7" xfId="2971"/>
    <cellStyle name="Normal 58 4 2 6 7 2" xfId="15483"/>
    <cellStyle name="Normal 58 4 2 6 7 2 2" xfId="40361"/>
    <cellStyle name="Normal 58 4 2 6 7 3" xfId="27920"/>
    <cellStyle name="Normal 58 4 2 6 8" xfId="14892"/>
    <cellStyle name="Normal 58 4 2 6 8 2" xfId="39770"/>
    <cellStyle name="Normal 58 4 2 6 9" xfId="27329"/>
    <cellStyle name="Normal 58 4 2 7" xfId="1049"/>
    <cellStyle name="Normal 58 4 2 7 2" xfId="8931"/>
    <cellStyle name="Normal 58 4 2 7 2 2" xfId="21374"/>
    <cellStyle name="Normal 58 4 2 7 2 2 2" xfId="46252"/>
    <cellStyle name="Normal 58 4 2 7 2 3" xfId="33819"/>
    <cellStyle name="Normal 58 4 2 7 3" xfId="3913"/>
    <cellStyle name="Normal 58 4 2 7 3 2" xfId="16367"/>
    <cellStyle name="Normal 58 4 2 7 3 2 2" xfId="41245"/>
    <cellStyle name="Normal 58 4 2 7 3 3" xfId="28812"/>
    <cellStyle name="Normal 58 4 2 7 4" xfId="13849"/>
    <cellStyle name="Normal 58 4 2 7 4 2" xfId="38727"/>
    <cellStyle name="Normal 58 4 2 7 5" xfId="26286"/>
    <cellStyle name="Normal 58 4 2 8" xfId="5194"/>
    <cellStyle name="Normal 58 4 2 8 2" xfId="10210"/>
    <cellStyle name="Normal 58 4 2 8 2 2" xfId="22653"/>
    <cellStyle name="Normal 58 4 2 8 2 2 2" xfId="47531"/>
    <cellStyle name="Normal 58 4 2 8 2 3" xfId="35098"/>
    <cellStyle name="Normal 58 4 2 8 3" xfId="17646"/>
    <cellStyle name="Normal 58 4 2 8 3 2" xfId="42524"/>
    <cellStyle name="Normal 58 4 2 8 4" xfId="30091"/>
    <cellStyle name="Normal 58 4 2 9" xfId="7771"/>
    <cellStyle name="Normal 58 4 2 9 2" xfId="20217"/>
    <cellStyle name="Normal 58 4 2 9 2 2" xfId="45095"/>
    <cellStyle name="Normal 58 4 2 9 3" xfId="32662"/>
    <cellStyle name="Normal 58 4 2_Degree data" xfId="2528"/>
    <cellStyle name="Normal 58 4 3" xfId="179"/>
    <cellStyle name="Normal 58 4 3 10" xfId="6567"/>
    <cellStyle name="Normal 58 4 3 10 2" xfId="19016"/>
    <cellStyle name="Normal 58 4 3 10 2 2" xfId="43894"/>
    <cellStyle name="Normal 58 4 3 10 3" xfId="31461"/>
    <cellStyle name="Normal 58 4 3 11" xfId="2735"/>
    <cellStyle name="Normal 58 4 3 11 2" xfId="15253"/>
    <cellStyle name="Normal 58 4 3 11 2 2" xfId="40131"/>
    <cellStyle name="Normal 58 4 3 11 3" xfId="27690"/>
    <cellStyle name="Normal 58 4 3 12" xfId="13009"/>
    <cellStyle name="Normal 58 4 3 12 2" xfId="37887"/>
    <cellStyle name="Normal 58 4 3 13" xfId="25446"/>
    <cellStyle name="Normal 58 4 3 2" xfId="439"/>
    <cellStyle name="Normal 58 4 3 2 10" xfId="13254"/>
    <cellStyle name="Normal 58 4 3 2 10 2" xfId="38132"/>
    <cellStyle name="Normal 58 4 3 2 11" xfId="25691"/>
    <cellStyle name="Normal 58 4 3 2 2" xfId="799"/>
    <cellStyle name="Normal 58 4 3 2 2 2" xfId="1567"/>
    <cellStyle name="Normal 58 4 3 2 2 2 2" xfId="9671"/>
    <cellStyle name="Normal 58 4 3 2 2 2 2 2" xfId="22114"/>
    <cellStyle name="Normal 58 4 3 2 2 2 2 2 2" xfId="46992"/>
    <cellStyle name="Normal 58 4 3 2 2 2 2 3" xfId="34559"/>
    <cellStyle name="Normal 58 4 3 2 2 2 3" xfId="4653"/>
    <cellStyle name="Normal 58 4 3 2 2 2 3 2" xfId="17107"/>
    <cellStyle name="Normal 58 4 3 2 2 2 3 2 2" xfId="41985"/>
    <cellStyle name="Normal 58 4 3 2 2 2 3 3" xfId="29552"/>
    <cellStyle name="Normal 58 4 3 2 2 2 4" xfId="14367"/>
    <cellStyle name="Normal 58 4 3 2 2 2 4 2" xfId="39245"/>
    <cellStyle name="Normal 58 4 3 2 2 2 5" xfId="26804"/>
    <cellStyle name="Normal 58 4 3 2 2 3" xfId="5712"/>
    <cellStyle name="Normal 58 4 3 2 2 3 2" xfId="10728"/>
    <cellStyle name="Normal 58 4 3 2 2 3 2 2" xfId="23171"/>
    <cellStyle name="Normal 58 4 3 2 2 3 2 2 2" xfId="48049"/>
    <cellStyle name="Normal 58 4 3 2 2 3 2 3" xfId="35616"/>
    <cellStyle name="Normal 58 4 3 2 2 3 3" xfId="18164"/>
    <cellStyle name="Normal 58 4 3 2 2 3 3 2" xfId="43042"/>
    <cellStyle name="Normal 58 4 3 2 2 3 4" xfId="30609"/>
    <cellStyle name="Normal 58 4 3 2 2 4" xfId="8787"/>
    <cellStyle name="Normal 58 4 3 2 2 4 2" xfId="21231"/>
    <cellStyle name="Normal 58 4 3 2 2 4 2 2" xfId="46109"/>
    <cellStyle name="Normal 58 4 3 2 2 4 3" xfId="33676"/>
    <cellStyle name="Normal 58 4 3 2 2 5" xfId="12182"/>
    <cellStyle name="Normal 58 4 3 2 2 5 2" xfId="24616"/>
    <cellStyle name="Normal 58 4 3 2 2 5 2 2" xfId="49494"/>
    <cellStyle name="Normal 58 4 3 2 2 5 3" xfId="37061"/>
    <cellStyle name="Normal 58 4 3 2 2 6" xfId="7264"/>
    <cellStyle name="Normal 58 4 3 2 2 6 2" xfId="19713"/>
    <cellStyle name="Normal 58 4 3 2 2 6 2 2" xfId="44591"/>
    <cellStyle name="Normal 58 4 3 2 2 6 3" xfId="32158"/>
    <cellStyle name="Normal 58 4 3 2 2 7" xfId="3718"/>
    <cellStyle name="Normal 58 4 3 2 2 7 2" xfId="16224"/>
    <cellStyle name="Normal 58 4 3 2 2 7 2 2" xfId="41102"/>
    <cellStyle name="Normal 58 4 3 2 2 7 3" xfId="28661"/>
    <cellStyle name="Normal 58 4 3 2 2 8" xfId="13601"/>
    <cellStyle name="Normal 58 4 3 2 2 8 2" xfId="38479"/>
    <cellStyle name="Normal 58 4 3 2 2 9" xfId="26038"/>
    <cellStyle name="Normal 58 4 3 2 3" xfId="1915"/>
    <cellStyle name="Normal 58 4 3 2 3 2" xfId="4983"/>
    <cellStyle name="Normal 58 4 3 2 3 2 2" xfId="10000"/>
    <cellStyle name="Normal 58 4 3 2 3 2 2 2" xfId="22443"/>
    <cellStyle name="Normal 58 4 3 2 3 2 2 2 2" xfId="47321"/>
    <cellStyle name="Normal 58 4 3 2 3 2 2 3" xfId="34888"/>
    <cellStyle name="Normal 58 4 3 2 3 2 3" xfId="17436"/>
    <cellStyle name="Normal 58 4 3 2 3 2 3 2" xfId="42314"/>
    <cellStyle name="Normal 58 4 3 2 3 2 4" xfId="29881"/>
    <cellStyle name="Normal 58 4 3 2 3 3" xfId="6061"/>
    <cellStyle name="Normal 58 4 3 2 3 3 2" xfId="11076"/>
    <cellStyle name="Normal 58 4 3 2 3 3 2 2" xfId="23519"/>
    <cellStyle name="Normal 58 4 3 2 3 3 2 2 2" xfId="48397"/>
    <cellStyle name="Normal 58 4 3 2 3 3 2 3" xfId="35964"/>
    <cellStyle name="Normal 58 4 3 2 3 3 3" xfId="18512"/>
    <cellStyle name="Normal 58 4 3 2 3 3 3 2" xfId="43390"/>
    <cellStyle name="Normal 58 4 3 2 3 3 4" xfId="30957"/>
    <cellStyle name="Normal 58 4 3 2 3 4" xfId="8407"/>
    <cellStyle name="Normal 58 4 3 2 3 4 2" xfId="20851"/>
    <cellStyle name="Normal 58 4 3 2 3 4 2 2" xfId="45729"/>
    <cellStyle name="Normal 58 4 3 2 3 4 3" xfId="33296"/>
    <cellStyle name="Normal 58 4 3 2 3 5" xfId="12530"/>
    <cellStyle name="Normal 58 4 3 2 3 5 2" xfId="24964"/>
    <cellStyle name="Normal 58 4 3 2 3 5 2 2" xfId="49842"/>
    <cellStyle name="Normal 58 4 3 2 3 5 3" xfId="37409"/>
    <cellStyle name="Normal 58 4 3 2 3 6" xfId="7594"/>
    <cellStyle name="Normal 58 4 3 2 3 6 2" xfId="20042"/>
    <cellStyle name="Normal 58 4 3 2 3 6 2 2" xfId="44920"/>
    <cellStyle name="Normal 58 4 3 2 3 6 3" xfId="32487"/>
    <cellStyle name="Normal 58 4 3 2 3 7" xfId="3338"/>
    <cellStyle name="Normal 58 4 3 2 3 7 2" xfId="15844"/>
    <cellStyle name="Normal 58 4 3 2 3 7 2 2" xfId="40722"/>
    <cellStyle name="Normal 58 4 3 2 3 7 3" xfId="28281"/>
    <cellStyle name="Normal 58 4 3 2 3 8" xfId="14715"/>
    <cellStyle name="Normal 58 4 3 2 3 8 2" xfId="39593"/>
    <cellStyle name="Normal 58 4 3 2 3 9" xfId="27152"/>
    <cellStyle name="Normal 58 4 3 2 4" xfId="2357"/>
    <cellStyle name="Normal 58 4 3 2 4 2" xfId="6381"/>
    <cellStyle name="Normal 58 4 3 2 4 2 2" xfId="11396"/>
    <cellStyle name="Normal 58 4 3 2 4 2 2 2" xfId="23839"/>
    <cellStyle name="Normal 58 4 3 2 4 2 2 2 2" xfId="48717"/>
    <cellStyle name="Normal 58 4 3 2 4 2 2 3" xfId="36284"/>
    <cellStyle name="Normal 58 4 3 2 4 2 3" xfId="18832"/>
    <cellStyle name="Normal 58 4 3 2 4 2 3 2" xfId="43710"/>
    <cellStyle name="Normal 58 4 3 2 4 2 4" xfId="31277"/>
    <cellStyle name="Normal 58 4 3 2 4 3" xfId="12850"/>
    <cellStyle name="Normal 58 4 3 2 4 3 2" xfId="25284"/>
    <cellStyle name="Normal 58 4 3 2 4 3 2 2" xfId="50162"/>
    <cellStyle name="Normal 58 4 3 2 4 3 3" xfId="37729"/>
    <cellStyle name="Normal 58 4 3 2 4 4" xfId="9291"/>
    <cellStyle name="Normal 58 4 3 2 4 4 2" xfId="21734"/>
    <cellStyle name="Normal 58 4 3 2 4 4 2 2" xfId="46612"/>
    <cellStyle name="Normal 58 4 3 2 4 4 3" xfId="34179"/>
    <cellStyle name="Normal 58 4 3 2 4 5" xfId="4273"/>
    <cellStyle name="Normal 58 4 3 2 4 5 2" xfId="16727"/>
    <cellStyle name="Normal 58 4 3 2 4 5 2 2" xfId="41605"/>
    <cellStyle name="Normal 58 4 3 2 4 5 3" xfId="29172"/>
    <cellStyle name="Normal 58 4 3 2 4 6" xfId="15035"/>
    <cellStyle name="Normal 58 4 3 2 4 6 2" xfId="39913"/>
    <cellStyle name="Normal 58 4 3 2 4 7" xfId="27472"/>
    <cellStyle name="Normal 58 4 3 2 5" xfId="1192"/>
    <cellStyle name="Normal 58 4 3 2 5 2" xfId="10353"/>
    <cellStyle name="Normal 58 4 3 2 5 2 2" xfId="22796"/>
    <cellStyle name="Normal 58 4 3 2 5 2 2 2" xfId="47674"/>
    <cellStyle name="Normal 58 4 3 2 5 2 3" xfId="35241"/>
    <cellStyle name="Normal 58 4 3 2 5 3" xfId="5337"/>
    <cellStyle name="Normal 58 4 3 2 5 3 2" xfId="17789"/>
    <cellStyle name="Normal 58 4 3 2 5 3 2 2" xfId="42667"/>
    <cellStyle name="Normal 58 4 3 2 5 3 3" xfId="30234"/>
    <cellStyle name="Normal 58 4 3 2 5 4" xfId="13992"/>
    <cellStyle name="Normal 58 4 3 2 5 4 2" xfId="38870"/>
    <cellStyle name="Normal 58 4 3 2 5 5" xfId="26429"/>
    <cellStyle name="Normal 58 4 3 2 6" xfId="7914"/>
    <cellStyle name="Normal 58 4 3 2 6 2" xfId="20360"/>
    <cellStyle name="Normal 58 4 3 2 6 2 2" xfId="45238"/>
    <cellStyle name="Normal 58 4 3 2 6 3" xfId="32805"/>
    <cellStyle name="Normal 58 4 3 2 7" xfId="11807"/>
    <cellStyle name="Normal 58 4 3 2 7 2" xfId="24241"/>
    <cellStyle name="Normal 58 4 3 2 7 2 2" xfId="49119"/>
    <cellStyle name="Normal 58 4 3 2 7 3" xfId="36686"/>
    <cellStyle name="Normal 58 4 3 2 8" xfId="6884"/>
    <cellStyle name="Normal 58 4 3 2 8 2" xfId="19333"/>
    <cellStyle name="Normal 58 4 3 2 8 2 2" xfId="44211"/>
    <cellStyle name="Normal 58 4 3 2 8 3" xfId="31778"/>
    <cellStyle name="Normal 58 4 3 2 9" xfId="2835"/>
    <cellStyle name="Normal 58 4 3 2 9 2" xfId="15353"/>
    <cellStyle name="Normal 58 4 3 2 9 2 2" xfId="40231"/>
    <cellStyle name="Normal 58 4 3 2 9 3" xfId="27790"/>
    <cellStyle name="Normal 58 4 3 2_Degree data" xfId="2532"/>
    <cellStyle name="Normal 58 4 3 3" xfId="337"/>
    <cellStyle name="Normal 58 4 3 3 2" xfId="1566"/>
    <cellStyle name="Normal 58 4 3 3 2 2" xfId="9191"/>
    <cellStyle name="Normal 58 4 3 3 2 2 2" xfId="21634"/>
    <cellStyle name="Normal 58 4 3 3 2 2 2 2" xfId="46512"/>
    <cellStyle name="Normal 58 4 3 3 2 2 3" xfId="34079"/>
    <cellStyle name="Normal 58 4 3 3 2 3" xfId="4173"/>
    <cellStyle name="Normal 58 4 3 3 2 3 2" xfId="16627"/>
    <cellStyle name="Normal 58 4 3 3 2 3 2 2" xfId="41505"/>
    <cellStyle name="Normal 58 4 3 3 2 3 3" xfId="29072"/>
    <cellStyle name="Normal 58 4 3 3 2 4" xfId="14366"/>
    <cellStyle name="Normal 58 4 3 3 2 4 2" xfId="39244"/>
    <cellStyle name="Normal 58 4 3 3 2 5" xfId="26803"/>
    <cellStyle name="Normal 58 4 3 3 3" xfId="5711"/>
    <cellStyle name="Normal 58 4 3 3 3 2" xfId="10727"/>
    <cellStyle name="Normal 58 4 3 3 3 2 2" xfId="23170"/>
    <cellStyle name="Normal 58 4 3 3 3 2 2 2" xfId="48048"/>
    <cellStyle name="Normal 58 4 3 3 3 2 3" xfId="35615"/>
    <cellStyle name="Normal 58 4 3 3 3 3" xfId="18163"/>
    <cellStyle name="Normal 58 4 3 3 3 3 2" xfId="43041"/>
    <cellStyle name="Normal 58 4 3 3 3 4" xfId="30608"/>
    <cellStyle name="Normal 58 4 3 3 4" xfId="8307"/>
    <cellStyle name="Normal 58 4 3 3 4 2" xfId="20751"/>
    <cellStyle name="Normal 58 4 3 3 4 2 2" xfId="45629"/>
    <cellStyle name="Normal 58 4 3 3 4 3" xfId="33196"/>
    <cellStyle name="Normal 58 4 3 3 5" xfId="12181"/>
    <cellStyle name="Normal 58 4 3 3 5 2" xfId="24615"/>
    <cellStyle name="Normal 58 4 3 3 5 2 2" xfId="49493"/>
    <cellStyle name="Normal 58 4 3 3 5 3" xfId="37060"/>
    <cellStyle name="Normal 58 4 3 3 6" xfId="6784"/>
    <cellStyle name="Normal 58 4 3 3 6 2" xfId="19233"/>
    <cellStyle name="Normal 58 4 3 3 6 2 2" xfId="44111"/>
    <cellStyle name="Normal 58 4 3 3 6 3" xfId="31678"/>
    <cellStyle name="Normal 58 4 3 3 7" xfId="3238"/>
    <cellStyle name="Normal 58 4 3 3 7 2" xfId="15744"/>
    <cellStyle name="Normal 58 4 3 3 7 2 2" xfId="40622"/>
    <cellStyle name="Normal 58 4 3 3 7 3" xfId="28181"/>
    <cellStyle name="Normal 58 4 3 3 8" xfId="13154"/>
    <cellStyle name="Normal 58 4 3 3 8 2" xfId="38032"/>
    <cellStyle name="Normal 58 4 3 3 9" xfId="25591"/>
    <cellStyle name="Normal 58 4 3 4" xfId="698"/>
    <cellStyle name="Normal 58 4 3 4 2" xfId="1914"/>
    <cellStyle name="Normal 58 4 3 4 2 2" xfId="9670"/>
    <cellStyle name="Normal 58 4 3 4 2 2 2" xfId="22113"/>
    <cellStyle name="Normal 58 4 3 4 2 2 2 2" xfId="46991"/>
    <cellStyle name="Normal 58 4 3 4 2 2 3" xfId="34558"/>
    <cellStyle name="Normal 58 4 3 4 2 3" xfId="4652"/>
    <cellStyle name="Normal 58 4 3 4 2 3 2" xfId="17106"/>
    <cellStyle name="Normal 58 4 3 4 2 3 2 2" xfId="41984"/>
    <cellStyle name="Normal 58 4 3 4 2 3 3" xfId="29551"/>
    <cellStyle name="Normal 58 4 3 4 2 4" xfId="14714"/>
    <cellStyle name="Normal 58 4 3 4 2 4 2" xfId="39592"/>
    <cellStyle name="Normal 58 4 3 4 2 5" xfId="27151"/>
    <cellStyle name="Normal 58 4 3 4 3" xfId="6060"/>
    <cellStyle name="Normal 58 4 3 4 3 2" xfId="11075"/>
    <cellStyle name="Normal 58 4 3 4 3 2 2" xfId="23518"/>
    <cellStyle name="Normal 58 4 3 4 3 2 2 2" xfId="48396"/>
    <cellStyle name="Normal 58 4 3 4 3 2 3" xfId="35963"/>
    <cellStyle name="Normal 58 4 3 4 3 3" xfId="18511"/>
    <cellStyle name="Normal 58 4 3 4 3 3 2" xfId="43389"/>
    <cellStyle name="Normal 58 4 3 4 3 4" xfId="30956"/>
    <cellStyle name="Normal 58 4 3 4 4" xfId="8786"/>
    <cellStyle name="Normal 58 4 3 4 4 2" xfId="21230"/>
    <cellStyle name="Normal 58 4 3 4 4 2 2" xfId="46108"/>
    <cellStyle name="Normal 58 4 3 4 4 3" xfId="33675"/>
    <cellStyle name="Normal 58 4 3 4 5" xfId="12529"/>
    <cellStyle name="Normal 58 4 3 4 5 2" xfId="24963"/>
    <cellStyle name="Normal 58 4 3 4 5 2 2" xfId="49841"/>
    <cellStyle name="Normal 58 4 3 4 5 3" xfId="37408"/>
    <cellStyle name="Normal 58 4 3 4 6" xfId="7263"/>
    <cellStyle name="Normal 58 4 3 4 6 2" xfId="19712"/>
    <cellStyle name="Normal 58 4 3 4 6 2 2" xfId="44590"/>
    <cellStyle name="Normal 58 4 3 4 6 3" xfId="32157"/>
    <cellStyle name="Normal 58 4 3 4 7" xfId="3717"/>
    <cellStyle name="Normal 58 4 3 4 7 2" xfId="16223"/>
    <cellStyle name="Normal 58 4 3 4 7 2 2" xfId="41101"/>
    <cellStyle name="Normal 58 4 3 4 7 3" xfId="28660"/>
    <cellStyle name="Normal 58 4 3 4 8" xfId="13501"/>
    <cellStyle name="Normal 58 4 3 4 8 2" xfId="38379"/>
    <cellStyle name="Normal 58 4 3 4 9" xfId="25938"/>
    <cellStyle name="Normal 58 4 3 5" xfId="2255"/>
    <cellStyle name="Normal 58 4 3 5 2" xfId="4883"/>
    <cellStyle name="Normal 58 4 3 5 2 2" xfId="9900"/>
    <cellStyle name="Normal 58 4 3 5 2 2 2" xfId="22343"/>
    <cellStyle name="Normal 58 4 3 5 2 2 2 2" xfId="47221"/>
    <cellStyle name="Normal 58 4 3 5 2 2 3" xfId="34788"/>
    <cellStyle name="Normal 58 4 3 5 2 3" xfId="17336"/>
    <cellStyle name="Normal 58 4 3 5 2 3 2" xfId="42214"/>
    <cellStyle name="Normal 58 4 3 5 2 4" xfId="29781"/>
    <cellStyle name="Normal 58 4 3 5 3" xfId="6281"/>
    <cellStyle name="Normal 58 4 3 5 3 2" xfId="11296"/>
    <cellStyle name="Normal 58 4 3 5 3 2 2" xfId="23739"/>
    <cellStyle name="Normal 58 4 3 5 3 2 2 2" xfId="48617"/>
    <cellStyle name="Normal 58 4 3 5 3 2 3" xfId="36184"/>
    <cellStyle name="Normal 58 4 3 5 3 3" xfId="18732"/>
    <cellStyle name="Normal 58 4 3 5 3 3 2" xfId="43610"/>
    <cellStyle name="Normal 58 4 3 5 3 4" xfId="31177"/>
    <cellStyle name="Normal 58 4 3 5 4" xfId="8088"/>
    <cellStyle name="Normal 58 4 3 5 4 2" xfId="20534"/>
    <cellStyle name="Normal 58 4 3 5 4 2 2" xfId="45412"/>
    <cellStyle name="Normal 58 4 3 5 4 3" xfId="32979"/>
    <cellStyle name="Normal 58 4 3 5 5" xfId="12750"/>
    <cellStyle name="Normal 58 4 3 5 5 2" xfId="25184"/>
    <cellStyle name="Normal 58 4 3 5 5 2 2" xfId="50062"/>
    <cellStyle name="Normal 58 4 3 5 5 3" xfId="37629"/>
    <cellStyle name="Normal 58 4 3 5 6" xfId="7494"/>
    <cellStyle name="Normal 58 4 3 5 6 2" xfId="19942"/>
    <cellStyle name="Normal 58 4 3 5 6 2 2" xfId="44820"/>
    <cellStyle name="Normal 58 4 3 5 6 3" xfId="32387"/>
    <cellStyle name="Normal 58 4 3 5 7" xfId="3017"/>
    <cellStyle name="Normal 58 4 3 5 7 2" xfId="15527"/>
    <cellStyle name="Normal 58 4 3 5 7 2 2" xfId="40405"/>
    <cellStyle name="Normal 58 4 3 5 7 3" xfId="27964"/>
    <cellStyle name="Normal 58 4 3 5 8" xfId="14935"/>
    <cellStyle name="Normal 58 4 3 5 8 2" xfId="39813"/>
    <cellStyle name="Normal 58 4 3 5 9" xfId="27372"/>
    <cellStyle name="Normal 58 4 3 6" xfId="1092"/>
    <cellStyle name="Normal 58 4 3 6 2" xfId="8974"/>
    <cellStyle name="Normal 58 4 3 6 2 2" xfId="21417"/>
    <cellStyle name="Normal 58 4 3 6 2 2 2" xfId="46295"/>
    <cellStyle name="Normal 58 4 3 6 2 3" xfId="33862"/>
    <cellStyle name="Normal 58 4 3 6 3" xfId="3956"/>
    <cellStyle name="Normal 58 4 3 6 3 2" xfId="16410"/>
    <cellStyle name="Normal 58 4 3 6 3 2 2" xfId="41288"/>
    <cellStyle name="Normal 58 4 3 6 3 3" xfId="28855"/>
    <cellStyle name="Normal 58 4 3 6 4" xfId="13892"/>
    <cellStyle name="Normal 58 4 3 6 4 2" xfId="38770"/>
    <cellStyle name="Normal 58 4 3 6 5" xfId="26329"/>
    <cellStyle name="Normal 58 4 3 7" xfId="5237"/>
    <cellStyle name="Normal 58 4 3 7 2" xfId="10253"/>
    <cellStyle name="Normal 58 4 3 7 2 2" xfId="22696"/>
    <cellStyle name="Normal 58 4 3 7 2 2 2" xfId="47574"/>
    <cellStyle name="Normal 58 4 3 7 2 3" xfId="35141"/>
    <cellStyle name="Normal 58 4 3 7 3" xfId="17689"/>
    <cellStyle name="Normal 58 4 3 7 3 2" xfId="42567"/>
    <cellStyle name="Normal 58 4 3 7 4" xfId="30134"/>
    <cellStyle name="Normal 58 4 3 8" xfId="7814"/>
    <cellStyle name="Normal 58 4 3 8 2" xfId="20260"/>
    <cellStyle name="Normal 58 4 3 8 2 2" xfId="45138"/>
    <cellStyle name="Normal 58 4 3 8 3" xfId="32705"/>
    <cellStyle name="Normal 58 4 3 9" xfId="11707"/>
    <cellStyle name="Normal 58 4 3 9 2" xfId="24141"/>
    <cellStyle name="Normal 58 4 3 9 2 2" xfId="49019"/>
    <cellStyle name="Normal 58 4 3 9 3" xfId="36586"/>
    <cellStyle name="Normal 58 4 3_Degree data" xfId="2531"/>
    <cellStyle name="Normal 58 4 4" xfId="275"/>
    <cellStyle name="Normal 58 4 4 10" xfId="6615"/>
    <cellStyle name="Normal 58 4 4 10 2" xfId="19064"/>
    <cellStyle name="Normal 58 4 4 10 2 2" xfId="43942"/>
    <cellStyle name="Normal 58 4 4 10 3" xfId="31509"/>
    <cellStyle name="Normal 58 4 4 11" xfId="2678"/>
    <cellStyle name="Normal 58 4 4 11 2" xfId="15196"/>
    <cellStyle name="Normal 58 4 4 11 2 2" xfId="40074"/>
    <cellStyle name="Normal 58 4 4 11 3" xfId="27633"/>
    <cellStyle name="Normal 58 4 4 12" xfId="13097"/>
    <cellStyle name="Normal 58 4 4 12 2" xfId="37975"/>
    <cellStyle name="Normal 58 4 4 13" xfId="25534"/>
    <cellStyle name="Normal 58 4 4 2" xfId="489"/>
    <cellStyle name="Normal 58 4 4 2 10" xfId="13302"/>
    <cellStyle name="Normal 58 4 4 2 10 2" xfId="38180"/>
    <cellStyle name="Normal 58 4 4 2 11" xfId="25739"/>
    <cellStyle name="Normal 58 4 4 2 2" xfId="848"/>
    <cellStyle name="Normal 58 4 4 2 2 2" xfId="1569"/>
    <cellStyle name="Normal 58 4 4 2 2 2 2" xfId="9673"/>
    <cellStyle name="Normal 58 4 4 2 2 2 2 2" xfId="22116"/>
    <cellStyle name="Normal 58 4 4 2 2 2 2 2 2" xfId="46994"/>
    <cellStyle name="Normal 58 4 4 2 2 2 2 3" xfId="34561"/>
    <cellStyle name="Normal 58 4 4 2 2 2 3" xfId="4655"/>
    <cellStyle name="Normal 58 4 4 2 2 2 3 2" xfId="17109"/>
    <cellStyle name="Normal 58 4 4 2 2 2 3 2 2" xfId="41987"/>
    <cellStyle name="Normal 58 4 4 2 2 2 3 3" xfId="29554"/>
    <cellStyle name="Normal 58 4 4 2 2 2 4" xfId="14369"/>
    <cellStyle name="Normal 58 4 4 2 2 2 4 2" xfId="39247"/>
    <cellStyle name="Normal 58 4 4 2 2 2 5" xfId="26806"/>
    <cellStyle name="Normal 58 4 4 2 2 3" xfId="5714"/>
    <cellStyle name="Normal 58 4 4 2 2 3 2" xfId="10730"/>
    <cellStyle name="Normal 58 4 4 2 2 3 2 2" xfId="23173"/>
    <cellStyle name="Normal 58 4 4 2 2 3 2 2 2" xfId="48051"/>
    <cellStyle name="Normal 58 4 4 2 2 3 2 3" xfId="35618"/>
    <cellStyle name="Normal 58 4 4 2 2 3 3" xfId="18166"/>
    <cellStyle name="Normal 58 4 4 2 2 3 3 2" xfId="43044"/>
    <cellStyle name="Normal 58 4 4 2 2 3 4" xfId="30611"/>
    <cellStyle name="Normal 58 4 4 2 2 4" xfId="8789"/>
    <cellStyle name="Normal 58 4 4 2 2 4 2" xfId="21233"/>
    <cellStyle name="Normal 58 4 4 2 2 4 2 2" xfId="46111"/>
    <cellStyle name="Normal 58 4 4 2 2 4 3" xfId="33678"/>
    <cellStyle name="Normal 58 4 4 2 2 5" xfId="12184"/>
    <cellStyle name="Normal 58 4 4 2 2 5 2" xfId="24618"/>
    <cellStyle name="Normal 58 4 4 2 2 5 2 2" xfId="49496"/>
    <cellStyle name="Normal 58 4 4 2 2 5 3" xfId="37063"/>
    <cellStyle name="Normal 58 4 4 2 2 6" xfId="7266"/>
    <cellStyle name="Normal 58 4 4 2 2 6 2" xfId="19715"/>
    <cellStyle name="Normal 58 4 4 2 2 6 2 2" xfId="44593"/>
    <cellStyle name="Normal 58 4 4 2 2 6 3" xfId="32160"/>
    <cellStyle name="Normal 58 4 4 2 2 7" xfId="3720"/>
    <cellStyle name="Normal 58 4 4 2 2 7 2" xfId="16226"/>
    <cellStyle name="Normal 58 4 4 2 2 7 2 2" xfId="41104"/>
    <cellStyle name="Normal 58 4 4 2 2 7 3" xfId="28663"/>
    <cellStyle name="Normal 58 4 4 2 2 8" xfId="13649"/>
    <cellStyle name="Normal 58 4 4 2 2 8 2" xfId="38527"/>
    <cellStyle name="Normal 58 4 4 2 2 9" xfId="26086"/>
    <cellStyle name="Normal 58 4 4 2 3" xfId="1917"/>
    <cellStyle name="Normal 58 4 4 2 3 2" xfId="5031"/>
    <cellStyle name="Normal 58 4 4 2 3 2 2" xfId="10048"/>
    <cellStyle name="Normal 58 4 4 2 3 2 2 2" xfId="22491"/>
    <cellStyle name="Normal 58 4 4 2 3 2 2 2 2" xfId="47369"/>
    <cellStyle name="Normal 58 4 4 2 3 2 2 3" xfId="34936"/>
    <cellStyle name="Normal 58 4 4 2 3 2 3" xfId="17484"/>
    <cellStyle name="Normal 58 4 4 2 3 2 3 2" xfId="42362"/>
    <cellStyle name="Normal 58 4 4 2 3 2 4" xfId="29929"/>
    <cellStyle name="Normal 58 4 4 2 3 3" xfId="6063"/>
    <cellStyle name="Normal 58 4 4 2 3 3 2" xfId="11078"/>
    <cellStyle name="Normal 58 4 4 2 3 3 2 2" xfId="23521"/>
    <cellStyle name="Normal 58 4 4 2 3 3 2 2 2" xfId="48399"/>
    <cellStyle name="Normal 58 4 4 2 3 3 2 3" xfId="35966"/>
    <cellStyle name="Normal 58 4 4 2 3 3 3" xfId="18514"/>
    <cellStyle name="Normal 58 4 4 2 3 3 3 2" xfId="43392"/>
    <cellStyle name="Normal 58 4 4 2 3 3 4" xfId="30959"/>
    <cellStyle name="Normal 58 4 4 2 3 4" xfId="8455"/>
    <cellStyle name="Normal 58 4 4 2 3 4 2" xfId="20899"/>
    <cellStyle name="Normal 58 4 4 2 3 4 2 2" xfId="45777"/>
    <cellStyle name="Normal 58 4 4 2 3 4 3" xfId="33344"/>
    <cellStyle name="Normal 58 4 4 2 3 5" xfId="12532"/>
    <cellStyle name="Normal 58 4 4 2 3 5 2" xfId="24966"/>
    <cellStyle name="Normal 58 4 4 2 3 5 2 2" xfId="49844"/>
    <cellStyle name="Normal 58 4 4 2 3 5 3" xfId="37411"/>
    <cellStyle name="Normal 58 4 4 2 3 6" xfId="7642"/>
    <cellStyle name="Normal 58 4 4 2 3 6 2" xfId="20090"/>
    <cellStyle name="Normal 58 4 4 2 3 6 2 2" xfId="44968"/>
    <cellStyle name="Normal 58 4 4 2 3 6 3" xfId="32535"/>
    <cellStyle name="Normal 58 4 4 2 3 7" xfId="3386"/>
    <cellStyle name="Normal 58 4 4 2 3 7 2" xfId="15892"/>
    <cellStyle name="Normal 58 4 4 2 3 7 2 2" xfId="40770"/>
    <cellStyle name="Normal 58 4 4 2 3 7 3" xfId="28329"/>
    <cellStyle name="Normal 58 4 4 2 3 8" xfId="14717"/>
    <cellStyle name="Normal 58 4 4 2 3 8 2" xfId="39595"/>
    <cellStyle name="Normal 58 4 4 2 3 9" xfId="27154"/>
    <cellStyle name="Normal 58 4 4 2 4" xfId="2407"/>
    <cellStyle name="Normal 58 4 4 2 4 2" xfId="6429"/>
    <cellStyle name="Normal 58 4 4 2 4 2 2" xfId="11444"/>
    <cellStyle name="Normal 58 4 4 2 4 2 2 2" xfId="23887"/>
    <cellStyle name="Normal 58 4 4 2 4 2 2 2 2" xfId="48765"/>
    <cellStyle name="Normal 58 4 4 2 4 2 2 3" xfId="36332"/>
    <cellStyle name="Normal 58 4 4 2 4 2 3" xfId="18880"/>
    <cellStyle name="Normal 58 4 4 2 4 2 3 2" xfId="43758"/>
    <cellStyle name="Normal 58 4 4 2 4 2 4" xfId="31325"/>
    <cellStyle name="Normal 58 4 4 2 4 3" xfId="12898"/>
    <cellStyle name="Normal 58 4 4 2 4 3 2" xfId="25332"/>
    <cellStyle name="Normal 58 4 4 2 4 3 2 2" xfId="50210"/>
    <cellStyle name="Normal 58 4 4 2 4 3 3" xfId="37777"/>
    <cellStyle name="Normal 58 4 4 2 4 4" xfId="9339"/>
    <cellStyle name="Normal 58 4 4 2 4 4 2" xfId="21782"/>
    <cellStyle name="Normal 58 4 4 2 4 4 2 2" xfId="46660"/>
    <cellStyle name="Normal 58 4 4 2 4 4 3" xfId="34227"/>
    <cellStyle name="Normal 58 4 4 2 4 5" xfId="4321"/>
    <cellStyle name="Normal 58 4 4 2 4 5 2" xfId="16775"/>
    <cellStyle name="Normal 58 4 4 2 4 5 2 2" xfId="41653"/>
    <cellStyle name="Normal 58 4 4 2 4 5 3" xfId="29220"/>
    <cellStyle name="Normal 58 4 4 2 4 6" xfId="15083"/>
    <cellStyle name="Normal 58 4 4 2 4 6 2" xfId="39961"/>
    <cellStyle name="Normal 58 4 4 2 4 7" xfId="27520"/>
    <cellStyle name="Normal 58 4 4 2 5" xfId="1240"/>
    <cellStyle name="Normal 58 4 4 2 5 2" xfId="10401"/>
    <cellStyle name="Normal 58 4 4 2 5 2 2" xfId="22844"/>
    <cellStyle name="Normal 58 4 4 2 5 2 2 2" xfId="47722"/>
    <cellStyle name="Normal 58 4 4 2 5 2 3" xfId="35289"/>
    <cellStyle name="Normal 58 4 4 2 5 3" xfId="5385"/>
    <cellStyle name="Normal 58 4 4 2 5 3 2" xfId="17837"/>
    <cellStyle name="Normal 58 4 4 2 5 3 2 2" xfId="42715"/>
    <cellStyle name="Normal 58 4 4 2 5 3 3" xfId="30282"/>
    <cellStyle name="Normal 58 4 4 2 5 4" xfId="14040"/>
    <cellStyle name="Normal 58 4 4 2 5 4 2" xfId="38918"/>
    <cellStyle name="Normal 58 4 4 2 5 5" xfId="26477"/>
    <cellStyle name="Normal 58 4 4 2 6" xfId="7962"/>
    <cellStyle name="Normal 58 4 4 2 6 2" xfId="20408"/>
    <cellStyle name="Normal 58 4 4 2 6 2 2" xfId="45286"/>
    <cellStyle name="Normal 58 4 4 2 6 3" xfId="32853"/>
    <cellStyle name="Normal 58 4 4 2 7" xfId="11855"/>
    <cellStyle name="Normal 58 4 4 2 7 2" xfId="24289"/>
    <cellStyle name="Normal 58 4 4 2 7 2 2" xfId="49167"/>
    <cellStyle name="Normal 58 4 4 2 7 3" xfId="36734"/>
    <cellStyle name="Normal 58 4 4 2 8" xfId="6932"/>
    <cellStyle name="Normal 58 4 4 2 8 2" xfId="19381"/>
    <cellStyle name="Normal 58 4 4 2 8 2 2" xfId="44259"/>
    <cellStyle name="Normal 58 4 4 2 8 3" xfId="31826"/>
    <cellStyle name="Normal 58 4 4 2 9" xfId="2883"/>
    <cellStyle name="Normal 58 4 4 2 9 2" xfId="15401"/>
    <cellStyle name="Normal 58 4 4 2 9 2 2" xfId="40279"/>
    <cellStyle name="Normal 58 4 4 2 9 3" xfId="27838"/>
    <cellStyle name="Normal 58 4 4 2_Degree data" xfId="2534"/>
    <cellStyle name="Normal 58 4 4 3" xfId="637"/>
    <cellStyle name="Normal 58 4 4 3 2" xfId="1568"/>
    <cellStyle name="Normal 58 4 4 3 2 2" xfId="9134"/>
    <cellStyle name="Normal 58 4 4 3 2 2 2" xfId="21577"/>
    <cellStyle name="Normal 58 4 4 3 2 2 2 2" xfId="46455"/>
    <cellStyle name="Normal 58 4 4 3 2 2 3" xfId="34022"/>
    <cellStyle name="Normal 58 4 4 3 2 3" xfId="4116"/>
    <cellStyle name="Normal 58 4 4 3 2 3 2" xfId="16570"/>
    <cellStyle name="Normal 58 4 4 3 2 3 2 2" xfId="41448"/>
    <cellStyle name="Normal 58 4 4 3 2 3 3" xfId="29015"/>
    <cellStyle name="Normal 58 4 4 3 2 4" xfId="14368"/>
    <cellStyle name="Normal 58 4 4 3 2 4 2" xfId="39246"/>
    <cellStyle name="Normal 58 4 4 3 2 5" xfId="26805"/>
    <cellStyle name="Normal 58 4 4 3 3" xfId="5713"/>
    <cellStyle name="Normal 58 4 4 3 3 2" xfId="10729"/>
    <cellStyle name="Normal 58 4 4 3 3 2 2" xfId="23172"/>
    <cellStyle name="Normal 58 4 4 3 3 2 2 2" xfId="48050"/>
    <cellStyle name="Normal 58 4 4 3 3 2 3" xfId="35617"/>
    <cellStyle name="Normal 58 4 4 3 3 3" xfId="18165"/>
    <cellStyle name="Normal 58 4 4 3 3 3 2" xfId="43043"/>
    <cellStyle name="Normal 58 4 4 3 3 4" xfId="30610"/>
    <cellStyle name="Normal 58 4 4 3 4" xfId="8250"/>
    <cellStyle name="Normal 58 4 4 3 4 2" xfId="20694"/>
    <cellStyle name="Normal 58 4 4 3 4 2 2" xfId="45572"/>
    <cellStyle name="Normal 58 4 4 3 4 3" xfId="33139"/>
    <cellStyle name="Normal 58 4 4 3 5" xfId="12183"/>
    <cellStyle name="Normal 58 4 4 3 5 2" xfId="24617"/>
    <cellStyle name="Normal 58 4 4 3 5 2 2" xfId="49495"/>
    <cellStyle name="Normal 58 4 4 3 5 3" xfId="37062"/>
    <cellStyle name="Normal 58 4 4 3 6" xfId="6727"/>
    <cellStyle name="Normal 58 4 4 3 6 2" xfId="19176"/>
    <cellStyle name="Normal 58 4 4 3 6 2 2" xfId="44054"/>
    <cellStyle name="Normal 58 4 4 3 6 3" xfId="31621"/>
    <cellStyle name="Normal 58 4 4 3 7" xfId="3181"/>
    <cellStyle name="Normal 58 4 4 3 7 2" xfId="15687"/>
    <cellStyle name="Normal 58 4 4 3 7 2 2" xfId="40565"/>
    <cellStyle name="Normal 58 4 4 3 7 3" xfId="28124"/>
    <cellStyle name="Normal 58 4 4 3 8" xfId="13444"/>
    <cellStyle name="Normal 58 4 4 3 8 2" xfId="38322"/>
    <cellStyle name="Normal 58 4 4 3 9" xfId="25881"/>
    <cellStyle name="Normal 58 4 4 4" xfId="1916"/>
    <cellStyle name="Normal 58 4 4 4 2" xfId="4654"/>
    <cellStyle name="Normal 58 4 4 4 2 2" xfId="9672"/>
    <cellStyle name="Normal 58 4 4 4 2 2 2" xfId="22115"/>
    <cellStyle name="Normal 58 4 4 4 2 2 2 2" xfId="46993"/>
    <cellStyle name="Normal 58 4 4 4 2 2 3" xfId="34560"/>
    <cellStyle name="Normal 58 4 4 4 2 3" xfId="17108"/>
    <cellStyle name="Normal 58 4 4 4 2 3 2" xfId="41986"/>
    <cellStyle name="Normal 58 4 4 4 2 4" xfId="29553"/>
    <cellStyle name="Normal 58 4 4 4 3" xfId="6062"/>
    <cellStyle name="Normal 58 4 4 4 3 2" xfId="11077"/>
    <cellStyle name="Normal 58 4 4 4 3 2 2" xfId="23520"/>
    <cellStyle name="Normal 58 4 4 4 3 2 2 2" xfId="48398"/>
    <cellStyle name="Normal 58 4 4 4 3 2 3" xfId="35965"/>
    <cellStyle name="Normal 58 4 4 4 3 3" xfId="18513"/>
    <cellStyle name="Normal 58 4 4 4 3 3 2" xfId="43391"/>
    <cellStyle name="Normal 58 4 4 4 3 4" xfId="30958"/>
    <cellStyle name="Normal 58 4 4 4 4" xfId="8788"/>
    <cellStyle name="Normal 58 4 4 4 4 2" xfId="21232"/>
    <cellStyle name="Normal 58 4 4 4 4 2 2" xfId="46110"/>
    <cellStyle name="Normal 58 4 4 4 4 3" xfId="33677"/>
    <cellStyle name="Normal 58 4 4 4 5" xfId="12531"/>
    <cellStyle name="Normal 58 4 4 4 5 2" xfId="24965"/>
    <cellStyle name="Normal 58 4 4 4 5 2 2" xfId="49843"/>
    <cellStyle name="Normal 58 4 4 4 5 3" xfId="37410"/>
    <cellStyle name="Normal 58 4 4 4 6" xfId="7265"/>
    <cellStyle name="Normal 58 4 4 4 6 2" xfId="19714"/>
    <cellStyle name="Normal 58 4 4 4 6 2 2" xfId="44592"/>
    <cellStyle name="Normal 58 4 4 4 6 3" xfId="32159"/>
    <cellStyle name="Normal 58 4 4 4 7" xfId="3719"/>
    <cellStyle name="Normal 58 4 4 4 7 2" xfId="16225"/>
    <cellStyle name="Normal 58 4 4 4 7 2 2" xfId="41103"/>
    <cellStyle name="Normal 58 4 4 4 7 3" xfId="28662"/>
    <cellStyle name="Normal 58 4 4 4 8" xfId="14716"/>
    <cellStyle name="Normal 58 4 4 4 8 2" xfId="39594"/>
    <cellStyle name="Normal 58 4 4 4 9" xfId="27153"/>
    <cellStyle name="Normal 58 4 4 5" xfId="2193"/>
    <cellStyle name="Normal 58 4 4 5 2" xfId="4826"/>
    <cellStyle name="Normal 58 4 4 5 2 2" xfId="9843"/>
    <cellStyle name="Normal 58 4 4 5 2 2 2" xfId="22286"/>
    <cellStyle name="Normal 58 4 4 5 2 2 2 2" xfId="47164"/>
    <cellStyle name="Normal 58 4 4 5 2 2 3" xfId="34731"/>
    <cellStyle name="Normal 58 4 4 5 2 3" xfId="17279"/>
    <cellStyle name="Normal 58 4 4 5 2 3 2" xfId="42157"/>
    <cellStyle name="Normal 58 4 4 5 2 4" xfId="29724"/>
    <cellStyle name="Normal 58 4 4 5 3" xfId="6224"/>
    <cellStyle name="Normal 58 4 4 5 3 2" xfId="11239"/>
    <cellStyle name="Normal 58 4 4 5 3 2 2" xfId="23682"/>
    <cellStyle name="Normal 58 4 4 5 3 2 2 2" xfId="48560"/>
    <cellStyle name="Normal 58 4 4 5 3 2 3" xfId="36127"/>
    <cellStyle name="Normal 58 4 4 5 3 3" xfId="18675"/>
    <cellStyle name="Normal 58 4 4 5 3 3 2" xfId="43553"/>
    <cellStyle name="Normal 58 4 4 5 3 4" xfId="31120"/>
    <cellStyle name="Normal 58 4 4 5 4" xfId="8136"/>
    <cellStyle name="Normal 58 4 4 5 4 2" xfId="20582"/>
    <cellStyle name="Normal 58 4 4 5 4 2 2" xfId="45460"/>
    <cellStyle name="Normal 58 4 4 5 4 3" xfId="33027"/>
    <cellStyle name="Normal 58 4 4 5 5" xfId="12693"/>
    <cellStyle name="Normal 58 4 4 5 5 2" xfId="25127"/>
    <cellStyle name="Normal 58 4 4 5 5 2 2" xfId="50005"/>
    <cellStyle name="Normal 58 4 4 5 5 3" xfId="37572"/>
    <cellStyle name="Normal 58 4 4 5 6" xfId="7437"/>
    <cellStyle name="Normal 58 4 4 5 6 2" xfId="19885"/>
    <cellStyle name="Normal 58 4 4 5 6 2 2" xfId="44763"/>
    <cellStyle name="Normal 58 4 4 5 6 3" xfId="32330"/>
    <cellStyle name="Normal 58 4 4 5 7" xfId="3066"/>
    <cellStyle name="Normal 58 4 4 5 7 2" xfId="15575"/>
    <cellStyle name="Normal 58 4 4 5 7 2 2" xfId="40453"/>
    <cellStyle name="Normal 58 4 4 5 7 3" xfId="28012"/>
    <cellStyle name="Normal 58 4 4 5 8" xfId="14878"/>
    <cellStyle name="Normal 58 4 4 5 8 2" xfId="39756"/>
    <cellStyle name="Normal 58 4 4 5 9" xfId="27315"/>
    <cellStyle name="Normal 58 4 4 6" xfId="1035"/>
    <cellStyle name="Normal 58 4 4 6 2" xfId="9022"/>
    <cellStyle name="Normal 58 4 4 6 2 2" xfId="21465"/>
    <cellStyle name="Normal 58 4 4 6 2 2 2" xfId="46343"/>
    <cellStyle name="Normal 58 4 4 6 2 3" xfId="33910"/>
    <cellStyle name="Normal 58 4 4 6 3" xfId="4004"/>
    <cellStyle name="Normal 58 4 4 6 3 2" xfId="16458"/>
    <cellStyle name="Normal 58 4 4 6 3 2 2" xfId="41336"/>
    <cellStyle name="Normal 58 4 4 6 3 3" xfId="28903"/>
    <cellStyle name="Normal 58 4 4 6 4" xfId="13835"/>
    <cellStyle name="Normal 58 4 4 6 4 2" xfId="38713"/>
    <cellStyle name="Normal 58 4 4 6 5" xfId="26272"/>
    <cellStyle name="Normal 58 4 4 7" xfId="5180"/>
    <cellStyle name="Normal 58 4 4 7 2" xfId="10196"/>
    <cellStyle name="Normal 58 4 4 7 2 2" xfId="22639"/>
    <cellStyle name="Normal 58 4 4 7 2 2 2" xfId="47517"/>
    <cellStyle name="Normal 58 4 4 7 2 3" xfId="35084"/>
    <cellStyle name="Normal 58 4 4 7 3" xfId="17632"/>
    <cellStyle name="Normal 58 4 4 7 3 2" xfId="42510"/>
    <cellStyle name="Normal 58 4 4 7 4" xfId="30077"/>
    <cellStyle name="Normal 58 4 4 8" xfId="7757"/>
    <cellStyle name="Normal 58 4 4 8 2" xfId="20203"/>
    <cellStyle name="Normal 58 4 4 8 2 2" xfId="45081"/>
    <cellStyle name="Normal 58 4 4 8 3" xfId="32648"/>
    <cellStyle name="Normal 58 4 4 9" xfId="11650"/>
    <cellStyle name="Normal 58 4 4 9 2" xfId="24084"/>
    <cellStyle name="Normal 58 4 4 9 2 2" xfId="48962"/>
    <cellStyle name="Normal 58 4 4 9 3" xfId="36529"/>
    <cellStyle name="Normal 58 4 4_Degree data" xfId="2533"/>
    <cellStyle name="Normal 58 4 5" xfId="381"/>
    <cellStyle name="Normal 58 4 5 10" xfId="13197"/>
    <cellStyle name="Normal 58 4 5 10 2" xfId="38075"/>
    <cellStyle name="Normal 58 4 5 11" xfId="25634"/>
    <cellStyle name="Normal 58 4 5 2" xfId="741"/>
    <cellStyle name="Normal 58 4 5 2 2" xfId="1570"/>
    <cellStyle name="Normal 58 4 5 2 2 2" xfId="9674"/>
    <cellStyle name="Normal 58 4 5 2 2 2 2" xfId="22117"/>
    <cellStyle name="Normal 58 4 5 2 2 2 2 2" xfId="46995"/>
    <cellStyle name="Normal 58 4 5 2 2 2 3" xfId="34562"/>
    <cellStyle name="Normal 58 4 5 2 2 3" xfId="4656"/>
    <cellStyle name="Normal 58 4 5 2 2 3 2" xfId="17110"/>
    <cellStyle name="Normal 58 4 5 2 2 3 2 2" xfId="41988"/>
    <cellStyle name="Normal 58 4 5 2 2 3 3" xfId="29555"/>
    <cellStyle name="Normal 58 4 5 2 2 4" xfId="14370"/>
    <cellStyle name="Normal 58 4 5 2 2 4 2" xfId="39248"/>
    <cellStyle name="Normal 58 4 5 2 2 5" xfId="26807"/>
    <cellStyle name="Normal 58 4 5 2 3" xfId="5715"/>
    <cellStyle name="Normal 58 4 5 2 3 2" xfId="10731"/>
    <cellStyle name="Normal 58 4 5 2 3 2 2" xfId="23174"/>
    <cellStyle name="Normal 58 4 5 2 3 2 2 2" xfId="48052"/>
    <cellStyle name="Normal 58 4 5 2 3 2 3" xfId="35619"/>
    <cellStyle name="Normal 58 4 5 2 3 3" xfId="18167"/>
    <cellStyle name="Normal 58 4 5 2 3 3 2" xfId="43045"/>
    <cellStyle name="Normal 58 4 5 2 3 4" xfId="30612"/>
    <cellStyle name="Normal 58 4 5 2 4" xfId="8790"/>
    <cellStyle name="Normal 58 4 5 2 4 2" xfId="21234"/>
    <cellStyle name="Normal 58 4 5 2 4 2 2" xfId="46112"/>
    <cellStyle name="Normal 58 4 5 2 4 3" xfId="33679"/>
    <cellStyle name="Normal 58 4 5 2 5" xfId="12185"/>
    <cellStyle name="Normal 58 4 5 2 5 2" xfId="24619"/>
    <cellStyle name="Normal 58 4 5 2 5 2 2" xfId="49497"/>
    <cellStyle name="Normal 58 4 5 2 5 3" xfId="37064"/>
    <cellStyle name="Normal 58 4 5 2 6" xfId="7267"/>
    <cellStyle name="Normal 58 4 5 2 6 2" xfId="19716"/>
    <cellStyle name="Normal 58 4 5 2 6 2 2" xfId="44594"/>
    <cellStyle name="Normal 58 4 5 2 6 3" xfId="32161"/>
    <cellStyle name="Normal 58 4 5 2 7" xfId="3721"/>
    <cellStyle name="Normal 58 4 5 2 7 2" xfId="16227"/>
    <cellStyle name="Normal 58 4 5 2 7 2 2" xfId="41105"/>
    <cellStyle name="Normal 58 4 5 2 7 3" xfId="28664"/>
    <cellStyle name="Normal 58 4 5 2 8" xfId="13544"/>
    <cellStyle name="Normal 58 4 5 2 8 2" xfId="38422"/>
    <cellStyle name="Normal 58 4 5 2 9" xfId="25981"/>
    <cellStyle name="Normal 58 4 5 3" xfId="1918"/>
    <cellStyle name="Normal 58 4 5 3 2" xfId="4926"/>
    <cellStyle name="Normal 58 4 5 3 2 2" xfId="9943"/>
    <cellStyle name="Normal 58 4 5 3 2 2 2" xfId="22386"/>
    <cellStyle name="Normal 58 4 5 3 2 2 2 2" xfId="47264"/>
    <cellStyle name="Normal 58 4 5 3 2 2 3" xfId="34831"/>
    <cellStyle name="Normal 58 4 5 3 2 3" xfId="17379"/>
    <cellStyle name="Normal 58 4 5 3 2 3 2" xfId="42257"/>
    <cellStyle name="Normal 58 4 5 3 2 4" xfId="29824"/>
    <cellStyle name="Normal 58 4 5 3 3" xfId="6064"/>
    <cellStyle name="Normal 58 4 5 3 3 2" xfId="11079"/>
    <cellStyle name="Normal 58 4 5 3 3 2 2" xfId="23522"/>
    <cellStyle name="Normal 58 4 5 3 3 2 2 2" xfId="48400"/>
    <cellStyle name="Normal 58 4 5 3 3 2 3" xfId="35967"/>
    <cellStyle name="Normal 58 4 5 3 3 3" xfId="18515"/>
    <cellStyle name="Normal 58 4 5 3 3 3 2" xfId="43393"/>
    <cellStyle name="Normal 58 4 5 3 3 4" xfId="30960"/>
    <cellStyle name="Normal 58 4 5 3 4" xfId="8350"/>
    <cellStyle name="Normal 58 4 5 3 4 2" xfId="20794"/>
    <cellStyle name="Normal 58 4 5 3 4 2 2" xfId="45672"/>
    <cellStyle name="Normal 58 4 5 3 4 3" xfId="33239"/>
    <cellStyle name="Normal 58 4 5 3 5" xfId="12533"/>
    <cellStyle name="Normal 58 4 5 3 5 2" xfId="24967"/>
    <cellStyle name="Normal 58 4 5 3 5 2 2" xfId="49845"/>
    <cellStyle name="Normal 58 4 5 3 5 3" xfId="37412"/>
    <cellStyle name="Normal 58 4 5 3 6" xfId="7537"/>
    <cellStyle name="Normal 58 4 5 3 6 2" xfId="19985"/>
    <cellStyle name="Normal 58 4 5 3 6 2 2" xfId="44863"/>
    <cellStyle name="Normal 58 4 5 3 6 3" xfId="32430"/>
    <cellStyle name="Normal 58 4 5 3 7" xfId="3281"/>
    <cellStyle name="Normal 58 4 5 3 7 2" xfId="15787"/>
    <cellStyle name="Normal 58 4 5 3 7 2 2" xfId="40665"/>
    <cellStyle name="Normal 58 4 5 3 7 3" xfId="28224"/>
    <cellStyle name="Normal 58 4 5 3 8" xfId="14718"/>
    <cellStyle name="Normal 58 4 5 3 8 2" xfId="39596"/>
    <cellStyle name="Normal 58 4 5 3 9" xfId="27155"/>
    <cellStyle name="Normal 58 4 5 4" xfId="2299"/>
    <cellStyle name="Normal 58 4 5 4 2" xfId="6324"/>
    <cellStyle name="Normal 58 4 5 4 2 2" xfId="11339"/>
    <cellStyle name="Normal 58 4 5 4 2 2 2" xfId="23782"/>
    <cellStyle name="Normal 58 4 5 4 2 2 2 2" xfId="48660"/>
    <cellStyle name="Normal 58 4 5 4 2 2 3" xfId="36227"/>
    <cellStyle name="Normal 58 4 5 4 2 3" xfId="18775"/>
    <cellStyle name="Normal 58 4 5 4 2 3 2" xfId="43653"/>
    <cellStyle name="Normal 58 4 5 4 2 4" xfId="31220"/>
    <cellStyle name="Normal 58 4 5 4 3" xfId="12793"/>
    <cellStyle name="Normal 58 4 5 4 3 2" xfId="25227"/>
    <cellStyle name="Normal 58 4 5 4 3 2 2" xfId="50105"/>
    <cellStyle name="Normal 58 4 5 4 3 3" xfId="37672"/>
    <cellStyle name="Normal 58 4 5 4 4" xfId="9234"/>
    <cellStyle name="Normal 58 4 5 4 4 2" xfId="21677"/>
    <cellStyle name="Normal 58 4 5 4 4 2 2" xfId="46555"/>
    <cellStyle name="Normal 58 4 5 4 4 3" xfId="34122"/>
    <cellStyle name="Normal 58 4 5 4 5" xfId="4216"/>
    <cellStyle name="Normal 58 4 5 4 5 2" xfId="16670"/>
    <cellStyle name="Normal 58 4 5 4 5 2 2" xfId="41548"/>
    <cellStyle name="Normal 58 4 5 4 5 3" xfId="29115"/>
    <cellStyle name="Normal 58 4 5 4 6" xfId="14978"/>
    <cellStyle name="Normal 58 4 5 4 6 2" xfId="39856"/>
    <cellStyle name="Normal 58 4 5 4 7" xfId="27415"/>
    <cellStyle name="Normal 58 4 5 5" xfId="1135"/>
    <cellStyle name="Normal 58 4 5 5 2" xfId="10296"/>
    <cellStyle name="Normal 58 4 5 5 2 2" xfId="22739"/>
    <cellStyle name="Normal 58 4 5 5 2 2 2" xfId="47617"/>
    <cellStyle name="Normal 58 4 5 5 2 3" xfId="35184"/>
    <cellStyle name="Normal 58 4 5 5 3" xfId="5280"/>
    <cellStyle name="Normal 58 4 5 5 3 2" xfId="17732"/>
    <cellStyle name="Normal 58 4 5 5 3 2 2" xfId="42610"/>
    <cellStyle name="Normal 58 4 5 5 3 3" xfId="30177"/>
    <cellStyle name="Normal 58 4 5 5 4" xfId="13935"/>
    <cellStyle name="Normal 58 4 5 5 4 2" xfId="38813"/>
    <cellStyle name="Normal 58 4 5 5 5" xfId="26372"/>
    <cellStyle name="Normal 58 4 5 6" xfId="7857"/>
    <cellStyle name="Normal 58 4 5 6 2" xfId="20303"/>
    <cellStyle name="Normal 58 4 5 6 2 2" xfId="45181"/>
    <cellStyle name="Normal 58 4 5 6 3" xfId="32748"/>
    <cellStyle name="Normal 58 4 5 7" xfId="11750"/>
    <cellStyle name="Normal 58 4 5 7 2" xfId="24184"/>
    <cellStyle name="Normal 58 4 5 7 2 2" xfId="49062"/>
    <cellStyle name="Normal 58 4 5 7 3" xfId="36629"/>
    <cellStyle name="Normal 58 4 5 8" xfId="6827"/>
    <cellStyle name="Normal 58 4 5 8 2" xfId="19276"/>
    <cellStyle name="Normal 58 4 5 8 2 2" xfId="44154"/>
    <cellStyle name="Normal 58 4 5 8 3" xfId="31721"/>
    <cellStyle name="Normal 58 4 5 9" xfId="2778"/>
    <cellStyle name="Normal 58 4 5 9 2" xfId="15296"/>
    <cellStyle name="Normal 58 4 5 9 2 2" xfId="40174"/>
    <cellStyle name="Normal 58 4 5 9 3" xfId="27733"/>
    <cellStyle name="Normal 58 4 5_Degree data" xfId="2535"/>
    <cellStyle name="Normal 58 4 6" xfId="224"/>
    <cellStyle name="Normal 58 4 6 10" xfId="13052"/>
    <cellStyle name="Normal 58 4 6 10 2" xfId="37930"/>
    <cellStyle name="Normal 58 4 6 11" xfId="25489"/>
    <cellStyle name="Normal 58 4 6 2" xfId="590"/>
    <cellStyle name="Normal 58 4 6 2 2" xfId="1571"/>
    <cellStyle name="Normal 58 4 6 2 2 2" xfId="9675"/>
    <cellStyle name="Normal 58 4 6 2 2 2 2" xfId="22118"/>
    <cellStyle name="Normal 58 4 6 2 2 2 2 2" xfId="46996"/>
    <cellStyle name="Normal 58 4 6 2 2 2 3" xfId="34563"/>
    <cellStyle name="Normal 58 4 6 2 2 3" xfId="4657"/>
    <cellStyle name="Normal 58 4 6 2 2 3 2" xfId="17111"/>
    <cellStyle name="Normal 58 4 6 2 2 3 2 2" xfId="41989"/>
    <cellStyle name="Normal 58 4 6 2 2 3 3" xfId="29556"/>
    <cellStyle name="Normal 58 4 6 2 2 4" xfId="14371"/>
    <cellStyle name="Normal 58 4 6 2 2 4 2" xfId="39249"/>
    <cellStyle name="Normal 58 4 6 2 2 5" xfId="26808"/>
    <cellStyle name="Normal 58 4 6 2 3" xfId="5716"/>
    <cellStyle name="Normal 58 4 6 2 3 2" xfId="10732"/>
    <cellStyle name="Normal 58 4 6 2 3 2 2" xfId="23175"/>
    <cellStyle name="Normal 58 4 6 2 3 2 2 2" xfId="48053"/>
    <cellStyle name="Normal 58 4 6 2 3 2 3" xfId="35620"/>
    <cellStyle name="Normal 58 4 6 2 3 3" xfId="18168"/>
    <cellStyle name="Normal 58 4 6 2 3 3 2" xfId="43046"/>
    <cellStyle name="Normal 58 4 6 2 3 4" xfId="30613"/>
    <cellStyle name="Normal 58 4 6 2 4" xfId="8791"/>
    <cellStyle name="Normal 58 4 6 2 4 2" xfId="21235"/>
    <cellStyle name="Normal 58 4 6 2 4 2 2" xfId="46113"/>
    <cellStyle name="Normal 58 4 6 2 4 3" xfId="33680"/>
    <cellStyle name="Normal 58 4 6 2 5" xfId="12186"/>
    <cellStyle name="Normal 58 4 6 2 5 2" xfId="24620"/>
    <cellStyle name="Normal 58 4 6 2 5 2 2" xfId="49498"/>
    <cellStyle name="Normal 58 4 6 2 5 3" xfId="37065"/>
    <cellStyle name="Normal 58 4 6 2 6" xfId="7268"/>
    <cellStyle name="Normal 58 4 6 2 6 2" xfId="19717"/>
    <cellStyle name="Normal 58 4 6 2 6 2 2" xfId="44595"/>
    <cellStyle name="Normal 58 4 6 2 6 3" xfId="32162"/>
    <cellStyle name="Normal 58 4 6 2 7" xfId="3722"/>
    <cellStyle name="Normal 58 4 6 2 7 2" xfId="16228"/>
    <cellStyle name="Normal 58 4 6 2 7 2 2" xfId="41106"/>
    <cellStyle name="Normal 58 4 6 2 7 3" xfId="28665"/>
    <cellStyle name="Normal 58 4 6 2 8" xfId="13399"/>
    <cellStyle name="Normal 58 4 6 2 8 2" xfId="38277"/>
    <cellStyle name="Normal 58 4 6 2 9" xfId="25836"/>
    <cellStyle name="Normal 58 4 6 3" xfId="1919"/>
    <cellStyle name="Normal 58 4 6 3 2" xfId="4781"/>
    <cellStyle name="Normal 58 4 6 3 2 2" xfId="9798"/>
    <cellStyle name="Normal 58 4 6 3 2 2 2" xfId="22241"/>
    <cellStyle name="Normal 58 4 6 3 2 2 2 2" xfId="47119"/>
    <cellStyle name="Normal 58 4 6 3 2 2 3" xfId="34686"/>
    <cellStyle name="Normal 58 4 6 3 2 3" xfId="17234"/>
    <cellStyle name="Normal 58 4 6 3 2 3 2" xfId="42112"/>
    <cellStyle name="Normal 58 4 6 3 2 4" xfId="29679"/>
    <cellStyle name="Normal 58 4 6 3 3" xfId="6065"/>
    <cellStyle name="Normal 58 4 6 3 3 2" xfId="11080"/>
    <cellStyle name="Normal 58 4 6 3 3 2 2" xfId="23523"/>
    <cellStyle name="Normal 58 4 6 3 3 2 2 2" xfId="48401"/>
    <cellStyle name="Normal 58 4 6 3 3 2 3" xfId="35968"/>
    <cellStyle name="Normal 58 4 6 3 3 3" xfId="18516"/>
    <cellStyle name="Normal 58 4 6 3 3 3 2" xfId="43394"/>
    <cellStyle name="Normal 58 4 6 3 3 4" xfId="30961"/>
    <cellStyle name="Normal 58 4 6 3 4" xfId="8886"/>
    <cellStyle name="Normal 58 4 6 3 4 2" xfId="21329"/>
    <cellStyle name="Normal 58 4 6 3 4 2 2" xfId="46207"/>
    <cellStyle name="Normal 58 4 6 3 4 3" xfId="33774"/>
    <cellStyle name="Normal 58 4 6 3 5" xfId="12534"/>
    <cellStyle name="Normal 58 4 6 3 5 2" xfId="24968"/>
    <cellStyle name="Normal 58 4 6 3 5 2 2" xfId="49846"/>
    <cellStyle name="Normal 58 4 6 3 5 3" xfId="37413"/>
    <cellStyle name="Normal 58 4 6 3 6" xfId="7392"/>
    <cellStyle name="Normal 58 4 6 3 6 2" xfId="19840"/>
    <cellStyle name="Normal 58 4 6 3 6 2 2" xfId="44718"/>
    <cellStyle name="Normal 58 4 6 3 6 3" xfId="32285"/>
    <cellStyle name="Normal 58 4 6 3 7" xfId="3868"/>
    <cellStyle name="Normal 58 4 6 3 7 2" xfId="16322"/>
    <cellStyle name="Normal 58 4 6 3 7 2 2" xfId="41200"/>
    <cellStyle name="Normal 58 4 6 3 7 3" xfId="28767"/>
    <cellStyle name="Normal 58 4 6 3 8" xfId="14719"/>
    <cellStyle name="Normal 58 4 6 3 8 2" xfId="39597"/>
    <cellStyle name="Normal 58 4 6 3 9" xfId="27156"/>
    <cellStyle name="Normal 58 4 6 4" xfId="2142"/>
    <cellStyle name="Normal 58 4 6 4 2" xfId="6179"/>
    <cellStyle name="Normal 58 4 6 4 2 2" xfId="11194"/>
    <cellStyle name="Normal 58 4 6 4 2 2 2" xfId="23637"/>
    <cellStyle name="Normal 58 4 6 4 2 2 2 2" xfId="48515"/>
    <cellStyle name="Normal 58 4 6 4 2 2 3" xfId="36082"/>
    <cellStyle name="Normal 58 4 6 4 2 3" xfId="18630"/>
    <cellStyle name="Normal 58 4 6 4 2 3 2" xfId="43508"/>
    <cellStyle name="Normal 58 4 6 4 2 4" xfId="31075"/>
    <cellStyle name="Normal 58 4 6 4 3" xfId="12648"/>
    <cellStyle name="Normal 58 4 6 4 3 2" xfId="25082"/>
    <cellStyle name="Normal 58 4 6 4 3 2 2" xfId="49960"/>
    <cellStyle name="Normal 58 4 6 4 3 3" xfId="37527"/>
    <cellStyle name="Normal 58 4 6 4 4" xfId="9089"/>
    <cellStyle name="Normal 58 4 6 4 4 2" xfId="21532"/>
    <cellStyle name="Normal 58 4 6 4 4 2 2" xfId="46410"/>
    <cellStyle name="Normal 58 4 6 4 4 3" xfId="33977"/>
    <cellStyle name="Normal 58 4 6 4 5" xfId="4071"/>
    <cellStyle name="Normal 58 4 6 4 5 2" xfId="16525"/>
    <cellStyle name="Normal 58 4 6 4 5 2 2" xfId="41403"/>
    <cellStyle name="Normal 58 4 6 4 5 3" xfId="28970"/>
    <cellStyle name="Normal 58 4 6 4 6" xfId="14833"/>
    <cellStyle name="Normal 58 4 6 4 6 2" xfId="39711"/>
    <cellStyle name="Normal 58 4 6 4 7" xfId="27270"/>
    <cellStyle name="Normal 58 4 6 5" xfId="990"/>
    <cellStyle name="Normal 58 4 6 5 2" xfId="10149"/>
    <cellStyle name="Normal 58 4 6 5 2 2" xfId="22592"/>
    <cellStyle name="Normal 58 4 6 5 2 2 2" xfId="47470"/>
    <cellStyle name="Normal 58 4 6 5 2 3" xfId="35037"/>
    <cellStyle name="Normal 58 4 6 5 3" xfId="5133"/>
    <cellStyle name="Normal 58 4 6 5 3 2" xfId="17585"/>
    <cellStyle name="Normal 58 4 6 5 3 2 2" xfId="42463"/>
    <cellStyle name="Normal 58 4 6 5 3 3" xfId="30030"/>
    <cellStyle name="Normal 58 4 6 5 4" xfId="13790"/>
    <cellStyle name="Normal 58 4 6 5 4 2" xfId="38668"/>
    <cellStyle name="Normal 58 4 6 5 5" xfId="26227"/>
    <cellStyle name="Normal 58 4 6 6" xfId="8205"/>
    <cellStyle name="Normal 58 4 6 6 2" xfId="20649"/>
    <cellStyle name="Normal 58 4 6 6 2 2" xfId="45527"/>
    <cellStyle name="Normal 58 4 6 6 3" xfId="33094"/>
    <cellStyle name="Normal 58 4 6 7" xfId="11605"/>
    <cellStyle name="Normal 58 4 6 7 2" xfId="24039"/>
    <cellStyle name="Normal 58 4 6 7 2 2" xfId="48917"/>
    <cellStyle name="Normal 58 4 6 7 3" xfId="36484"/>
    <cellStyle name="Normal 58 4 6 8" xfId="6682"/>
    <cellStyle name="Normal 58 4 6 8 2" xfId="19131"/>
    <cellStyle name="Normal 58 4 6 8 2 2" xfId="44009"/>
    <cellStyle name="Normal 58 4 6 8 3" xfId="31576"/>
    <cellStyle name="Normal 58 4 6 9" xfId="3136"/>
    <cellStyle name="Normal 58 4 6 9 2" xfId="15642"/>
    <cellStyle name="Normal 58 4 6 9 2 2" xfId="40520"/>
    <cellStyle name="Normal 58 4 6 9 3" xfId="28079"/>
    <cellStyle name="Normal 58 4 6_Degree data" xfId="2536"/>
    <cellStyle name="Normal 58 4 7" xfId="546"/>
    <cellStyle name="Normal 58 4 7 2" xfId="1562"/>
    <cellStyle name="Normal 58 4 7 2 2" xfId="9666"/>
    <cellStyle name="Normal 58 4 7 2 2 2" xfId="22109"/>
    <cellStyle name="Normal 58 4 7 2 2 2 2" xfId="46987"/>
    <cellStyle name="Normal 58 4 7 2 2 3" xfId="34554"/>
    <cellStyle name="Normal 58 4 7 2 3" xfId="4648"/>
    <cellStyle name="Normal 58 4 7 2 3 2" xfId="17102"/>
    <cellStyle name="Normal 58 4 7 2 3 2 2" xfId="41980"/>
    <cellStyle name="Normal 58 4 7 2 3 3" xfId="29547"/>
    <cellStyle name="Normal 58 4 7 2 4" xfId="14362"/>
    <cellStyle name="Normal 58 4 7 2 4 2" xfId="39240"/>
    <cellStyle name="Normal 58 4 7 2 5" xfId="26799"/>
    <cellStyle name="Normal 58 4 7 3" xfId="5707"/>
    <cellStyle name="Normal 58 4 7 3 2" xfId="10723"/>
    <cellStyle name="Normal 58 4 7 3 2 2" xfId="23166"/>
    <cellStyle name="Normal 58 4 7 3 2 2 2" xfId="48044"/>
    <cellStyle name="Normal 58 4 7 3 2 3" xfId="35611"/>
    <cellStyle name="Normal 58 4 7 3 3" xfId="18159"/>
    <cellStyle name="Normal 58 4 7 3 3 2" xfId="43037"/>
    <cellStyle name="Normal 58 4 7 3 4" xfId="30604"/>
    <cellStyle name="Normal 58 4 7 4" xfId="8782"/>
    <cellStyle name="Normal 58 4 7 4 2" xfId="21226"/>
    <cellStyle name="Normal 58 4 7 4 2 2" xfId="46104"/>
    <cellStyle name="Normal 58 4 7 4 3" xfId="33671"/>
    <cellStyle name="Normal 58 4 7 5" xfId="12177"/>
    <cellStyle name="Normal 58 4 7 5 2" xfId="24611"/>
    <cellStyle name="Normal 58 4 7 5 2 2" xfId="49489"/>
    <cellStyle name="Normal 58 4 7 5 3" xfId="37056"/>
    <cellStyle name="Normal 58 4 7 6" xfId="7259"/>
    <cellStyle name="Normal 58 4 7 6 2" xfId="19708"/>
    <cellStyle name="Normal 58 4 7 6 2 2" xfId="44586"/>
    <cellStyle name="Normal 58 4 7 6 3" xfId="32153"/>
    <cellStyle name="Normal 58 4 7 7" xfId="3713"/>
    <cellStyle name="Normal 58 4 7 7 2" xfId="16219"/>
    <cellStyle name="Normal 58 4 7 7 2 2" xfId="41097"/>
    <cellStyle name="Normal 58 4 7 7 3" xfId="28656"/>
    <cellStyle name="Normal 58 4 7 8" xfId="13356"/>
    <cellStyle name="Normal 58 4 7 8 2" xfId="38234"/>
    <cellStyle name="Normal 58 4 7 9" xfId="25793"/>
    <cellStyle name="Normal 58 4 8" xfId="1910"/>
    <cellStyle name="Normal 58 4 8 2" xfId="4738"/>
    <cellStyle name="Normal 58 4 8 2 2" xfId="9755"/>
    <cellStyle name="Normal 58 4 8 2 2 2" xfId="22198"/>
    <cellStyle name="Normal 58 4 8 2 2 2 2" xfId="47076"/>
    <cellStyle name="Normal 58 4 8 2 2 3" xfId="34643"/>
    <cellStyle name="Normal 58 4 8 2 3" xfId="17191"/>
    <cellStyle name="Normal 58 4 8 2 3 2" xfId="42069"/>
    <cellStyle name="Normal 58 4 8 2 4" xfId="29636"/>
    <cellStyle name="Normal 58 4 8 3" xfId="6056"/>
    <cellStyle name="Normal 58 4 8 3 2" xfId="11071"/>
    <cellStyle name="Normal 58 4 8 3 2 2" xfId="23514"/>
    <cellStyle name="Normal 58 4 8 3 2 2 2" xfId="48392"/>
    <cellStyle name="Normal 58 4 8 3 2 3" xfId="35959"/>
    <cellStyle name="Normal 58 4 8 3 3" xfId="18507"/>
    <cellStyle name="Normal 58 4 8 3 3 2" xfId="43385"/>
    <cellStyle name="Normal 58 4 8 3 4" xfId="30952"/>
    <cellStyle name="Normal 58 4 8 4" xfId="8030"/>
    <cellStyle name="Normal 58 4 8 4 2" xfId="20476"/>
    <cellStyle name="Normal 58 4 8 4 2 2" xfId="45354"/>
    <cellStyle name="Normal 58 4 8 4 3" xfId="32921"/>
    <cellStyle name="Normal 58 4 8 5" xfId="12525"/>
    <cellStyle name="Normal 58 4 8 5 2" xfId="24959"/>
    <cellStyle name="Normal 58 4 8 5 2 2" xfId="49837"/>
    <cellStyle name="Normal 58 4 8 5 3" xfId="37404"/>
    <cellStyle name="Normal 58 4 8 6" xfId="7349"/>
    <cellStyle name="Normal 58 4 8 6 2" xfId="19797"/>
    <cellStyle name="Normal 58 4 8 6 2 2" xfId="44675"/>
    <cellStyle name="Normal 58 4 8 6 3" xfId="32242"/>
    <cellStyle name="Normal 58 4 8 7" xfId="2954"/>
    <cellStyle name="Normal 58 4 8 7 2" xfId="15469"/>
    <cellStyle name="Normal 58 4 8 7 2 2" xfId="40347"/>
    <cellStyle name="Normal 58 4 8 7 3" xfId="27906"/>
    <cellStyle name="Normal 58 4 8 8" xfId="14710"/>
    <cellStyle name="Normal 58 4 8 8 2" xfId="39588"/>
    <cellStyle name="Normal 58 4 8 9" xfId="27147"/>
    <cellStyle name="Normal 58 4 9" xfId="2071"/>
    <cellStyle name="Normal 58 4 9 2" xfId="6136"/>
    <cellStyle name="Normal 58 4 9 2 2" xfId="11151"/>
    <cellStyle name="Normal 58 4 9 2 2 2" xfId="23594"/>
    <cellStyle name="Normal 58 4 9 2 2 2 2" xfId="48472"/>
    <cellStyle name="Normal 58 4 9 2 2 3" xfId="36039"/>
    <cellStyle name="Normal 58 4 9 2 3" xfId="18587"/>
    <cellStyle name="Normal 58 4 9 2 3 2" xfId="43465"/>
    <cellStyle name="Normal 58 4 9 2 4" xfId="31032"/>
    <cellStyle name="Normal 58 4 9 3" xfId="12605"/>
    <cellStyle name="Normal 58 4 9 3 2" xfId="25039"/>
    <cellStyle name="Normal 58 4 9 3 2 2" xfId="49917"/>
    <cellStyle name="Normal 58 4 9 3 3" xfId="37484"/>
    <cellStyle name="Normal 58 4 9 4" xfId="8917"/>
    <cellStyle name="Normal 58 4 9 4 2" xfId="21360"/>
    <cellStyle name="Normal 58 4 9 4 2 2" xfId="46238"/>
    <cellStyle name="Normal 58 4 9 4 3" xfId="33805"/>
    <cellStyle name="Normal 58 4 9 5" xfId="3899"/>
    <cellStyle name="Normal 58 4 9 5 2" xfId="16353"/>
    <cellStyle name="Normal 58 4 9 5 2 2" xfId="41231"/>
    <cellStyle name="Normal 58 4 9 5 3" xfId="28798"/>
    <cellStyle name="Normal 58 4 9 6" xfId="14790"/>
    <cellStyle name="Normal 58 4 9 6 2" xfId="39668"/>
    <cellStyle name="Normal 58 4 9 7" xfId="27227"/>
    <cellStyle name="Normal 58 4_Degree data" xfId="2527"/>
    <cellStyle name="Normal 58 5" xfId="162"/>
    <cellStyle name="Normal 58 5 10" xfId="930"/>
    <cellStyle name="Normal 58 5 10 2" xfId="7727"/>
    <cellStyle name="Normal 58 5 10 2 2" xfId="20173"/>
    <cellStyle name="Normal 58 5 10 2 2 2" xfId="45051"/>
    <cellStyle name="Normal 58 5 10 2 3" xfId="32618"/>
    <cellStyle name="Normal 58 5 10 3" xfId="13730"/>
    <cellStyle name="Normal 58 5 10 3 2" xfId="38608"/>
    <cellStyle name="Normal 58 5 10 4" xfId="26167"/>
    <cellStyle name="Normal 58 5 11" xfId="11545"/>
    <cellStyle name="Normal 58 5 11 2" xfId="23979"/>
    <cellStyle name="Normal 58 5 11 2 2" xfId="48857"/>
    <cellStyle name="Normal 58 5 11 3" xfId="36424"/>
    <cellStyle name="Normal 58 5 12" xfId="6537"/>
    <cellStyle name="Normal 58 5 12 2" xfId="18986"/>
    <cellStyle name="Normal 58 5 12 2 2" xfId="43864"/>
    <cellStyle name="Normal 58 5 12 3" xfId="31431"/>
    <cellStyle name="Normal 58 5 13" xfId="2648"/>
    <cellStyle name="Normal 58 5 13 2" xfId="15166"/>
    <cellStyle name="Normal 58 5 13 2 2" xfId="40044"/>
    <cellStyle name="Normal 58 5 13 3" xfId="27603"/>
    <cellStyle name="Normal 58 5 14" xfId="12992"/>
    <cellStyle name="Normal 58 5 14 2" xfId="37870"/>
    <cellStyle name="Normal 58 5 15" xfId="25429"/>
    <cellStyle name="Normal 58 5 2" xfId="192"/>
    <cellStyle name="Normal 58 5 2 10" xfId="6580"/>
    <cellStyle name="Normal 58 5 2 10 2" xfId="19029"/>
    <cellStyle name="Normal 58 5 2 10 2 2" xfId="43907"/>
    <cellStyle name="Normal 58 5 2 10 3" xfId="31474"/>
    <cellStyle name="Normal 58 5 2 11" xfId="2748"/>
    <cellStyle name="Normal 58 5 2 11 2" xfId="15266"/>
    <cellStyle name="Normal 58 5 2 11 2 2" xfId="40144"/>
    <cellStyle name="Normal 58 5 2 11 3" xfId="27703"/>
    <cellStyle name="Normal 58 5 2 12" xfId="13022"/>
    <cellStyle name="Normal 58 5 2 12 2" xfId="37900"/>
    <cellStyle name="Normal 58 5 2 13" xfId="25459"/>
    <cellStyle name="Normal 58 5 2 2" xfId="453"/>
    <cellStyle name="Normal 58 5 2 2 10" xfId="13267"/>
    <cellStyle name="Normal 58 5 2 2 10 2" xfId="38145"/>
    <cellStyle name="Normal 58 5 2 2 11" xfId="25704"/>
    <cellStyle name="Normal 58 5 2 2 2" xfId="813"/>
    <cellStyle name="Normal 58 5 2 2 2 2" xfId="1574"/>
    <cellStyle name="Normal 58 5 2 2 2 2 2" xfId="9678"/>
    <cellStyle name="Normal 58 5 2 2 2 2 2 2" xfId="22121"/>
    <cellStyle name="Normal 58 5 2 2 2 2 2 2 2" xfId="46999"/>
    <cellStyle name="Normal 58 5 2 2 2 2 2 3" xfId="34566"/>
    <cellStyle name="Normal 58 5 2 2 2 2 3" xfId="4660"/>
    <cellStyle name="Normal 58 5 2 2 2 2 3 2" xfId="17114"/>
    <cellStyle name="Normal 58 5 2 2 2 2 3 2 2" xfId="41992"/>
    <cellStyle name="Normal 58 5 2 2 2 2 3 3" xfId="29559"/>
    <cellStyle name="Normal 58 5 2 2 2 2 4" xfId="14374"/>
    <cellStyle name="Normal 58 5 2 2 2 2 4 2" xfId="39252"/>
    <cellStyle name="Normal 58 5 2 2 2 2 5" xfId="26811"/>
    <cellStyle name="Normal 58 5 2 2 2 3" xfId="5719"/>
    <cellStyle name="Normal 58 5 2 2 2 3 2" xfId="10735"/>
    <cellStyle name="Normal 58 5 2 2 2 3 2 2" xfId="23178"/>
    <cellStyle name="Normal 58 5 2 2 2 3 2 2 2" xfId="48056"/>
    <cellStyle name="Normal 58 5 2 2 2 3 2 3" xfId="35623"/>
    <cellStyle name="Normal 58 5 2 2 2 3 3" xfId="18171"/>
    <cellStyle name="Normal 58 5 2 2 2 3 3 2" xfId="43049"/>
    <cellStyle name="Normal 58 5 2 2 2 3 4" xfId="30616"/>
    <cellStyle name="Normal 58 5 2 2 2 4" xfId="8794"/>
    <cellStyle name="Normal 58 5 2 2 2 4 2" xfId="21238"/>
    <cellStyle name="Normal 58 5 2 2 2 4 2 2" xfId="46116"/>
    <cellStyle name="Normal 58 5 2 2 2 4 3" xfId="33683"/>
    <cellStyle name="Normal 58 5 2 2 2 5" xfId="12189"/>
    <cellStyle name="Normal 58 5 2 2 2 5 2" xfId="24623"/>
    <cellStyle name="Normal 58 5 2 2 2 5 2 2" xfId="49501"/>
    <cellStyle name="Normal 58 5 2 2 2 5 3" xfId="37068"/>
    <cellStyle name="Normal 58 5 2 2 2 6" xfId="7271"/>
    <cellStyle name="Normal 58 5 2 2 2 6 2" xfId="19720"/>
    <cellStyle name="Normal 58 5 2 2 2 6 2 2" xfId="44598"/>
    <cellStyle name="Normal 58 5 2 2 2 6 3" xfId="32165"/>
    <cellStyle name="Normal 58 5 2 2 2 7" xfId="3725"/>
    <cellStyle name="Normal 58 5 2 2 2 7 2" xfId="16231"/>
    <cellStyle name="Normal 58 5 2 2 2 7 2 2" xfId="41109"/>
    <cellStyle name="Normal 58 5 2 2 2 7 3" xfId="28668"/>
    <cellStyle name="Normal 58 5 2 2 2 8" xfId="13614"/>
    <cellStyle name="Normal 58 5 2 2 2 8 2" xfId="38492"/>
    <cellStyle name="Normal 58 5 2 2 2 9" xfId="26051"/>
    <cellStyle name="Normal 58 5 2 2 3" xfId="1922"/>
    <cellStyle name="Normal 58 5 2 2 3 2" xfId="4996"/>
    <cellStyle name="Normal 58 5 2 2 3 2 2" xfId="10013"/>
    <cellStyle name="Normal 58 5 2 2 3 2 2 2" xfId="22456"/>
    <cellStyle name="Normal 58 5 2 2 3 2 2 2 2" xfId="47334"/>
    <cellStyle name="Normal 58 5 2 2 3 2 2 3" xfId="34901"/>
    <cellStyle name="Normal 58 5 2 2 3 2 3" xfId="17449"/>
    <cellStyle name="Normal 58 5 2 2 3 2 3 2" xfId="42327"/>
    <cellStyle name="Normal 58 5 2 2 3 2 4" xfId="29894"/>
    <cellStyle name="Normal 58 5 2 2 3 3" xfId="6068"/>
    <cellStyle name="Normal 58 5 2 2 3 3 2" xfId="11083"/>
    <cellStyle name="Normal 58 5 2 2 3 3 2 2" xfId="23526"/>
    <cellStyle name="Normal 58 5 2 2 3 3 2 2 2" xfId="48404"/>
    <cellStyle name="Normal 58 5 2 2 3 3 2 3" xfId="35971"/>
    <cellStyle name="Normal 58 5 2 2 3 3 3" xfId="18519"/>
    <cellStyle name="Normal 58 5 2 2 3 3 3 2" xfId="43397"/>
    <cellStyle name="Normal 58 5 2 2 3 3 4" xfId="30964"/>
    <cellStyle name="Normal 58 5 2 2 3 4" xfId="8420"/>
    <cellStyle name="Normal 58 5 2 2 3 4 2" xfId="20864"/>
    <cellStyle name="Normal 58 5 2 2 3 4 2 2" xfId="45742"/>
    <cellStyle name="Normal 58 5 2 2 3 4 3" xfId="33309"/>
    <cellStyle name="Normal 58 5 2 2 3 5" xfId="12537"/>
    <cellStyle name="Normal 58 5 2 2 3 5 2" xfId="24971"/>
    <cellStyle name="Normal 58 5 2 2 3 5 2 2" xfId="49849"/>
    <cellStyle name="Normal 58 5 2 2 3 5 3" xfId="37416"/>
    <cellStyle name="Normal 58 5 2 2 3 6" xfId="7607"/>
    <cellStyle name="Normal 58 5 2 2 3 6 2" xfId="20055"/>
    <cellStyle name="Normal 58 5 2 2 3 6 2 2" xfId="44933"/>
    <cellStyle name="Normal 58 5 2 2 3 6 3" xfId="32500"/>
    <cellStyle name="Normal 58 5 2 2 3 7" xfId="3351"/>
    <cellStyle name="Normal 58 5 2 2 3 7 2" xfId="15857"/>
    <cellStyle name="Normal 58 5 2 2 3 7 2 2" xfId="40735"/>
    <cellStyle name="Normal 58 5 2 2 3 7 3" xfId="28294"/>
    <cellStyle name="Normal 58 5 2 2 3 8" xfId="14722"/>
    <cellStyle name="Normal 58 5 2 2 3 8 2" xfId="39600"/>
    <cellStyle name="Normal 58 5 2 2 3 9" xfId="27159"/>
    <cellStyle name="Normal 58 5 2 2 4" xfId="2371"/>
    <cellStyle name="Normal 58 5 2 2 4 2" xfId="6394"/>
    <cellStyle name="Normal 58 5 2 2 4 2 2" xfId="11409"/>
    <cellStyle name="Normal 58 5 2 2 4 2 2 2" xfId="23852"/>
    <cellStyle name="Normal 58 5 2 2 4 2 2 2 2" xfId="48730"/>
    <cellStyle name="Normal 58 5 2 2 4 2 2 3" xfId="36297"/>
    <cellStyle name="Normal 58 5 2 2 4 2 3" xfId="18845"/>
    <cellStyle name="Normal 58 5 2 2 4 2 3 2" xfId="43723"/>
    <cellStyle name="Normal 58 5 2 2 4 2 4" xfId="31290"/>
    <cellStyle name="Normal 58 5 2 2 4 3" xfId="12863"/>
    <cellStyle name="Normal 58 5 2 2 4 3 2" xfId="25297"/>
    <cellStyle name="Normal 58 5 2 2 4 3 2 2" xfId="50175"/>
    <cellStyle name="Normal 58 5 2 2 4 3 3" xfId="37742"/>
    <cellStyle name="Normal 58 5 2 2 4 4" xfId="9304"/>
    <cellStyle name="Normal 58 5 2 2 4 4 2" xfId="21747"/>
    <cellStyle name="Normal 58 5 2 2 4 4 2 2" xfId="46625"/>
    <cellStyle name="Normal 58 5 2 2 4 4 3" xfId="34192"/>
    <cellStyle name="Normal 58 5 2 2 4 5" xfId="4286"/>
    <cellStyle name="Normal 58 5 2 2 4 5 2" xfId="16740"/>
    <cellStyle name="Normal 58 5 2 2 4 5 2 2" xfId="41618"/>
    <cellStyle name="Normal 58 5 2 2 4 5 3" xfId="29185"/>
    <cellStyle name="Normal 58 5 2 2 4 6" xfId="15048"/>
    <cellStyle name="Normal 58 5 2 2 4 6 2" xfId="39926"/>
    <cellStyle name="Normal 58 5 2 2 4 7" xfId="27485"/>
    <cellStyle name="Normal 58 5 2 2 5" xfId="1205"/>
    <cellStyle name="Normal 58 5 2 2 5 2" xfId="10366"/>
    <cellStyle name="Normal 58 5 2 2 5 2 2" xfId="22809"/>
    <cellStyle name="Normal 58 5 2 2 5 2 2 2" xfId="47687"/>
    <cellStyle name="Normal 58 5 2 2 5 2 3" xfId="35254"/>
    <cellStyle name="Normal 58 5 2 2 5 3" xfId="5350"/>
    <cellStyle name="Normal 58 5 2 2 5 3 2" xfId="17802"/>
    <cellStyle name="Normal 58 5 2 2 5 3 2 2" xfId="42680"/>
    <cellStyle name="Normal 58 5 2 2 5 3 3" xfId="30247"/>
    <cellStyle name="Normal 58 5 2 2 5 4" xfId="14005"/>
    <cellStyle name="Normal 58 5 2 2 5 4 2" xfId="38883"/>
    <cellStyle name="Normal 58 5 2 2 5 5" xfId="26442"/>
    <cellStyle name="Normal 58 5 2 2 6" xfId="7927"/>
    <cellStyle name="Normal 58 5 2 2 6 2" xfId="20373"/>
    <cellStyle name="Normal 58 5 2 2 6 2 2" xfId="45251"/>
    <cellStyle name="Normal 58 5 2 2 6 3" xfId="32818"/>
    <cellStyle name="Normal 58 5 2 2 7" xfId="11820"/>
    <cellStyle name="Normal 58 5 2 2 7 2" xfId="24254"/>
    <cellStyle name="Normal 58 5 2 2 7 2 2" xfId="49132"/>
    <cellStyle name="Normal 58 5 2 2 7 3" xfId="36699"/>
    <cellStyle name="Normal 58 5 2 2 8" xfId="6897"/>
    <cellStyle name="Normal 58 5 2 2 8 2" xfId="19346"/>
    <cellStyle name="Normal 58 5 2 2 8 2 2" xfId="44224"/>
    <cellStyle name="Normal 58 5 2 2 8 3" xfId="31791"/>
    <cellStyle name="Normal 58 5 2 2 9" xfId="2848"/>
    <cellStyle name="Normal 58 5 2 2 9 2" xfId="15366"/>
    <cellStyle name="Normal 58 5 2 2 9 2 2" xfId="40244"/>
    <cellStyle name="Normal 58 5 2 2 9 3" xfId="27803"/>
    <cellStyle name="Normal 58 5 2 2_Degree data" xfId="2539"/>
    <cellStyle name="Normal 58 5 2 3" xfId="351"/>
    <cellStyle name="Normal 58 5 2 3 2" xfId="1573"/>
    <cellStyle name="Normal 58 5 2 3 2 2" xfId="9204"/>
    <cellStyle name="Normal 58 5 2 3 2 2 2" xfId="21647"/>
    <cellStyle name="Normal 58 5 2 3 2 2 2 2" xfId="46525"/>
    <cellStyle name="Normal 58 5 2 3 2 2 3" xfId="34092"/>
    <cellStyle name="Normal 58 5 2 3 2 3" xfId="4186"/>
    <cellStyle name="Normal 58 5 2 3 2 3 2" xfId="16640"/>
    <cellStyle name="Normal 58 5 2 3 2 3 2 2" xfId="41518"/>
    <cellStyle name="Normal 58 5 2 3 2 3 3" xfId="29085"/>
    <cellStyle name="Normal 58 5 2 3 2 4" xfId="14373"/>
    <cellStyle name="Normal 58 5 2 3 2 4 2" xfId="39251"/>
    <cellStyle name="Normal 58 5 2 3 2 5" xfId="26810"/>
    <cellStyle name="Normal 58 5 2 3 3" xfId="5718"/>
    <cellStyle name="Normal 58 5 2 3 3 2" xfId="10734"/>
    <cellStyle name="Normal 58 5 2 3 3 2 2" xfId="23177"/>
    <cellStyle name="Normal 58 5 2 3 3 2 2 2" xfId="48055"/>
    <cellStyle name="Normal 58 5 2 3 3 2 3" xfId="35622"/>
    <cellStyle name="Normal 58 5 2 3 3 3" xfId="18170"/>
    <cellStyle name="Normal 58 5 2 3 3 3 2" xfId="43048"/>
    <cellStyle name="Normal 58 5 2 3 3 4" xfId="30615"/>
    <cellStyle name="Normal 58 5 2 3 4" xfId="8320"/>
    <cellStyle name="Normal 58 5 2 3 4 2" xfId="20764"/>
    <cellStyle name="Normal 58 5 2 3 4 2 2" xfId="45642"/>
    <cellStyle name="Normal 58 5 2 3 4 3" xfId="33209"/>
    <cellStyle name="Normal 58 5 2 3 5" xfId="12188"/>
    <cellStyle name="Normal 58 5 2 3 5 2" xfId="24622"/>
    <cellStyle name="Normal 58 5 2 3 5 2 2" xfId="49500"/>
    <cellStyle name="Normal 58 5 2 3 5 3" xfId="37067"/>
    <cellStyle name="Normal 58 5 2 3 6" xfId="6797"/>
    <cellStyle name="Normal 58 5 2 3 6 2" xfId="19246"/>
    <cellStyle name="Normal 58 5 2 3 6 2 2" xfId="44124"/>
    <cellStyle name="Normal 58 5 2 3 6 3" xfId="31691"/>
    <cellStyle name="Normal 58 5 2 3 7" xfId="3251"/>
    <cellStyle name="Normal 58 5 2 3 7 2" xfId="15757"/>
    <cellStyle name="Normal 58 5 2 3 7 2 2" xfId="40635"/>
    <cellStyle name="Normal 58 5 2 3 7 3" xfId="28194"/>
    <cellStyle name="Normal 58 5 2 3 8" xfId="13167"/>
    <cellStyle name="Normal 58 5 2 3 8 2" xfId="38045"/>
    <cellStyle name="Normal 58 5 2 3 9" xfId="25604"/>
    <cellStyle name="Normal 58 5 2 4" xfId="711"/>
    <cellStyle name="Normal 58 5 2 4 2" xfId="1921"/>
    <cellStyle name="Normal 58 5 2 4 2 2" xfId="9677"/>
    <cellStyle name="Normal 58 5 2 4 2 2 2" xfId="22120"/>
    <cellStyle name="Normal 58 5 2 4 2 2 2 2" xfId="46998"/>
    <cellStyle name="Normal 58 5 2 4 2 2 3" xfId="34565"/>
    <cellStyle name="Normal 58 5 2 4 2 3" xfId="4659"/>
    <cellStyle name="Normal 58 5 2 4 2 3 2" xfId="17113"/>
    <cellStyle name="Normal 58 5 2 4 2 3 2 2" xfId="41991"/>
    <cellStyle name="Normal 58 5 2 4 2 3 3" xfId="29558"/>
    <cellStyle name="Normal 58 5 2 4 2 4" xfId="14721"/>
    <cellStyle name="Normal 58 5 2 4 2 4 2" xfId="39599"/>
    <cellStyle name="Normal 58 5 2 4 2 5" xfId="27158"/>
    <cellStyle name="Normal 58 5 2 4 3" xfId="6067"/>
    <cellStyle name="Normal 58 5 2 4 3 2" xfId="11082"/>
    <cellStyle name="Normal 58 5 2 4 3 2 2" xfId="23525"/>
    <cellStyle name="Normal 58 5 2 4 3 2 2 2" xfId="48403"/>
    <cellStyle name="Normal 58 5 2 4 3 2 3" xfId="35970"/>
    <cellStyle name="Normal 58 5 2 4 3 3" xfId="18518"/>
    <cellStyle name="Normal 58 5 2 4 3 3 2" xfId="43396"/>
    <cellStyle name="Normal 58 5 2 4 3 4" xfId="30963"/>
    <cellStyle name="Normal 58 5 2 4 4" xfId="8793"/>
    <cellStyle name="Normal 58 5 2 4 4 2" xfId="21237"/>
    <cellStyle name="Normal 58 5 2 4 4 2 2" xfId="46115"/>
    <cellStyle name="Normal 58 5 2 4 4 3" xfId="33682"/>
    <cellStyle name="Normal 58 5 2 4 5" xfId="12536"/>
    <cellStyle name="Normal 58 5 2 4 5 2" xfId="24970"/>
    <cellStyle name="Normal 58 5 2 4 5 2 2" xfId="49848"/>
    <cellStyle name="Normal 58 5 2 4 5 3" xfId="37415"/>
    <cellStyle name="Normal 58 5 2 4 6" xfId="7270"/>
    <cellStyle name="Normal 58 5 2 4 6 2" xfId="19719"/>
    <cellStyle name="Normal 58 5 2 4 6 2 2" xfId="44597"/>
    <cellStyle name="Normal 58 5 2 4 6 3" xfId="32164"/>
    <cellStyle name="Normal 58 5 2 4 7" xfId="3724"/>
    <cellStyle name="Normal 58 5 2 4 7 2" xfId="16230"/>
    <cellStyle name="Normal 58 5 2 4 7 2 2" xfId="41108"/>
    <cellStyle name="Normal 58 5 2 4 7 3" xfId="28667"/>
    <cellStyle name="Normal 58 5 2 4 8" xfId="13514"/>
    <cellStyle name="Normal 58 5 2 4 8 2" xfId="38392"/>
    <cellStyle name="Normal 58 5 2 4 9" xfId="25951"/>
    <cellStyle name="Normal 58 5 2 5" xfId="2269"/>
    <cellStyle name="Normal 58 5 2 5 2" xfId="4896"/>
    <cellStyle name="Normal 58 5 2 5 2 2" xfId="9913"/>
    <cellStyle name="Normal 58 5 2 5 2 2 2" xfId="22356"/>
    <cellStyle name="Normal 58 5 2 5 2 2 2 2" xfId="47234"/>
    <cellStyle name="Normal 58 5 2 5 2 2 3" xfId="34801"/>
    <cellStyle name="Normal 58 5 2 5 2 3" xfId="17349"/>
    <cellStyle name="Normal 58 5 2 5 2 3 2" xfId="42227"/>
    <cellStyle name="Normal 58 5 2 5 2 4" xfId="29794"/>
    <cellStyle name="Normal 58 5 2 5 3" xfId="6294"/>
    <cellStyle name="Normal 58 5 2 5 3 2" xfId="11309"/>
    <cellStyle name="Normal 58 5 2 5 3 2 2" xfId="23752"/>
    <cellStyle name="Normal 58 5 2 5 3 2 2 2" xfId="48630"/>
    <cellStyle name="Normal 58 5 2 5 3 2 3" xfId="36197"/>
    <cellStyle name="Normal 58 5 2 5 3 3" xfId="18745"/>
    <cellStyle name="Normal 58 5 2 5 3 3 2" xfId="43623"/>
    <cellStyle name="Normal 58 5 2 5 3 4" xfId="31190"/>
    <cellStyle name="Normal 58 5 2 5 4" xfId="8101"/>
    <cellStyle name="Normal 58 5 2 5 4 2" xfId="20547"/>
    <cellStyle name="Normal 58 5 2 5 4 2 2" xfId="45425"/>
    <cellStyle name="Normal 58 5 2 5 4 3" xfId="32992"/>
    <cellStyle name="Normal 58 5 2 5 5" xfId="12763"/>
    <cellStyle name="Normal 58 5 2 5 5 2" xfId="25197"/>
    <cellStyle name="Normal 58 5 2 5 5 2 2" xfId="50075"/>
    <cellStyle name="Normal 58 5 2 5 5 3" xfId="37642"/>
    <cellStyle name="Normal 58 5 2 5 6" xfId="7507"/>
    <cellStyle name="Normal 58 5 2 5 6 2" xfId="19955"/>
    <cellStyle name="Normal 58 5 2 5 6 2 2" xfId="44833"/>
    <cellStyle name="Normal 58 5 2 5 6 3" xfId="32400"/>
    <cellStyle name="Normal 58 5 2 5 7" xfId="3031"/>
    <cellStyle name="Normal 58 5 2 5 7 2" xfId="15540"/>
    <cellStyle name="Normal 58 5 2 5 7 2 2" xfId="40418"/>
    <cellStyle name="Normal 58 5 2 5 7 3" xfId="27977"/>
    <cellStyle name="Normal 58 5 2 5 8" xfId="14948"/>
    <cellStyle name="Normal 58 5 2 5 8 2" xfId="39826"/>
    <cellStyle name="Normal 58 5 2 5 9" xfId="27385"/>
    <cellStyle name="Normal 58 5 2 6" xfId="1105"/>
    <cellStyle name="Normal 58 5 2 6 2" xfId="8987"/>
    <cellStyle name="Normal 58 5 2 6 2 2" xfId="21430"/>
    <cellStyle name="Normal 58 5 2 6 2 2 2" xfId="46308"/>
    <cellStyle name="Normal 58 5 2 6 2 3" xfId="33875"/>
    <cellStyle name="Normal 58 5 2 6 3" xfId="3969"/>
    <cellStyle name="Normal 58 5 2 6 3 2" xfId="16423"/>
    <cellStyle name="Normal 58 5 2 6 3 2 2" xfId="41301"/>
    <cellStyle name="Normal 58 5 2 6 3 3" xfId="28868"/>
    <cellStyle name="Normal 58 5 2 6 4" xfId="13905"/>
    <cellStyle name="Normal 58 5 2 6 4 2" xfId="38783"/>
    <cellStyle name="Normal 58 5 2 6 5" xfId="26342"/>
    <cellStyle name="Normal 58 5 2 7" xfId="5250"/>
    <cellStyle name="Normal 58 5 2 7 2" xfId="10266"/>
    <cellStyle name="Normal 58 5 2 7 2 2" xfId="22709"/>
    <cellStyle name="Normal 58 5 2 7 2 2 2" xfId="47587"/>
    <cellStyle name="Normal 58 5 2 7 2 3" xfId="35154"/>
    <cellStyle name="Normal 58 5 2 7 3" xfId="17702"/>
    <cellStyle name="Normal 58 5 2 7 3 2" xfId="42580"/>
    <cellStyle name="Normal 58 5 2 7 4" xfId="30147"/>
    <cellStyle name="Normal 58 5 2 8" xfId="7827"/>
    <cellStyle name="Normal 58 5 2 8 2" xfId="20273"/>
    <cellStyle name="Normal 58 5 2 8 2 2" xfId="45151"/>
    <cellStyle name="Normal 58 5 2 8 3" xfId="32718"/>
    <cellStyle name="Normal 58 5 2 9" xfId="11720"/>
    <cellStyle name="Normal 58 5 2 9 2" xfId="24154"/>
    <cellStyle name="Normal 58 5 2 9 2 2" xfId="49032"/>
    <cellStyle name="Normal 58 5 2 9 3" xfId="36599"/>
    <cellStyle name="Normal 58 5 2_Degree data" xfId="2538"/>
    <cellStyle name="Normal 58 5 3" xfId="306"/>
    <cellStyle name="Normal 58 5 3 10" xfId="6641"/>
    <cellStyle name="Normal 58 5 3 10 2" xfId="19090"/>
    <cellStyle name="Normal 58 5 3 10 2 2" xfId="43968"/>
    <cellStyle name="Normal 58 5 3 10 3" xfId="31535"/>
    <cellStyle name="Normal 58 5 3 11" xfId="2705"/>
    <cellStyle name="Normal 58 5 3 11 2" xfId="15223"/>
    <cellStyle name="Normal 58 5 3 11 2 2" xfId="40101"/>
    <cellStyle name="Normal 58 5 3 11 3" xfId="27660"/>
    <cellStyle name="Normal 58 5 3 12" xfId="13124"/>
    <cellStyle name="Normal 58 5 3 12 2" xfId="38002"/>
    <cellStyle name="Normal 58 5 3 13" xfId="25561"/>
    <cellStyle name="Normal 58 5 3 2" xfId="515"/>
    <cellStyle name="Normal 58 5 3 2 10" xfId="13328"/>
    <cellStyle name="Normal 58 5 3 2 10 2" xfId="38206"/>
    <cellStyle name="Normal 58 5 3 2 11" xfId="25765"/>
    <cellStyle name="Normal 58 5 3 2 2" xfId="874"/>
    <cellStyle name="Normal 58 5 3 2 2 2" xfId="1576"/>
    <cellStyle name="Normal 58 5 3 2 2 2 2" xfId="9680"/>
    <cellStyle name="Normal 58 5 3 2 2 2 2 2" xfId="22123"/>
    <cellStyle name="Normal 58 5 3 2 2 2 2 2 2" xfId="47001"/>
    <cellStyle name="Normal 58 5 3 2 2 2 2 3" xfId="34568"/>
    <cellStyle name="Normal 58 5 3 2 2 2 3" xfId="4662"/>
    <cellStyle name="Normal 58 5 3 2 2 2 3 2" xfId="17116"/>
    <cellStyle name="Normal 58 5 3 2 2 2 3 2 2" xfId="41994"/>
    <cellStyle name="Normal 58 5 3 2 2 2 3 3" xfId="29561"/>
    <cellStyle name="Normal 58 5 3 2 2 2 4" xfId="14376"/>
    <cellStyle name="Normal 58 5 3 2 2 2 4 2" xfId="39254"/>
    <cellStyle name="Normal 58 5 3 2 2 2 5" xfId="26813"/>
    <cellStyle name="Normal 58 5 3 2 2 3" xfId="5721"/>
    <cellStyle name="Normal 58 5 3 2 2 3 2" xfId="10737"/>
    <cellStyle name="Normal 58 5 3 2 2 3 2 2" xfId="23180"/>
    <cellStyle name="Normal 58 5 3 2 2 3 2 2 2" xfId="48058"/>
    <cellStyle name="Normal 58 5 3 2 2 3 2 3" xfId="35625"/>
    <cellStyle name="Normal 58 5 3 2 2 3 3" xfId="18173"/>
    <cellStyle name="Normal 58 5 3 2 2 3 3 2" xfId="43051"/>
    <cellStyle name="Normal 58 5 3 2 2 3 4" xfId="30618"/>
    <cellStyle name="Normal 58 5 3 2 2 4" xfId="8796"/>
    <cellStyle name="Normal 58 5 3 2 2 4 2" xfId="21240"/>
    <cellStyle name="Normal 58 5 3 2 2 4 2 2" xfId="46118"/>
    <cellStyle name="Normal 58 5 3 2 2 4 3" xfId="33685"/>
    <cellStyle name="Normal 58 5 3 2 2 5" xfId="12191"/>
    <cellStyle name="Normal 58 5 3 2 2 5 2" xfId="24625"/>
    <cellStyle name="Normal 58 5 3 2 2 5 2 2" xfId="49503"/>
    <cellStyle name="Normal 58 5 3 2 2 5 3" xfId="37070"/>
    <cellStyle name="Normal 58 5 3 2 2 6" xfId="7273"/>
    <cellStyle name="Normal 58 5 3 2 2 6 2" xfId="19722"/>
    <cellStyle name="Normal 58 5 3 2 2 6 2 2" xfId="44600"/>
    <cellStyle name="Normal 58 5 3 2 2 6 3" xfId="32167"/>
    <cellStyle name="Normal 58 5 3 2 2 7" xfId="3727"/>
    <cellStyle name="Normal 58 5 3 2 2 7 2" xfId="16233"/>
    <cellStyle name="Normal 58 5 3 2 2 7 2 2" xfId="41111"/>
    <cellStyle name="Normal 58 5 3 2 2 7 3" xfId="28670"/>
    <cellStyle name="Normal 58 5 3 2 2 8" xfId="13675"/>
    <cellStyle name="Normal 58 5 3 2 2 8 2" xfId="38553"/>
    <cellStyle name="Normal 58 5 3 2 2 9" xfId="26112"/>
    <cellStyle name="Normal 58 5 3 2 3" xfId="1924"/>
    <cellStyle name="Normal 58 5 3 2 3 2" xfId="5057"/>
    <cellStyle name="Normal 58 5 3 2 3 2 2" xfId="10074"/>
    <cellStyle name="Normal 58 5 3 2 3 2 2 2" xfId="22517"/>
    <cellStyle name="Normal 58 5 3 2 3 2 2 2 2" xfId="47395"/>
    <cellStyle name="Normal 58 5 3 2 3 2 2 3" xfId="34962"/>
    <cellStyle name="Normal 58 5 3 2 3 2 3" xfId="17510"/>
    <cellStyle name="Normal 58 5 3 2 3 2 3 2" xfId="42388"/>
    <cellStyle name="Normal 58 5 3 2 3 2 4" xfId="29955"/>
    <cellStyle name="Normal 58 5 3 2 3 3" xfId="6070"/>
    <cellStyle name="Normal 58 5 3 2 3 3 2" xfId="11085"/>
    <cellStyle name="Normal 58 5 3 2 3 3 2 2" xfId="23528"/>
    <cellStyle name="Normal 58 5 3 2 3 3 2 2 2" xfId="48406"/>
    <cellStyle name="Normal 58 5 3 2 3 3 2 3" xfId="35973"/>
    <cellStyle name="Normal 58 5 3 2 3 3 3" xfId="18521"/>
    <cellStyle name="Normal 58 5 3 2 3 3 3 2" xfId="43399"/>
    <cellStyle name="Normal 58 5 3 2 3 3 4" xfId="30966"/>
    <cellStyle name="Normal 58 5 3 2 3 4" xfId="8481"/>
    <cellStyle name="Normal 58 5 3 2 3 4 2" xfId="20925"/>
    <cellStyle name="Normal 58 5 3 2 3 4 2 2" xfId="45803"/>
    <cellStyle name="Normal 58 5 3 2 3 4 3" xfId="33370"/>
    <cellStyle name="Normal 58 5 3 2 3 5" xfId="12539"/>
    <cellStyle name="Normal 58 5 3 2 3 5 2" xfId="24973"/>
    <cellStyle name="Normal 58 5 3 2 3 5 2 2" xfId="49851"/>
    <cellStyle name="Normal 58 5 3 2 3 5 3" xfId="37418"/>
    <cellStyle name="Normal 58 5 3 2 3 6" xfId="7668"/>
    <cellStyle name="Normal 58 5 3 2 3 6 2" xfId="20116"/>
    <cellStyle name="Normal 58 5 3 2 3 6 2 2" xfId="44994"/>
    <cellStyle name="Normal 58 5 3 2 3 6 3" xfId="32561"/>
    <cellStyle name="Normal 58 5 3 2 3 7" xfId="3412"/>
    <cellStyle name="Normal 58 5 3 2 3 7 2" xfId="15918"/>
    <cellStyle name="Normal 58 5 3 2 3 7 2 2" xfId="40796"/>
    <cellStyle name="Normal 58 5 3 2 3 7 3" xfId="28355"/>
    <cellStyle name="Normal 58 5 3 2 3 8" xfId="14724"/>
    <cellStyle name="Normal 58 5 3 2 3 8 2" xfId="39602"/>
    <cellStyle name="Normal 58 5 3 2 3 9" xfId="27161"/>
    <cellStyle name="Normal 58 5 3 2 4" xfId="2433"/>
    <cellStyle name="Normal 58 5 3 2 4 2" xfId="6455"/>
    <cellStyle name="Normal 58 5 3 2 4 2 2" xfId="11470"/>
    <cellStyle name="Normal 58 5 3 2 4 2 2 2" xfId="23913"/>
    <cellStyle name="Normal 58 5 3 2 4 2 2 2 2" xfId="48791"/>
    <cellStyle name="Normal 58 5 3 2 4 2 2 3" xfId="36358"/>
    <cellStyle name="Normal 58 5 3 2 4 2 3" xfId="18906"/>
    <cellStyle name="Normal 58 5 3 2 4 2 3 2" xfId="43784"/>
    <cellStyle name="Normal 58 5 3 2 4 2 4" xfId="31351"/>
    <cellStyle name="Normal 58 5 3 2 4 3" xfId="12924"/>
    <cellStyle name="Normal 58 5 3 2 4 3 2" xfId="25358"/>
    <cellStyle name="Normal 58 5 3 2 4 3 2 2" xfId="50236"/>
    <cellStyle name="Normal 58 5 3 2 4 3 3" xfId="37803"/>
    <cellStyle name="Normal 58 5 3 2 4 4" xfId="9365"/>
    <cellStyle name="Normal 58 5 3 2 4 4 2" xfId="21808"/>
    <cellStyle name="Normal 58 5 3 2 4 4 2 2" xfId="46686"/>
    <cellStyle name="Normal 58 5 3 2 4 4 3" xfId="34253"/>
    <cellStyle name="Normal 58 5 3 2 4 5" xfId="4347"/>
    <cellStyle name="Normal 58 5 3 2 4 5 2" xfId="16801"/>
    <cellStyle name="Normal 58 5 3 2 4 5 2 2" xfId="41679"/>
    <cellStyle name="Normal 58 5 3 2 4 5 3" xfId="29246"/>
    <cellStyle name="Normal 58 5 3 2 4 6" xfId="15109"/>
    <cellStyle name="Normal 58 5 3 2 4 6 2" xfId="39987"/>
    <cellStyle name="Normal 58 5 3 2 4 7" xfId="27546"/>
    <cellStyle name="Normal 58 5 3 2 5" xfId="1266"/>
    <cellStyle name="Normal 58 5 3 2 5 2" xfId="10427"/>
    <cellStyle name="Normal 58 5 3 2 5 2 2" xfId="22870"/>
    <cellStyle name="Normal 58 5 3 2 5 2 2 2" xfId="47748"/>
    <cellStyle name="Normal 58 5 3 2 5 2 3" xfId="35315"/>
    <cellStyle name="Normal 58 5 3 2 5 3" xfId="5411"/>
    <cellStyle name="Normal 58 5 3 2 5 3 2" xfId="17863"/>
    <cellStyle name="Normal 58 5 3 2 5 3 2 2" xfId="42741"/>
    <cellStyle name="Normal 58 5 3 2 5 3 3" xfId="30308"/>
    <cellStyle name="Normal 58 5 3 2 5 4" xfId="14066"/>
    <cellStyle name="Normal 58 5 3 2 5 4 2" xfId="38944"/>
    <cellStyle name="Normal 58 5 3 2 5 5" xfId="26503"/>
    <cellStyle name="Normal 58 5 3 2 6" xfId="7988"/>
    <cellStyle name="Normal 58 5 3 2 6 2" xfId="20434"/>
    <cellStyle name="Normal 58 5 3 2 6 2 2" xfId="45312"/>
    <cellStyle name="Normal 58 5 3 2 6 3" xfId="32879"/>
    <cellStyle name="Normal 58 5 3 2 7" xfId="11881"/>
    <cellStyle name="Normal 58 5 3 2 7 2" xfId="24315"/>
    <cellStyle name="Normal 58 5 3 2 7 2 2" xfId="49193"/>
    <cellStyle name="Normal 58 5 3 2 7 3" xfId="36760"/>
    <cellStyle name="Normal 58 5 3 2 8" xfId="6958"/>
    <cellStyle name="Normal 58 5 3 2 8 2" xfId="19407"/>
    <cellStyle name="Normal 58 5 3 2 8 2 2" xfId="44285"/>
    <cellStyle name="Normal 58 5 3 2 8 3" xfId="31852"/>
    <cellStyle name="Normal 58 5 3 2 9" xfId="2909"/>
    <cellStyle name="Normal 58 5 3 2 9 2" xfId="15427"/>
    <cellStyle name="Normal 58 5 3 2 9 2 2" xfId="40305"/>
    <cellStyle name="Normal 58 5 3 2 9 3" xfId="27864"/>
    <cellStyle name="Normal 58 5 3 2_Degree data" xfId="2541"/>
    <cellStyle name="Normal 58 5 3 3" xfId="667"/>
    <cellStyle name="Normal 58 5 3 3 2" xfId="1575"/>
    <cellStyle name="Normal 58 5 3 3 2 2" xfId="9161"/>
    <cellStyle name="Normal 58 5 3 3 2 2 2" xfId="21604"/>
    <cellStyle name="Normal 58 5 3 3 2 2 2 2" xfId="46482"/>
    <cellStyle name="Normal 58 5 3 3 2 2 3" xfId="34049"/>
    <cellStyle name="Normal 58 5 3 3 2 3" xfId="4143"/>
    <cellStyle name="Normal 58 5 3 3 2 3 2" xfId="16597"/>
    <cellStyle name="Normal 58 5 3 3 2 3 2 2" xfId="41475"/>
    <cellStyle name="Normal 58 5 3 3 2 3 3" xfId="29042"/>
    <cellStyle name="Normal 58 5 3 3 2 4" xfId="14375"/>
    <cellStyle name="Normal 58 5 3 3 2 4 2" xfId="39253"/>
    <cellStyle name="Normal 58 5 3 3 2 5" xfId="26812"/>
    <cellStyle name="Normal 58 5 3 3 3" xfId="5720"/>
    <cellStyle name="Normal 58 5 3 3 3 2" xfId="10736"/>
    <cellStyle name="Normal 58 5 3 3 3 2 2" xfId="23179"/>
    <cellStyle name="Normal 58 5 3 3 3 2 2 2" xfId="48057"/>
    <cellStyle name="Normal 58 5 3 3 3 2 3" xfId="35624"/>
    <cellStyle name="Normal 58 5 3 3 3 3" xfId="18172"/>
    <cellStyle name="Normal 58 5 3 3 3 3 2" xfId="43050"/>
    <cellStyle name="Normal 58 5 3 3 3 4" xfId="30617"/>
    <cellStyle name="Normal 58 5 3 3 4" xfId="8277"/>
    <cellStyle name="Normal 58 5 3 3 4 2" xfId="20721"/>
    <cellStyle name="Normal 58 5 3 3 4 2 2" xfId="45599"/>
    <cellStyle name="Normal 58 5 3 3 4 3" xfId="33166"/>
    <cellStyle name="Normal 58 5 3 3 5" xfId="12190"/>
    <cellStyle name="Normal 58 5 3 3 5 2" xfId="24624"/>
    <cellStyle name="Normal 58 5 3 3 5 2 2" xfId="49502"/>
    <cellStyle name="Normal 58 5 3 3 5 3" xfId="37069"/>
    <cellStyle name="Normal 58 5 3 3 6" xfId="6754"/>
    <cellStyle name="Normal 58 5 3 3 6 2" xfId="19203"/>
    <cellStyle name="Normal 58 5 3 3 6 2 2" xfId="44081"/>
    <cellStyle name="Normal 58 5 3 3 6 3" xfId="31648"/>
    <cellStyle name="Normal 58 5 3 3 7" xfId="3208"/>
    <cellStyle name="Normal 58 5 3 3 7 2" xfId="15714"/>
    <cellStyle name="Normal 58 5 3 3 7 2 2" xfId="40592"/>
    <cellStyle name="Normal 58 5 3 3 7 3" xfId="28151"/>
    <cellStyle name="Normal 58 5 3 3 8" xfId="13471"/>
    <cellStyle name="Normal 58 5 3 3 8 2" xfId="38349"/>
    <cellStyle name="Normal 58 5 3 3 9" xfId="25908"/>
    <cellStyle name="Normal 58 5 3 4" xfId="1923"/>
    <cellStyle name="Normal 58 5 3 4 2" xfId="4661"/>
    <cellStyle name="Normal 58 5 3 4 2 2" xfId="9679"/>
    <cellStyle name="Normal 58 5 3 4 2 2 2" xfId="22122"/>
    <cellStyle name="Normal 58 5 3 4 2 2 2 2" xfId="47000"/>
    <cellStyle name="Normal 58 5 3 4 2 2 3" xfId="34567"/>
    <cellStyle name="Normal 58 5 3 4 2 3" xfId="17115"/>
    <cellStyle name="Normal 58 5 3 4 2 3 2" xfId="41993"/>
    <cellStyle name="Normal 58 5 3 4 2 4" xfId="29560"/>
    <cellStyle name="Normal 58 5 3 4 3" xfId="6069"/>
    <cellStyle name="Normal 58 5 3 4 3 2" xfId="11084"/>
    <cellStyle name="Normal 58 5 3 4 3 2 2" xfId="23527"/>
    <cellStyle name="Normal 58 5 3 4 3 2 2 2" xfId="48405"/>
    <cellStyle name="Normal 58 5 3 4 3 2 3" xfId="35972"/>
    <cellStyle name="Normal 58 5 3 4 3 3" xfId="18520"/>
    <cellStyle name="Normal 58 5 3 4 3 3 2" xfId="43398"/>
    <cellStyle name="Normal 58 5 3 4 3 4" xfId="30965"/>
    <cellStyle name="Normal 58 5 3 4 4" xfId="8795"/>
    <cellStyle name="Normal 58 5 3 4 4 2" xfId="21239"/>
    <cellStyle name="Normal 58 5 3 4 4 2 2" xfId="46117"/>
    <cellStyle name="Normal 58 5 3 4 4 3" xfId="33684"/>
    <cellStyle name="Normal 58 5 3 4 5" xfId="12538"/>
    <cellStyle name="Normal 58 5 3 4 5 2" xfId="24972"/>
    <cellStyle name="Normal 58 5 3 4 5 2 2" xfId="49850"/>
    <cellStyle name="Normal 58 5 3 4 5 3" xfId="37417"/>
    <cellStyle name="Normal 58 5 3 4 6" xfId="7272"/>
    <cellStyle name="Normal 58 5 3 4 6 2" xfId="19721"/>
    <cellStyle name="Normal 58 5 3 4 6 2 2" xfId="44599"/>
    <cellStyle name="Normal 58 5 3 4 6 3" xfId="32166"/>
    <cellStyle name="Normal 58 5 3 4 7" xfId="3726"/>
    <cellStyle name="Normal 58 5 3 4 7 2" xfId="16232"/>
    <cellStyle name="Normal 58 5 3 4 7 2 2" xfId="41110"/>
    <cellStyle name="Normal 58 5 3 4 7 3" xfId="28669"/>
    <cellStyle name="Normal 58 5 3 4 8" xfId="14723"/>
    <cellStyle name="Normal 58 5 3 4 8 2" xfId="39601"/>
    <cellStyle name="Normal 58 5 3 4 9" xfId="27160"/>
    <cellStyle name="Normal 58 5 3 5" xfId="2224"/>
    <cellStyle name="Normal 58 5 3 5 2" xfId="4853"/>
    <cellStyle name="Normal 58 5 3 5 2 2" xfId="9870"/>
    <cellStyle name="Normal 58 5 3 5 2 2 2" xfId="22313"/>
    <cellStyle name="Normal 58 5 3 5 2 2 2 2" xfId="47191"/>
    <cellStyle name="Normal 58 5 3 5 2 2 3" xfId="34758"/>
    <cellStyle name="Normal 58 5 3 5 2 3" xfId="17306"/>
    <cellStyle name="Normal 58 5 3 5 2 3 2" xfId="42184"/>
    <cellStyle name="Normal 58 5 3 5 2 4" xfId="29751"/>
    <cellStyle name="Normal 58 5 3 5 3" xfId="6251"/>
    <cellStyle name="Normal 58 5 3 5 3 2" xfId="11266"/>
    <cellStyle name="Normal 58 5 3 5 3 2 2" xfId="23709"/>
    <cellStyle name="Normal 58 5 3 5 3 2 2 2" xfId="48587"/>
    <cellStyle name="Normal 58 5 3 5 3 2 3" xfId="36154"/>
    <cellStyle name="Normal 58 5 3 5 3 3" xfId="18702"/>
    <cellStyle name="Normal 58 5 3 5 3 3 2" xfId="43580"/>
    <cellStyle name="Normal 58 5 3 5 3 4" xfId="31147"/>
    <cellStyle name="Normal 58 5 3 5 4" xfId="8162"/>
    <cellStyle name="Normal 58 5 3 5 4 2" xfId="20608"/>
    <cellStyle name="Normal 58 5 3 5 4 2 2" xfId="45486"/>
    <cellStyle name="Normal 58 5 3 5 4 3" xfId="33053"/>
    <cellStyle name="Normal 58 5 3 5 5" xfId="12720"/>
    <cellStyle name="Normal 58 5 3 5 5 2" xfId="25154"/>
    <cellStyle name="Normal 58 5 3 5 5 2 2" xfId="50032"/>
    <cellStyle name="Normal 58 5 3 5 5 3" xfId="37599"/>
    <cellStyle name="Normal 58 5 3 5 6" xfId="7464"/>
    <cellStyle name="Normal 58 5 3 5 6 2" xfId="19912"/>
    <cellStyle name="Normal 58 5 3 5 6 2 2" xfId="44790"/>
    <cellStyle name="Normal 58 5 3 5 6 3" xfId="32357"/>
    <cellStyle name="Normal 58 5 3 5 7" xfId="3092"/>
    <cellStyle name="Normal 58 5 3 5 7 2" xfId="15601"/>
    <cellStyle name="Normal 58 5 3 5 7 2 2" xfId="40479"/>
    <cellStyle name="Normal 58 5 3 5 7 3" xfId="28038"/>
    <cellStyle name="Normal 58 5 3 5 8" xfId="14905"/>
    <cellStyle name="Normal 58 5 3 5 8 2" xfId="39783"/>
    <cellStyle name="Normal 58 5 3 5 9" xfId="27342"/>
    <cellStyle name="Normal 58 5 3 6" xfId="1062"/>
    <cellStyle name="Normal 58 5 3 6 2" xfId="9048"/>
    <cellStyle name="Normal 58 5 3 6 2 2" xfId="21491"/>
    <cellStyle name="Normal 58 5 3 6 2 2 2" xfId="46369"/>
    <cellStyle name="Normal 58 5 3 6 2 3" xfId="33936"/>
    <cellStyle name="Normal 58 5 3 6 3" xfId="4030"/>
    <cellStyle name="Normal 58 5 3 6 3 2" xfId="16484"/>
    <cellStyle name="Normal 58 5 3 6 3 2 2" xfId="41362"/>
    <cellStyle name="Normal 58 5 3 6 3 3" xfId="28929"/>
    <cellStyle name="Normal 58 5 3 6 4" xfId="13862"/>
    <cellStyle name="Normal 58 5 3 6 4 2" xfId="38740"/>
    <cellStyle name="Normal 58 5 3 6 5" xfId="26299"/>
    <cellStyle name="Normal 58 5 3 7" xfId="5207"/>
    <cellStyle name="Normal 58 5 3 7 2" xfId="10223"/>
    <cellStyle name="Normal 58 5 3 7 2 2" xfId="22666"/>
    <cellStyle name="Normal 58 5 3 7 2 2 2" xfId="47544"/>
    <cellStyle name="Normal 58 5 3 7 2 3" xfId="35111"/>
    <cellStyle name="Normal 58 5 3 7 3" xfId="17659"/>
    <cellStyle name="Normal 58 5 3 7 3 2" xfId="42537"/>
    <cellStyle name="Normal 58 5 3 7 4" xfId="30104"/>
    <cellStyle name="Normal 58 5 3 8" xfId="7784"/>
    <cellStyle name="Normal 58 5 3 8 2" xfId="20230"/>
    <cellStyle name="Normal 58 5 3 8 2 2" xfId="45108"/>
    <cellStyle name="Normal 58 5 3 8 3" xfId="32675"/>
    <cellStyle name="Normal 58 5 3 9" xfId="11677"/>
    <cellStyle name="Normal 58 5 3 9 2" xfId="24111"/>
    <cellStyle name="Normal 58 5 3 9 2 2" xfId="48989"/>
    <cellStyle name="Normal 58 5 3 9 3" xfId="36556"/>
    <cellStyle name="Normal 58 5 3_Degree data" xfId="2540"/>
    <cellStyle name="Normal 58 5 4" xfId="408"/>
    <cellStyle name="Normal 58 5 4 10" xfId="13224"/>
    <cellStyle name="Normal 58 5 4 10 2" xfId="38102"/>
    <cellStyle name="Normal 58 5 4 11" xfId="25661"/>
    <cellStyle name="Normal 58 5 4 2" xfId="768"/>
    <cellStyle name="Normal 58 5 4 2 2" xfId="1577"/>
    <cellStyle name="Normal 58 5 4 2 2 2" xfId="9681"/>
    <cellStyle name="Normal 58 5 4 2 2 2 2" xfId="22124"/>
    <cellStyle name="Normal 58 5 4 2 2 2 2 2" xfId="47002"/>
    <cellStyle name="Normal 58 5 4 2 2 2 3" xfId="34569"/>
    <cellStyle name="Normal 58 5 4 2 2 3" xfId="4663"/>
    <cellStyle name="Normal 58 5 4 2 2 3 2" xfId="17117"/>
    <cellStyle name="Normal 58 5 4 2 2 3 2 2" xfId="41995"/>
    <cellStyle name="Normal 58 5 4 2 2 3 3" xfId="29562"/>
    <cellStyle name="Normal 58 5 4 2 2 4" xfId="14377"/>
    <cellStyle name="Normal 58 5 4 2 2 4 2" xfId="39255"/>
    <cellStyle name="Normal 58 5 4 2 2 5" xfId="26814"/>
    <cellStyle name="Normal 58 5 4 2 3" xfId="5722"/>
    <cellStyle name="Normal 58 5 4 2 3 2" xfId="10738"/>
    <cellStyle name="Normal 58 5 4 2 3 2 2" xfId="23181"/>
    <cellStyle name="Normal 58 5 4 2 3 2 2 2" xfId="48059"/>
    <cellStyle name="Normal 58 5 4 2 3 2 3" xfId="35626"/>
    <cellStyle name="Normal 58 5 4 2 3 3" xfId="18174"/>
    <cellStyle name="Normal 58 5 4 2 3 3 2" xfId="43052"/>
    <cellStyle name="Normal 58 5 4 2 3 4" xfId="30619"/>
    <cellStyle name="Normal 58 5 4 2 4" xfId="8797"/>
    <cellStyle name="Normal 58 5 4 2 4 2" xfId="21241"/>
    <cellStyle name="Normal 58 5 4 2 4 2 2" xfId="46119"/>
    <cellStyle name="Normal 58 5 4 2 4 3" xfId="33686"/>
    <cellStyle name="Normal 58 5 4 2 5" xfId="12192"/>
    <cellStyle name="Normal 58 5 4 2 5 2" xfId="24626"/>
    <cellStyle name="Normal 58 5 4 2 5 2 2" xfId="49504"/>
    <cellStyle name="Normal 58 5 4 2 5 3" xfId="37071"/>
    <cellStyle name="Normal 58 5 4 2 6" xfId="7274"/>
    <cellStyle name="Normal 58 5 4 2 6 2" xfId="19723"/>
    <cellStyle name="Normal 58 5 4 2 6 2 2" xfId="44601"/>
    <cellStyle name="Normal 58 5 4 2 6 3" xfId="32168"/>
    <cellStyle name="Normal 58 5 4 2 7" xfId="3728"/>
    <cellStyle name="Normal 58 5 4 2 7 2" xfId="16234"/>
    <cellStyle name="Normal 58 5 4 2 7 2 2" xfId="41112"/>
    <cellStyle name="Normal 58 5 4 2 7 3" xfId="28671"/>
    <cellStyle name="Normal 58 5 4 2 8" xfId="13571"/>
    <cellStyle name="Normal 58 5 4 2 8 2" xfId="38449"/>
    <cellStyle name="Normal 58 5 4 2 9" xfId="26008"/>
    <cellStyle name="Normal 58 5 4 3" xfId="1925"/>
    <cellStyle name="Normal 58 5 4 3 2" xfId="4953"/>
    <cellStyle name="Normal 58 5 4 3 2 2" xfId="9970"/>
    <cellStyle name="Normal 58 5 4 3 2 2 2" xfId="22413"/>
    <cellStyle name="Normal 58 5 4 3 2 2 2 2" xfId="47291"/>
    <cellStyle name="Normal 58 5 4 3 2 2 3" xfId="34858"/>
    <cellStyle name="Normal 58 5 4 3 2 3" xfId="17406"/>
    <cellStyle name="Normal 58 5 4 3 2 3 2" xfId="42284"/>
    <cellStyle name="Normal 58 5 4 3 2 4" xfId="29851"/>
    <cellStyle name="Normal 58 5 4 3 3" xfId="6071"/>
    <cellStyle name="Normal 58 5 4 3 3 2" xfId="11086"/>
    <cellStyle name="Normal 58 5 4 3 3 2 2" xfId="23529"/>
    <cellStyle name="Normal 58 5 4 3 3 2 2 2" xfId="48407"/>
    <cellStyle name="Normal 58 5 4 3 3 2 3" xfId="35974"/>
    <cellStyle name="Normal 58 5 4 3 3 3" xfId="18522"/>
    <cellStyle name="Normal 58 5 4 3 3 3 2" xfId="43400"/>
    <cellStyle name="Normal 58 5 4 3 3 4" xfId="30967"/>
    <cellStyle name="Normal 58 5 4 3 4" xfId="8377"/>
    <cellStyle name="Normal 58 5 4 3 4 2" xfId="20821"/>
    <cellStyle name="Normal 58 5 4 3 4 2 2" xfId="45699"/>
    <cellStyle name="Normal 58 5 4 3 4 3" xfId="33266"/>
    <cellStyle name="Normal 58 5 4 3 5" xfId="12540"/>
    <cellStyle name="Normal 58 5 4 3 5 2" xfId="24974"/>
    <cellStyle name="Normal 58 5 4 3 5 2 2" xfId="49852"/>
    <cellStyle name="Normal 58 5 4 3 5 3" xfId="37419"/>
    <cellStyle name="Normal 58 5 4 3 6" xfId="7564"/>
    <cellStyle name="Normal 58 5 4 3 6 2" xfId="20012"/>
    <cellStyle name="Normal 58 5 4 3 6 2 2" xfId="44890"/>
    <cellStyle name="Normal 58 5 4 3 6 3" xfId="32457"/>
    <cellStyle name="Normal 58 5 4 3 7" xfId="3308"/>
    <cellStyle name="Normal 58 5 4 3 7 2" xfId="15814"/>
    <cellStyle name="Normal 58 5 4 3 7 2 2" xfId="40692"/>
    <cellStyle name="Normal 58 5 4 3 7 3" xfId="28251"/>
    <cellStyle name="Normal 58 5 4 3 8" xfId="14725"/>
    <cellStyle name="Normal 58 5 4 3 8 2" xfId="39603"/>
    <cellStyle name="Normal 58 5 4 3 9" xfId="27162"/>
    <cellStyle name="Normal 58 5 4 4" xfId="2326"/>
    <cellStyle name="Normal 58 5 4 4 2" xfId="6351"/>
    <cellStyle name="Normal 58 5 4 4 2 2" xfId="11366"/>
    <cellStyle name="Normal 58 5 4 4 2 2 2" xfId="23809"/>
    <cellStyle name="Normal 58 5 4 4 2 2 2 2" xfId="48687"/>
    <cellStyle name="Normal 58 5 4 4 2 2 3" xfId="36254"/>
    <cellStyle name="Normal 58 5 4 4 2 3" xfId="18802"/>
    <cellStyle name="Normal 58 5 4 4 2 3 2" xfId="43680"/>
    <cellStyle name="Normal 58 5 4 4 2 4" xfId="31247"/>
    <cellStyle name="Normal 58 5 4 4 3" xfId="12820"/>
    <cellStyle name="Normal 58 5 4 4 3 2" xfId="25254"/>
    <cellStyle name="Normal 58 5 4 4 3 2 2" xfId="50132"/>
    <cellStyle name="Normal 58 5 4 4 3 3" xfId="37699"/>
    <cellStyle name="Normal 58 5 4 4 4" xfId="9261"/>
    <cellStyle name="Normal 58 5 4 4 4 2" xfId="21704"/>
    <cellStyle name="Normal 58 5 4 4 4 2 2" xfId="46582"/>
    <cellStyle name="Normal 58 5 4 4 4 3" xfId="34149"/>
    <cellStyle name="Normal 58 5 4 4 5" xfId="4243"/>
    <cellStyle name="Normal 58 5 4 4 5 2" xfId="16697"/>
    <cellStyle name="Normal 58 5 4 4 5 2 2" xfId="41575"/>
    <cellStyle name="Normal 58 5 4 4 5 3" xfId="29142"/>
    <cellStyle name="Normal 58 5 4 4 6" xfId="15005"/>
    <cellStyle name="Normal 58 5 4 4 6 2" xfId="39883"/>
    <cellStyle name="Normal 58 5 4 4 7" xfId="27442"/>
    <cellStyle name="Normal 58 5 4 5" xfId="1162"/>
    <cellStyle name="Normal 58 5 4 5 2" xfId="10323"/>
    <cellStyle name="Normal 58 5 4 5 2 2" xfId="22766"/>
    <cellStyle name="Normal 58 5 4 5 2 2 2" xfId="47644"/>
    <cellStyle name="Normal 58 5 4 5 2 3" xfId="35211"/>
    <cellStyle name="Normal 58 5 4 5 3" xfId="5307"/>
    <cellStyle name="Normal 58 5 4 5 3 2" xfId="17759"/>
    <cellStyle name="Normal 58 5 4 5 3 2 2" xfId="42637"/>
    <cellStyle name="Normal 58 5 4 5 3 3" xfId="30204"/>
    <cellStyle name="Normal 58 5 4 5 4" xfId="13962"/>
    <cellStyle name="Normal 58 5 4 5 4 2" xfId="38840"/>
    <cellStyle name="Normal 58 5 4 5 5" xfId="26399"/>
    <cellStyle name="Normal 58 5 4 6" xfId="7884"/>
    <cellStyle name="Normal 58 5 4 6 2" xfId="20330"/>
    <cellStyle name="Normal 58 5 4 6 2 2" xfId="45208"/>
    <cellStyle name="Normal 58 5 4 6 3" xfId="32775"/>
    <cellStyle name="Normal 58 5 4 7" xfId="11777"/>
    <cellStyle name="Normal 58 5 4 7 2" xfId="24211"/>
    <cellStyle name="Normal 58 5 4 7 2 2" xfId="49089"/>
    <cellStyle name="Normal 58 5 4 7 3" xfId="36656"/>
    <cellStyle name="Normal 58 5 4 8" xfId="6854"/>
    <cellStyle name="Normal 58 5 4 8 2" xfId="19303"/>
    <cellStyle name="Normal 58 5 4 8 2 2" xfId="44181"/>
    <cellStyle name="Normal 58 5 4 8 3" xfId="31748"/>
    <cellStyle name="Normal 58 5 4 9" xfId="2805"/>
    <cellStyle name="Normal 58 5 4 9 2" xfId="15323"/>
    <cellStyle name="Normal 58 5 4 9 2 2" xfId="40201"/>
    <cellStyle name="Normal 58 5 4 9 3" xfId="27760"/>
    <cellStyle name="Normal 58 5 4_Degree data" xfId="2542"/>
    <cellStyle name="Normal 58 5 5" xfId="241"/>
    <cellStyle name="Normal 58 5 5 10" xfId="13067"/>
    <cellStyle name="Normal 58 5 5 10 2" xfId="37945"/>
    <cellStyle name="Normal 58 5 5 11" xfId="25504"/>
    <cellStyle name="Normal 58 5 5 2" xfId="605"/>
    <cellStyle name="Normal 58 5 5 2 2" xfId="1578"/>
    <cellStyle name="Normal 58 5 5 2 2 2" xfId="9682"/>
    <cellStyle name="Normal 58 5 5 2 2 2 2" xfId="22125"/>
    <cellStyle name="Normal 58 5 5 2 2 2 2 2" xfId="47003"/>
    <cellStyle name="Normal 58 5 5 2 2 2 3" xfId="34570"/>
    <cellStyle name="Normal 58 5 5 2 2 3" xfId="4664"/>
    <cellStyle name="Normal 58 5 5 2 2 3 2" xfId="17118"/>
    <cellStyle name="Normal 58 5 5 2 2 3 2 2" xfId="41996"/>
    <cellStyle name="Normal 58 5 5 2 2 3 3" xfId="29563"/>
    <cellStyle name="Normal 58 5 5 2 2 4" xfId="14378"/>
    <cellStyle name="Normal 58 5 5 2 2 4 2" xfId="39256"/>
    <cellStyle name="Normal 58 5 5 2 2 5" xfId="26815"/>
    <cellStyle name="Normal 58 5 5 2 3" xfId="5723"/>
    <cellStyle name="Normal 58 5 5 2 3 2" xfId="10739"/>
    <cellStyle name="Normal 58 5 5 2 3 2 2" xfId="23182"/>
    <cellStyle name="Normal 58 5 5 2 3 2 2 2" xfId="48060"/>
    <cellStyle name="Normal 58 5 5 2 3 2 3" xfId="35627"/>
    <cellStyle name="Normal 58 5 5 2 3 3" xfId="18175"/>
    <cellStyle name="Normal 58 5 5 2 3 3 2" xfId="43053"/>
    <cellStyle name="Normal 58 5 5 2 3 4" xfId="30620"/>
    <cellStyle name="Normal 58 5 5 2 4" xfId="8798"/>
    <cellStyle name="Normal 58 5 5 2 4 2" xfId="21242"/>
    <cellStyle name="Normal 58 5 5 2 4 2 2" xfId="46120"/>
    <cellStyle name="Normal 58 5 5 2 4 3" xfId="33687"/>
    <cellStyle name="Normal 58 5 5 2 5" xfId="12193"/>
    <cellStyle name="Normal 58 5 5 2 5 2" xfId="24627"/>
    <cellStyle name="Normal 58 5 5 2 5 2 2" xfId="49505"/>
    <cellStyle name="Normal 58 5 5 2 5 3" xfId="37072"/>
    <cellStyle name="Normal 58 5 5 2 6" xfId="7275"/>
    <cellStyle name="Normal 58 5 5 2 6 2" xfId="19724"/>
    <cellStyle name="Normal 58 5 5 2 6 2 2" xfId="44602"/>
    <cellStyle name="Normal 58 5 5 2 6 3" xfId="32169"/>
    <cellStyle name="Normal 58 5 5 2 7" xfId="3729"/>
    <cellStyle name="Normal 58 5 5 2 7 2" xfId="16235"/>
    <cellStyle name="Normal 58 5 5 2 7 2 2" xfId="41113"/>
    <cellStyle name="Normal 58 5 5 2 7 3" xfId="28672"/>
    <cellStyle name="Normal 58 5 5 2 8" xfId="13414"/>
    <cellStyle name="Normal 58 5 5 2 8 2" xfId="38292"/>
    <cellStyle name="Normal 58 5 5 2 9" xfId="25851"/>
    <cellStyle name="Normal 58 5 5 3" xfId="1926"/>
    <cellStyle name="Normal 58 5 5 3 2" xfId="4796"/>
    <cellStyle name="Normal 58 5 5 3 2 2" xfId="9813"/>
    <cellStyle name="Normal 58 5 5 3 2 2 2" xfId="22256"/>
    <cellStyle name="Normal 58 5 5 3 2 2 2 2" xfId="47134"/>
    <cellStyle name="Normal 58 5 5 3 2 2 3" xfId="34701"/>
    <cellStyle name="Normal 58 5 5 3 2 3" xfId="17249"/>
    <cellStyle name="Normal 58 5 5 3 2 3 2" xfId="42127"/>
    <cellStyle name="Normal 58 5 5 3 2 4" xfId="29694"/>
    <cellStyle name="Normal 58 5 5 3 3" xfId="6072"/>
    <cellStyle name="Normal 58 5 5 3 3 2" xfId="11087"/>
    <cellStyle name="Normal 58 5 5 3 3 2 2" xfId="23530"/>
    <cellStyle name="Normal 58 5 5 3 3 2 2 2" xfId="48408"/>
    <cellStyle name="Normal 58 5 5 3 3 2 3" xfId="35975"/>
    <cellStyle name="Normal 58 5 5 3 3 3" xfId="18523"/>
    <cellStyle name="Normal 58 5 5 3 3 3 2" xfId="43401"/>
    <cellStyle name="Normal 58 5 5 3 3 4" xfId="30968"/>
    <cellStyle name="Normal 58 5 5 3 4" xfId="8887"/>
    <cellStyle name="Normal 58 5 5 3 4 2" xfId="21330"/>
    <cellStyle name="Normal 58 5 5 3 4 2 2" xfId="46208"/>
    <cellStyle name="Normal 58 5 5 3 4 3" xfId="33775"/>
    <cellStyle name="Normal 58 5 5 3 5" xfId="12541"/>
    <cellStyle name="Normal 58 5 5 3 5 2" xfId="24975"/>
    <cellStyle name="Normal 58 5 5 3 5 2 2" xfId="49853"/>
    <cellStyle name="Normal 58 5 5 3 5 3" xfId="37420"/>
    <cellStyle name="Normal 58 5 5 3 6" xfId="7407"/>
    <cellStyle name="Normal 58 5 5 3 6 2" xfId="19855"/>
    <cellStyle name="Normal 58 5 5 3 6 2 2" xfId="44733"/>
    <cellStyle name="Normal 58 5 5 3 6 3" xfId="32300"/>
    <cellStyle name="Normal 58 5 5 3 7" xfId="3869"/>
    <cellStyle name="Normal 58 5 5 3 7 2" xfId="16323"/>
    <cellStyle name="Normal 58 5 5 3 7 2 2" xfId="41201"/>
    <cellStyle name="Normal 58 5 5 3 7 3" xfId="28768"/>
    <cellStyle name="Normal 58 5 5 3 8" xfId="14726"/>
    <cellStyle name="Normal 58 5 5 3 8 2" xfId="39604"/>
    <cellStyle name="Normal 58 5 5 3 9" xfId="27163"/>
    <cellStyle name="Normal 58 5 5 4" xfId="2159"/>
    <cellStyle name="Normal 58 5 5 4 2" xfId="6194"/>
    <cellStyle name="Normal 58 5 5 4 2 2" xfId="11209"/>
    <cellStyle name="Normal 58 5 5 4 2 2 2" xfId="23652"/>
    <cellStyle name="Normal 58 5 5 4 2 2 2 2" xfId="48530"/>
    <cellStyle name="Normal 58 5 5 4 2 2 3" xfId="36097"/>
    <cellStyle name="Normal 58 5 5 4 2 3" xfId="18645"/>
    <cellStyle name="Normal 58 5 5 4 2 3 2" xfId="43523"/>
    <cellStyle name="Normal 58 5 5 4 2 4" xfId="31090"/>
    <cellStyle name="Normal 58 5 5 4 3" xfId="12663"/>
    <cellStyle name="Normal 58 5 5 4 3 2" xfId="25097"/>
    <cellStyle name="Normal 58 5 5 4 3 2 2" xfId="49975"/>
    <cellStyle name="Normal 58 5 5 4 3 3" xfId="37542"/>
    <cellStyle name="Normal 58 5 5 4 4" xfId="9104"/>
    <cellStyle name="Normal 58 5 5 4 4 2" xfId="21547"/>
    <cellStyle name="Normal 58 5 5 4 4 2 2" xfId="46425"/>
    <cellStyle name="Normal 58 5 5 4 4 3" xfId="33992"/>
    <cellStyle name="Normal 58 5 5 4 5" xfId="4086"/>
    <cellStyle name="Normal 58 5 5 4 5 2" xfId="16540"/>
    <cellStyle name="Normal 58 5 5 4 5 2 2" xfId="41418"/>
    <cellStyle name="Normal 58 5 5 4 5 3" xfId="28985"/>
    <cellStyle name="Normal 58 5 5 4 6" xfId="14848"/>
    <cellStyle name="Normal 58 5 5 4 6 2" xfId="39726"/>
    <cellStyle name="Normal 58 5 5 4 7" xfId="27285"/>
    <cellStyle name="Normal 58 5 5 5" xfId="1005"/>
    <cellStyle name="Normal 58 5 5 5 2" xfId="10164"/>
    <cellStyle name="Normal 58 5 5 5 2 2" xfId="22607"/>
    <cellStyle name="Normal 58 5 5 5 2 2 2" xfId="47485"/>
    <cellStyle name="Normal 58 5 5 5 2 3" xfId="35052"/>
    <cellStyle name="Normal 58 5 5 5 3" xfId="5148"/>
    <cellStyle name="Normal 58 5 5 5 3 2" xfId="17600"/>
    <cellStyle name="Normal 58 5 5 5 3 2 2" xfId="42478"/>
    <cellStyle name="Normal 58 5 5 5 3 3" xfId="30045"/>
    <cellStyle name="Normal 58 5 5 5 4" xfId="13805"/>
    <cellStyle name="Normal 58 5 5 5 4 2" xfId="38683"/>
    <cellStyle name="Normal 58 5 5 5 5" xfId="26242"/>
    <cellStyle name="Normal 58 5 5 6" xfId="8220"/>
    <cellStyle name="Normal 58 5 5 6 2" xfId="20664"/>
    <cellStyle name="Normal 58 5 5 6 2 2" xfId="45542"/>
    <cellStyle name="Normal 58 5 5 6 3" xfId="33109"/>
    <cellStyle name="Normal 58 5 5 7" xfId="11620"/>
    <cellStyle name="Normal 58 5 5 7 2" xfId="24054"/>
    <cellStyle name="Normal 58 5 5 7 2 2" xfId="48932"/>
    <cellStyle name="Normal 58 5 5 7 3" xfId="36499"/>
    <cellStyle name="Normal 58 5 5 8" xfId="6697"/>
    <cellStyle name="Normal 58 5 5 8 2" xfId="19146"/>
    <cellStyle name="Normal 58 5 5 8 2 2" xfId="44024"/>
    <cellStyle name="Normal 58 5 5 8 3" xfId="31591"/>
    <cellStyle name="Normal 58 5 5 9" xfId="3151"/>
    <cellStyle name="Normal 58 5 5 9 2" xfId="15657"/>
    <cellStyle name="Normal 58 5 5 9 2 2" xfId="40535"/>
    <cellStyle name="Normal 58 5 5 9 3" xfId="28094"/>
    <cellStyle name="Normal 58 5 5_Degree data" xfId="2543"/>
    <cellStyle name="Normal 58 5 6" xfId="559"/>
    <cellStyle name="Normal 58 5 6 2" xfId="1572"/>
    <cellStyle name="Normal 58 5 6 2 2" xfId="9676"/>
    <cellStyle name="Normal 58 5 6 2 2 2" xfId="22119"/>
    <cellStyle name="Normal 58 5 6 2 2 2 2" xfId="46997"/>
    <cellStyle name="Normal 58 5 6 2 2 3" xfId="34564"/>
    <cellStyle name="Normal 58 5 6 2 3" xfId="4658"/>
    <cellStyle name="Normal 58 5 6 2 3 2" xfId="17112"/>
    <cellStyle name="Normal 58 5 6 2 3 2 2" xfId="41990"/>
    <cellStyle name="Normal 58 5 6 2 3 3" xfId="29557"/>
    <cellStyle name="Normal 58 5 6 2 4" xfId="14372"/>
    <cellStyle name="Normal 58 5 6 2 4 2" xfId="39250"/>
    <cellStyle name="Normal 58 5 6 2 5" xfId="26809"/>
    <cellStyle name="Normal 58 5 6 3" xfId="5717"/>
    <cellStyle name="Normal 58 5 6 3 2" xfId="10733"/>
    <cellStyle name="Normal 58 5 6 3 2 2" xfId="23176"/>
    <cellStyle name="Normal 58 5 6 3 2 2 2" xfId="48054"/>
    <cellStyle name="Normal 58 5 6 3 2 3" xfId="35621"/>
    <cellStyle name="Normal 58 5 6 3 3" xfId="18169"/>
    <cellStyle name="Normal 58 5 6 3 3 2" xfId="43047"/>
    <cellStyle name="Normal 58 5 6 3 4" xfId="30614"/>
    <cellStyle name="Normal 58 5 6 4" xfId="8792"/>
    <cellStyle name="Normal 58 5 6 4 2" xfId="21236"/>
    <cellStyle name="Normal 58 5 6 4 2 2" xfId="46114"/>
    <cellStyle name="Normal 58 5 6 4 3" xfId="33681"/>
    <cellStyle name="Normal 58 5 6 5" xfId="12187"/>
    <cellStyle name="Normal 58 5 6 5 2" xfId="24621"/>
    <cellStyle name="Normal 58 5 6 5 2 2" xfId="49499"/>
    <cellStyle name="Normal 58 5 6 5 3" xfId="37066"/>
    <cellStyle name="Normal 58 5 6 6" xfId="7269"/>
    <cellStyle name="Normal 58 5 6 6 2" xfId="19718"/>
    <cellStyle name="Normal 58 5 6 6 2 2" xfId="44596"/>
    <cellStyle name="Normal 58 5 6 6 3" xfId="32163"/>
    <cellStyle name="Normal 58 5 6 7" xfId="3723"/>
    <cellStyle name="Normal 58 5 6 7 2" xfId="16229"/>
    <cellStyle name="Normal 58 5 6 7 2 2" xfId="41107"/>
    <cellStyle name="Normal 58 5 6 7 3" xfId="28666"/>
    <cellStyle name="Normal 58 5 6 8" xfId="13369"/>
    <cellStyle name="Normal 58 5 6 8 2" xfId="38247"/>
    <cellStyle name="Normal 58 5 6 9" xfId="25806"/>
    <cellStyle name="Normal 58 5 7" xfId="1920"/>
    <cellStyle name="Normal 58 5 7 2" xfId="4751"/>
    <cellStyle name="Normal 58 5 7 2 2" xfId="9768"/>
    <cellStyle name="Normal 58 5 7 2 2 2" xfId="22211"/>
    <cellStyle name="Normal 58 5 7 2 2 2 2" xfId="47089"/>
    <cellStyle name="Normal 58 5 7 2 2 3" xfId="34656"/>
    <cellStyle name="Normal 58 5 7 2 3" xfId="17204"/>
    <cellStyle name="Normal 58 5 7 2 3 2" xfId="42082"/>
    <cellStyle name="Normal 58 5 7 2 4" xfId="29649"/>
    <cellStyle name="Normal 58 5 7 3" xfId="6066"/>
    <cellStyle name="Normal 58 5 7 3 2" xfId="11081"/>
    <cellStyle name="Normal 58 5 7 3 2 2" xfId="23524"/>
    <cellStyle name="Normal 58 5 7 3 2 2 2" xfId="48402"/>
    <cellStyle name="Normal 58 5 7 3 2 3" xfId="35969"/>
    <cellStyle name="Normal 58 5 7 3 3" xfId="18517"/>
    <cellStyle name="Normal 58 5 7 3 3 2" xfId="43395"/>
    <cellStyle name="Normal 58 5 7 3 4" xfId="30962"/>
    <cellStyle name="Normal 58 5 7 4" xfId="8058"/>
    <cellStyle name="Normal 58 5 7 4 2" xfId="20504"/>
    <cellStyle name="Normal 58 5 7 4 2 2" xfId="45382"/>
    <cellStyle name="Normal 58 5 7 4 3" xfId="32949"/>
    <cellStyle name="Normal 58 5 7 5" xfId="12535"/>
    <cellStyle name="Normal 58 5 7 5 2" xfId="24969"/>
    <cellStyle name="Normal 58 5 7 5 2 2" xfId="49847"/>
    <cellStyle name="Normal 58 5 7 5 3" xfId="37414"/>
    <cellStyle name="Normal 58 5 7 6" xfId="7362"/>
    <cellStyle name="Normal 58 5 7 6 2" xfId="19810"/>
    <cellStyle name="Normal 58 5 7 6 2 2" xfId="44688"/>
    <cellStyle name="Normal 58 5 7 6 3" xfId="32255"/>
    <cellStyle name="Normal 58 5 7 7" xfId="2985"/>
    <cellStyle name="Normal 58 5 7 7 2" xfId="15497"/>
    <cellStyle name="Normal 58 5 7 7 2 2" xfId="40375"/>
    <cellStyle name="Normal 58 5 7 7 3" xfId="27934"/>
    <cellStyle name="Normal 58 5 7 8" xfId="14720"/>
    <cellStyle name="Normal 58 5 7 8 2" xfId="39598"/>
    <cellStyle name="Normal 58 5 7 9" xfId="27157"/>
    <cellStyle name="Normal 58 5 8" xfId="2110"/>
    <cellStyle name="Normal 58 5 8 2" xfId="6149"/>
    <cellStyle name="Normal 58 5 8 2 2" xfId="11164"/>
    <cellStyle name="Normal 58 5 8 2 2 2" xfId="23607"/>
    <cellStyle name="Normal 58 5 8 2 2 2 2" xfId="48485"/>
    <cellStyle name="Normal 58 5 8 2 2 3" xfId="36052"/>
    <cellStyle name="Normal 58 5 8 2 3" xfId="18600"/>
    <cellStyle name="Normal 58 5 8 2 3 2" xfId="43478"/>
    <cellStyle name="Normal 58 5 8 2 4" xfId="31045"/>
    <cellStyle name="Normal 58 5 8 3" xfId="12618"/>
    <cellStyle name="Normal 58 5 8 3 2" xfId="25052"/>
    <cellStyle name="Normal 58 5 8 3 2 2" xfId="49930"/>
    <cellStyle name="Normal 58 5 8 3 3" xfId="37497"/>
    <cellStyle name="Normal 58 5 8 4" xfId="8944"/>
    <cellStyle name="Normal 58 5 8 4 2" xfId="21387"/>
    <cellStyle name="Normal 58 5 8 4 2 2" xfId="46265"/>
    <cellStyle name="Normal 58 5 8 4 3" xfId="33832"/>
    <cellStyle name="Normal 58 5 8 5" xfId="3926"/>
    <cellStyle name="Normal 58 5 8 5 2" xfId="16380"/>
    <cellStyle name="Normal 58 5 8 5 2 2" xfId="41258"/>
    <cellStyle name="Normal 58 5 8 5 3" xfId="28825"/>
    <cellStyle name="Normal 58 5 8 6" xfId="14803"/>
    <cellStyle name="Normal 58 5 8 6 2" xfId="39681"/>
    <cellStyle name="Normal 58 5 8 7" xfId="27240"/>
    <cellStyle name="Normal 58 5 9" xfId="960"/>
    <cellStyle name="Normal 58 5 9 2" xfId="11575"/>
    <cellStyle name="Normal 58 5 9 2 2" xfId="24009"/>
    <cellStyle name="Normal 58 5 9 2 2 2" xfId="48887"/>
    <cellStyle name="Normal 58 5 9 2 3" xfId="36454"/>
    <cellStyle name="Normal 58 5 9 3" xfId="10119"/>
    <cellStyle name="Normal 58 5 9 3 2" xfId="22562"/>
    <cellStyle name="Normal 58 5 9 3 2 2" xfId="47440"/>
    <cellStyle name="Normal 58 5 9 3 3" xfId="35007"/>
    <cellStyle name="Normal 58 5 9 4" xfId="5103"/>
    <cellStyle name="Normal 58 5 9 4 2" xfId="17555"/>
    <cellStyle name="Normal 58 5 9 4 2 2" xfId="42433"/>
    <cellStyle name="Normal 58 5 9 4 3" xfId="30000"/>
    <cellStyle name="Normal 58 5 9 5" xfId="13760"/>
    <cellStyle name="Normal 58 5 9 5 2" xfId="38638"/>
    <cellStyle name="Normal 58 5 9 6" xfId="26197"/>
    <cellStyle name="Normal 58 5_Degree data" xfId="2537"/>
    <cellStyle name="Normal 58 6" xfId="142"/>
    <cellStyle name="Normal 58 6 10" xfId="7705"/>
    <cellStyle name="Normal 58 6 10 2" xfId="20151"/>
    <cellStyle name="Normal 58 6 10 2 2" xfId="45029"/>
    <cellStyle name="Normal 58 6 10 3" xfId="32596"/>
    <cellStyle name="Normal 58 6 11" xfId="11525"/>
    <cellStyle name="Normal 58 6 11 2" xfId="23959"/>
    <cellStyle name="Normal 58 6 11 2 2" xfId="48837"/>
    <cellStyle name="Normal 58 6 11 3" xfId="36404"/>
    <cellStyle name="Normal 58 6 12" xfId="6517"/>
    <cellStyle name="Normal 58 6 12 2" xfId="18966"/>
    <cellStyle name="Normal 58 6 12 2 2" xfId="43844"/>
    <cellStyle name="Normal 58 6 12 3" xfId="31411"/>
    <cellStyle name="Normal 58 6 13" xfId="2625"/>
    <cellStyle name="Normal 58 6 13 2" xfId="15144"/>
    <cellStyle name="Normal 58 6 13 2 2" xfId="40022"/>
    <cellStyle name="Normal 58 6 13 3" xfId="27581"/>
    <cellStyle name="Normal 58 6 14" xfId="12972"/>
    <cellStyle name="Normal 58 6 14 2" xfId="37850"/>
    <cellStyle name="Normal 58 6 15" xfId="25409"/>
    <cellStyle name="Normal 58 6 2" xfId="330"/>
    <cellStyle name="Normal 58 6 2 10" xfId="6560"/>
    <cellStyle name="Normal 58 6 2 10 2" xfId="19009"/>
    <cellStyle name="Normal 58 6 2 10 2 2" xfId="43887"/>
    <cellStyle name="Normal 58 6 2 10 3" xfId="31454"/>
    <cellStyle name="Normal 58 6 2 11" xfId="2728"/>
    <cellStyle name="Normal 58 6 2 11 2" xfId="15246"/>
    <cellStyle name="Normal 58 6 2 11 2 2" xfId="40124"/>
    <cellStyle name="Normal 58 6 2 11 3" xfId="27683"/>
    <cellStyle name="Normal 58 6 2 12" xfId="13147"/>
    <cellStyle name="Normal 58 6 2 12 2" xfId="38025"/>
    <cellStyle name="Normal 58 6 2 13" xfId="25584"/>
    <cellStyle name="Normal 58 6 2 2" xfId="432"/>
    <cellStyle name="Normal 58 6 2 2 10" xfId="13247"/>
    <cellStyle name="Normal 58 6 2 2 10 2" xfId="38125"/>
    <cellStyle name="Normal 58 6 2 2 11" xfId="25684"/>
    <cellStyle name="Normal 58 6 2 2 2" xfId="792"/>
    <cellStyle name="Normal 58 6 2 2 2 2" xfId="1581"/>
    <cellStyle name="Normal 58 6 2 2 2 2 2" xfId="9685"/>
    <cellStyle name="Normal 58 6 2 2 2 2 2 2" xfId="22128"/>
    <cellStyle name="Normal 58 6 2 2 2 2 2 2 2" xfId="47006"/>
    <cellStyle name="Normal 58 6 2 2 2 2 2 3" xfId="34573"/>
    <cellStyle name="Normal 58 6 2 2 2 2 3" xfId="4667"/>
    <cellStyle name="Normal 58 6 2 2 2 2 3 2" xfId="17121"/>
    <cellStyle name="Normal 58 6 2 2 2 2 3 2 2" xfId="41999"/>
    <cellStyle name="Normal 58 6 2 2 2 2 3 3" xfId="29566"/>
    <cellStyle name="Normal 58 6 2 2 2 2 4" xfId="14381"/>
    <cellStyle name="Normal 58 6 2 2 2 2 4 2" xfId="39259"/>
    <cellStyle name="Normal 58 6 2 2 2 2 5" xfId="26818"/>
    <cellStyle name="Normal 58 6 2 2 2 3" xfId="5726"/>
    <cellStyle name="Normal 58 6 2 2 2 3 2" xfId="10742"/>
    <cellStyle name="Normal 58 6 2 2 2 3 2 2" xfId="23185"/>
    <cellStyle name="Normal 58 6 2 2 2 3 2 2 2" xfId="48063"/>
    <cellStyle name="Normal 58 6 2 2 2 3 2 3" xfId="35630"/>
    <cellStyle name="Normal 58 6 2 2 2 3 3" xfId="18178"/>
    <cellStyle name="Normal 58 6 2 2 2 3 3 2" xfId="43056"/>
    <cellStyle name="Normal 58 6 2 2 2 3 4" xfId="30623"/>
    <cellStyle name="Normal 58 6 2 2 2 4" xfId="8801"/>
    <cellStyle name="Normal 58 6 2 2 2 4 2" xfId="21245"/>
    <cellStyle name="Normal 58 6 2 2 2 4 2 2" xfId="46123"/>
    <cellStyle name="Normal 58 6 2 2 2 4 3" xfId="33690"/>
    <cellStyle name="Normal 58 6 2 2 2 5" xfId="12196"/>
    <cellStyle name="Normal 58 6 2 2 2 5 2" xfId="24630"/>
    <cellStyle name="Normal 58 6 2 2 2 5 2 2" xfId="49508"/>
    <cellStyle name="Normal 58 6 2 2 2 5 3" xfId="37075"/>
    <cellStyle name="Normal 58 6 2 2 2 6" xfId="7278"/>
    <cellStyle name="Normal 58 6 2 2 2 6 2" xfId="19727"/>
    <cellStyle name="Normal 58 6 2 2 2 6 2 2" xfId="44605"/>
    <cellStyle name="Normal 58 6 2 2 2 6 3" xfId="32172"/>
    <cellStyle name="Normal 58 6 2 2 2 7" xfId="3732"/>
    <cellStyle name="Normal 58 6 2 2 2 7 2" xfId="16238"/>
    <cellStyle name="Normal 58 6 2 2 2 7 2 2" xfId="41116"/>
    <cellStyle name="Normal 58 6 2 2 2 7 3" xfId="28675"/>
    <cellStyle name="Normal 58 6 2 2 2 8" xfId="13594"/>
    <cellStyle name="Normal 58 6 2 2 2 8 2" xfId="38472"/>
    <cellStyle name="Normal 58 6 2 2 2 9" xfId="26031"/>
    <cellStyle name="Normal 58 6 2 2 3" xfId="1929"/>
    <cellStyle name="Normal 58 6 2 2 3 2" xfId="4976"/>
    <cellStyle name="Normal 58 6 2 2 3 2 2" xfId="9993"/>
    <cellStyle name="Normal 58 6 2 2 3 2 2 2" xfId="22436"/>
    <cellStyle name="Normal 58 6 2 2 3 2 2 2 2" xfId="47314"/>
    <cellStyle name="Normal 58 6 2 2 3 2 2 3" xfId="34881"/>
    <cellStyle name="Normal 58 6 2 2 3 2 3" xfId="17429"/>
    <cellStyle name="Normal 58 6 2 2 3 2 3 2" xfId="42307"/>
    <cellStyle name="Normal 58 6 2 2 3 2 4" xfId="29874"/>
    <cellStyle name="Normal 58 6 2 2 3 3" xfId="6075"/>
    <cellStyle name="Normal 58 6 2 2 3 3 2" xfId="11090"/>
    <cellStyle name="Normal 58 6 2 2 3 3 2 2" xfId="23533"/>
    <cellStyle name="Normal 58 6 2 2 3 3 2 2 2" xfId="48411"/>
    <cellStyle name="Normal 58 6 2 2 3 3 2 3" xfId="35978"/>
    <cellStyle name="Normal 58 6 2 2 3 3 3" xfId="18526"/>
    <cellStyle name="Normal 58 6 2 2 3 3 3 2" xfId="43404"/>
    <cellStyle name="Normal 58 6 2 2 3 3 4" xfId="30971"/>
    <cellStyle name="Normal 58 6 2 2 3 4" xfId="8400"/>
    <cellStyle name="Normal 58 6 2 2 3 4 2" xfId="20844"/>
    <cellStyle name="Normal 58 6 2 2 3 4 2 2" xfId="45722"/>
    <cellStyle name="Normal 58 6 2 2 3 4 3" xfId="33289"/>
    <cellStyle name="Normal 58 6 2 2 3 5" xfId="12544"/>
    <cellStyle name="Normal 58 6 2 2 3 5 2" xfId="24978"/>
    <cellStyle name="Normal 58 6 2 2 3 5 2 2" xfId="49856"/>
    <cellStyle name="Normal 58 6 2 2 3 5 3" xfId="37423"/>
    <cellStyle name="Normal 58 6 2 2 3 6" xfId="7587"/>
    <cellStyle name="Normal 58 6 2 2 3 6 2" xfId="20035"/>
    <cellStyle name="Normal 58 6 2 2 3 6 2 2" xfId="44913"/>
    <cellStyle name="Normal 58 6 2 2 3 6 3" xfId="32480"/>
    <cellStyle name="Normal 58 6 2 2 3 7" xfId="3331"/>
    <cellStyle name="Normal 58 6 2 2 3 7 2" xfId="15837"/>
    <cellStyle name="Normal 58 6 2 2 3 7 2 2" xfId="40715"/>
    <cellStyle name="Normal 58 6 2 2 3 7 3" xfId="28274"/>
    <cellStyle name="Normal 58 6 2 2 3 8" xfId="14729"/>
    <cellStyle name="Normal 58 6 2 2 3 8 2" xfId="39607"/>
    <cellStyle name="Normal 58 6 2 2 3 9" xfId="27166"/>
    <cellStyle name="Normal 58 6 2 2 4" xfId="2350"/>
    <cellStyle name="Normal 58 6 2 2 4 2" xfId="6374"/>
    <cellStyle name="Normal 58 6 2 2 4 2 2" xfId="11389"/>
    <cellStyle name="Normal 58 6 2 2 4 2 2 2" xfId="23832"/>
    <cellStyle name="Normal 58 6 2 2 4 2 2 2 2" xfId="48710"/>
    <cellStyle name="Normal 58 6 2 2 4 2 2 3" xfId="36277"/>
    <cellStyle name="Normal 58 6 2 2 4 2 3" xfId="18825"/>
    <cellStyle name="Normal 58 6 2 2 4 2 3 2" xfId="43703"/>
    <cellStyle name="Normal 58 6 2 2 4 2 4" xfId="31270"/>
    <cellStyle name="Normal 58 6 2 2 4 3" xfId="12843"/>
    <cellStyle name="Normal 58 6 2 2 4 3 2" xfId="25277"/>
    <cellStyle name="Normal 58 6 2 2 4 3 2 2" xfId="50155"/>
    <cellStyle name="Normal 58 6 2 2 4 3 3" xfId="37722"/>
    <cellStyle name="Normal 58 6 2 2 4 4" xfId="9284"/>
    <cellStyle name="Normal 58 6 2 2 4 4 2" xfId="21727"/>
    <cellStyle name="Normal 58 6 2 2 4 4 2 2" xfId="46605"/>
    <cellStyle name="Normal 58 6 2 2 4 4 3" xfId="34172"/>
    <cellStyle name="Normal 58 6 2 2 4 5" xfId="4266"/>
    <cellStyle name="Normal 58 6 2 2 4 5 2" xfId="16720"/>
    <cellStyle name="Normal 58 6 2 2 4 5 2 2" xfId="41598"/>
    <cellStyle name="Normal 58 6 2 2 4 5 3" xfId="29165"/>
    <cellStyle name="Normal 58 6 2 2 4 6" xfId="15028"/>
    <cellStyle name="Normal 58 6 2 2 4 6 2" xfId="39906"/>
    <cellStyle name="Normal 58 6 2 2 4 7" xfId="27465"/>
    <cellStyle name="Normal 58 6 2 2 5" xfId="1185"/>
    <cellStyle name="Normal 58 6 2 2 5 2" xfId="10346"/>
    <cellStyle name="Normal 58 6 2 2 5 2 2" xfId="22789"/>
    <cellStyle name="Normal 58 6 2 2 5 2 2 2" xfId="47667"/>
    <cellStyle name="Normal 58 6 2 2 5 2 3" xfId="35234"/>
    <cellStyle name="Normal 58 6 2 2 5 3" xfId="5330"/>
    <cellStyle name="Normal 58 6 2 2 5 3 2" xfId="17782"/>
    <cellStyle name="Normal 58 6 2 2 5 3 2 2" xfId="42660"/>
    <cellStyle name="Normal 58 6 2 2 5 3 3" xfId="30227"/>
    <cellStyle name="Normal 58 6 2 2 5 4" xfId="13985"/>
    <cellStyle name="Normal 58 6 2 2 5 4 2" xfId="38863"/>
    <cellStyle name="Normal 58 6 2 2 5 5" xfId="26422"/>
    <cellStyle name="Normal 58 6 2 2 6" xfId="7907"/>
    <cellStyle name="Normal 58 6 2 2 6 2" xfId="20353"/>
    <cellStyle name="Normal 58 6 2 2 6 2 2" xfId="45231"/>
    <cellStyle name="Normal 58 6 2 2 6 3" xfId="32798"/>
    <cellStyle name="Normal 58 6 2 2 7" xfId="11800"/>
    <cellStyle name="Normal 58 6 2 2 7 2" xfId="24234"/>
    <cellStyle name="Normal 58 6 2 2 7 2 2" xfId="49112"/>
    <cellStyle name="Normal 58 6 2 2 7 3" xfId="36679"/>
    <cellStyle name="Normal 58 6 2 2 8" xfId="6877"/>
    <cellStyle name="Normal 58 6 2 2 8 2" xfId="19326"/>
    <cellStyle name="Normal 58 6 2 2 8 2 2" xfId="44204"/>
    <cellStyle name="Normal 58 6 2 2 8 3" xfId="31771"/>
    <cellStyle name="Normal 58 6 2 2 9" xfId="2828"/>
    <cellStyle name="Normal 58 6 2 2 9 2" xfId="15346"/>
    <cellStyle name="Normal 58 6 2 2 9 2 2" xfId="40224"/>
    <cellStyle name="Normal 58 6 2 2 9 3" xfId="27783"/>
    <cellStyle name="Normal 58 6 2 2_Degree data" xfId="2546"/>
    <cellStyle name="Normal 58 6 2 3" xfId="691"/>
    <cellStyle name="Normal 58 6 2 3 2" xfId="1580"/>
    <cellStyle name="Normal 58 6 2 3 2 2" xfId="9184"/>
    <cellStyle name="Normal 58 6 2 3 2 2 2" xfId="21627"/>
    <cellStyle name="Normal 58 6 2 3 2 2 2 2" xfId="46505"/>
    <cellStyle name="Normal 58 6 2 3 2 2 3" xfId="34072"/>
    <cellStyle name="Normal 58 6 2 3 2 3" xfId="4166"/>
    <cellStyle name="Normal 58 6 2 3 2 3 2" xfId="16620"/>
    <cellStyle name="Normal 58 6 2 3 2 3 2 2" xfId="41498"/>
    <cellStyle name="Normal 58 6 2 3 2 3 3" xfId="29065"/>
    <cellStyle name="Normal 58 6 2 3 2 4" xfId="14380"/>
    <cellStyle name="Normal 58 6 2 3 2 4 2" xfId="39258"/>
    <cellStyle name="Normal 58 6 2 3 2 5" xfId="26817"/>
    <cellStyle name="Normal 58 6 2 3 3" xfId="5725"/>
    <cellStyle name="Normal 58 6 2 3 3 2" xfId="10741"/>
    <cellStyle name="Normal 58 6 2 3 3 2 2" xfId="23184"/>
    <cellStyle name="Normal 58 6 2 3 3 2 2 2" xfId="48062"/>
    <cellStyle name="Normal 58 6 2 3 3 2 3" xfId="35629"/>
    <cellStyle name="Normal 58 6 2 3 3 3" xfId="18177"/>
    <cellStyle name="Normal 58 6 2 3 3 3 2" xfId="43055"/>
    <cellStyle name="Normal 58 6 2 3 3 4" xfId="30622"/>
    <cellStyle name="Normal 58 6 2 3 4" xfId="8300"/>
    <cellStyle name="Normal 58 6 2 3 4 2" xfId="20744"/>
    <cellStyle name="Normal 58 6 2 3 4 2 2" xfId="45622"/>
    <cellStyle name="Normal 58 6 2 3 4 3" xfId="33189"/>
    <cellStyle name="Normal 58 6 2 3 5" xfId="12195"/>
    <cellStyle name="Normal 58 6 2 3 5 2" xfId="24629"/>
    <cellStyle name="Normal 58 6 2 3 5 2 2" xfId="49507"/>
    <cellStyle name="Normal 58 6 2 3 5 3" xfId="37074"/>
    <cellStyle name="Normal 58 6 2 3 6" xfId="6777"/>
    <cellStyle name="Normal 58 6 2 3 6 2" xfId="19226"/>
    <cellStyle name="Normal 58 6 2 3 6 2 2" xfId="44104"/>
    <cellStyle name="Normal 58 6 2 3 6 3" xfId="31671"/>
    <cellStyle name="Normal 58 6 2 3 7" xfId="3231"/>
    <cellStyle name="Normal 58 6 2 3 7 2" xfId="15737"/>
    <cellStyle name="Normal 58 6 2 3 7 2 2" xfId="40615"/>
    <cellStyle name="Normal 58 6 2 3 7 3" xfId="28174"/>
    <cellStyle name="Normal 58 6 2 3 8" xfId="13494"/>
    <cellStyle name="Normal 58 6 2 3 8 2" xfId="38372"/>
    <cellStyle name="Normal 58 6 2 3 9" xfId="25931"/>
    <cellStyle name="Normal 58 6 2 4" xfId="1928"/>
    <cellStyle name="Normal 58 6 2 4 2" xfId="4666"/>
    <cellStyle name="Normal 58 6 2 4 2 2" xfId="9684"/>
    <cellStyle name="Normal 58 6 2 4 2 2 2" xfId="22127"/>
    <cellStyle name="Normal 58 6 2 4 2 2 2 2" xfId="47005"/>
    <cellStyle name="Normal 58 6 2 4 2 2 3" xfId="34572"/>
    <cellStyle name="Normal 58 6 2 4 2 3" xfId="17120"/>
    <cellStyle name="Normal 58 6 2 4 2 3 2" xfId="41998"/>
    <cellStyle name="Normal 58 6 2 4 2 4" xfId="29565"/>
    <cellStyle name="Normal 58 6 2 4 3" xfId="6074"/>
    <cellStyle name="Normal 58 6 2 4 3 2" xfId="11089"/>
    <cellStyle name="Normal 58 6 2 4 3 2 2" xfId="23532"/>
    <cellStyle name="Normal 58 6 2 4 3 2 2 2" xfId="48410"/>
    <cellStyle name="Normal 58 6 2 4 3 2 3" xfId="35977"/>
    <cellStyle name="Normal 58 6 2 4 3 3" xfId="18525"/>
    <cellStyle name="Normal 58 6 2 4 3 3 2" xfId="43403"/>
    <cellStyle name="Normal 58 6 2 4 3 4" xfId="30970"/>
    <cellStyle name="Normal 58 6 2 4 4" xfId="8800"/>
    <cellStyle name="Normal 58 6 2 4 4 2" xfId="21244"/>
    <cellStyle name="Normal 58 6 2 4 4 2 2" xfId="46122"/>
    <cellStyle name="Normal 58 6 2 4 4 3" xfId="33689"/>
    <cellStyle name="Normal 58 6 2 4 5" xfId="12543"/>
    <cellStyle name="Normal 58 6 2 4 5 2" xfId="24977"/>
    <cellStyle name="Normal 58 6 2 4 5 2 2" xfId="49855"/>
    <cellStyle name="Normal 58 6 2 4 5 3" xfId="37422"/>
    <cellStyle name="Normal 58 6 2 4 6" xfId="7277"/>
    <cellStyle name="Normal 58 6 2 4 6 2" xfId="19726"/>
    <cellStyle name="Normal 58 6 2 4 6 2 2" xfId="44604"/>
    <cellStyle name="Normal 58 6 2 4 6 3" xfId="32171"/>
    <cellStyle name="Normal 58 6 2 4 7" xfId="3731"/>
    <cellStyle name="Normal 58 6 2 4 7 2" xfId="16237"/>
    <cellStyle name="Normal 58 6 2 4 7 2 2" xfId="41115"/>
    <cellStyle name="Normal 58 6 2 4 7 3" xfId="28674"/>
    <cellStyle name="Normal 58 6 2 4 8" xfId="14728"/>
    <cellStyle name="Normal 58 6 2 4 8 2" xfId="39606"/>
    <cellStyle name="Normal 58 6 2 4 9" xfId="27165"/>
    <cellStyle name="Normal 58 6 2 5" xfId="2248"/>
    <cellStyle name="Normal 58 6 2 5 2" xfId="4876"/>
    <cellStyle name="Normal 58 6 2 5 2 2" xfId="9893"/>
    <cellStyle name="Normal 58 6 2 5 2 2 2" xfId="22336"/>
    <cellStyle name="Normal 58 6 2 5 2 2 2 2" xfId="47214"/>
    <cellStyle name="Normal 58 6 2 5 2 2 3" xfId="34781"/>
    <cellStyle name="Normal 58 6 2 5 2 3" xfId="17329"/>
    <cellStyle name="Normal 58 6 2 5 2 3 2" xfId="42207"/>
    <cellStyle name="Normal 58 6 2 5 2 4" xfId="29774"/>
    <cellStyle name="Normal 58 6 2 5 3" xfId="6274"/>
    <cellStyle name="Normal 58 6 2 5 3 2" xfId="11289"/>
    <cellStyle name="Normal 58 6 2 5 3 2 2" xfId="23732"/>
    <cellStyle name="Normal 58 6 2 5 3 2 2 2" xfId="48610"/>
    <cellStyle name="Normal 58 6 2 5 3 2 3" xfId="36177"/>
    <cellStyle name="Normal 58 6 2 5 3 3" xfId="18725"/>
    <cellStyle name="Normal 58 6 2 5 3 3 2" xfId="43603"/>
    <cellStyle name="Normal 58 6 2 5 3 4" xfId="31170"/>
    <cellStyle name="Normal 58 6 2 5 4" xfId="8081"/>
    <cellStyle name="Normal 58 6 2 5 4 2" xfId="20527"/>
    <cellStyle name="Normal 58 6 2 5 4 2 2" xfId="45405"/>
    <cellStyle name="Normal 58 6 2 5 4 3" xfId="32972"/>
    <cellStyle name="Normal 58 6 2 5 5" xfId="12743"/>
    <cellStyle name="Normal 58 6 2 5 5 2" xfId="25177"/>
    <cellStyle name="Normal 58 6 2 5 5 2 2" xfId="50055"/>
    <cellStyle name="Normal 58 6 2 5 5 3" xfId="37622"/>
    <cellStyle name="Normal 58 6 2 5 6" xfId="7487"/>
    <cellStyle name="Normal 58 6 2 5 6 2" xfId="19935"/>
    <cellStyle name="Normal 58 6 2 5 6 2 2" xfId="44813"/>
    <cellStyle name="Normal 58 6 2 5 6 3" xfId="32380"/>
    <cellStyle name="Normal 58 6 2 5 7" xfId="3010"/>
    <cellStyle name="Normal 58 6 2 5 7 2" xfId="15520"/>
    <cellStyle name="Normal 58 6 2 5 7 2 2" xfId="40398"/>
    <cellStyle name="Normal 58 6 2 5 7 3" xfId="27957"/>
    <cellStyle name="Normal 58 6 2 5 8" xfId="14928"/>
    <cellStyle name="Normal 58 6 2 5 8 2" xfId="39806"/>
    <cellStyle name="Normal 58 6 2 5 9" xfId="27365"/>
    <cellStyle name="Normal 58 6 2 6" xfId="1085"/>
    <cellStyle name="Normal 58 6 2 6 2" xfId="8967"/>
    <cellStyle name="Normal 58 6 2 6 2 2" xfId="21410"/>
    <cellStyle name="Normal 58 6 2 6 2 2 2" xfId="46288"/>
    <cellStyle name="Normal 58 6 2 6 2 3" xfId="33855"/>
    <cellStyle name="Normal 58 6 2 6 3" xfId="3949"/>
    <cellStyle name="Normal 58 6 2 6 3 2" xfId="16403"/>
    <cellStyle name="Normal 58 6 2 6 3 2 2" xfId="41281"/>
    <cellStyle name="Normal 58 6 2 6 3 3" xfId="28848"/>
    <cellStyle name="Normal 58 6 2 6 4" xfId="13885"/>
    <cellStyle name="Normal 58 6 2 6 4 2" xfId="38763"/>
    <cellStyle name="Normal 58 6 2 6 5" xfId="26322"/>
    <cellStyle name="Normal 58 6 2 7" xfId="5230"/>
    <cellStyle name="Normal 58 6 2 7 2" xfId="10246"/>
    <cellStyle name="Normal 58 6 2 7 2 2" xfId="22689"/>
    <cellStyle name="Normal 58 6 2 7 2 2 2" xfId="47567"/>
    <cellStyle name="Normal 58 6 2 7 2 3" xfId="35134"/>
    <cellStyle name="Normal 58 6 2 7 3" xfId="17682"/>
    <cellStyle name="Normal 58 6 2 7 3 2" xfId="42560"/>
    <cellStyle name="Normal 58 6 2 7 4" xfId="30127"/>
    <cellStyle name="Normal 58 6 2 8" xfId="7807"/>
    <cellStyle name="Normal 58 6 2 8 2" xfId="20253"/>
    <cellStyle name="Normal 58 6 2 8 2 2" xfId="45131"/>
    <cellStyle name="Normal 58 6 2 8 3" xfId="32698"/>
    <cellStyle name="Normal 58 6 2 9" xfId="11700"/>
    <cellStyle name="Normal 58 6 2 9 2" xfId="24134"/>
    <cellStyle name="Normal 58 6 2 9 2 2" xfId="49012"/>
    <cellStyle name="Normal 58 6 2 9 3" xfId="36579"/>
    <cellStyle name="Normal 58 6 2_Degree data" xfId="2545"/>
    <cellStyle name="Normal 58 6 3" xfId="285"/>
    <cellStyle name="Normal 58 6 3 10" xfId="6622"/>
    <cellStyle name="Normal 58 6 3 10 2" xfId="19071"/>
    <cellStyle name="Normal 58 6 3 10 2 2" xfId="43949"/>
    <cellStyle name="Normal 58 6 3 10 3" xfId="31516"/>
    <cellStyle name="Normal 58 6 3 11" xfId="2685"/>
    <cellStyle name="Normal 58 6 3 11 2" xfId="15203"/>
    <cellStyle name="Normal 58 6 3 11 2 2" xfId="40081"/>
    <cellStyle name="Normal 58 6 3 11 3" xfId="27640"/>
    <cellStyle name="Normal 58 6 3 12" xfId="13104"/>
    <cellStyle name="Normal 58 6 3 12 2" xfId="37982"/>
    <cellStyle name="Normal 58 6 3 13" xfId="25541"/>
    <cellStyle name="Normal 58 6 3 2" xfId="496"/>
    <cellStyle name="Normal 58 6 3 2 10" xfId="13309"/>
    <cellStyle name="Normal 58 6 3 2 10 2" xfId="38187"/>
    <cellStyle name="Normal 58 6 3 2 11" xfId="25746"/>
    <cellStyle name="Normal 58 6 3 2 2" xfId="855"/>
    <cellStyle name="Normal 58 6 3 2 2 2" xfId="1583"/>
    <cellStyle name="Normal 58 6 3 2 2 2 2" xfId="9687"/>
    <cellStyle name="Normal 58 6 3 2 2 2 2 2" xfId="22130"/>
    <cellStyle name="Normal 58 6 3 2 2 2 2 2 2" xfId="47008"/>
    <cellStyle name="Normal 58 6 3 2 2 2 2 3" xfId="34575"/>
    <cellStyle name="Normal 58 6 3 2 2 2 3" xfId="4669"/>
    <cellStyle name="Normal 58 6 3 2 2 2 3 2" xfId="17123"/>
    <cellStyle name="Normal 58 6 3 2 2 2 3 2 2" xfId="42001"/>
    <cellStyle name="Normal 58 6 3 2 2 2 3 3" xfId="29568"/>
    <cellStyle name="Normal 58 6 3 2 2 2 4" xfId="14383"/>
    <cellStyle name="Normal 58 6 3 2 2 2 4 2" xfId="39261"/>
    <cellStyle name="Normal 58 6 3 2 2 2 5" xfId="26820"/>
    <cellStyle name="Normal 58 6 3 2 2 3" xfId="5728"/>
    <cellStyle name="Normal 58 6 3 2 2 3 2" xfId="10744"/>
    <cellStyle name="Normal 58 6 3 2 2 3 2 2" xfId="23187"/>
    <cellStyle name="Normal 58 6 3 2 2 3 2 2 2" xfId="48065"/>
    <cellStyle name="Normal 58 6 3 2 2 3 2 3" xfId="35632"/>
    <cellStyle name="Normal 58 6 3 2 2 3 3" xfId="18180"/>
    <cellStyle name="Normal 58 6 3 2 2 3 3 2" xfId="43058"/>
    <cellStyle name="Normal 58 6 3 2 2 3 4" xfId="30625"/>
    <cellStyle name="Normal 58 6 3 2 2 4" xfId="8803"/>
    <cellStyle name="Normal 58 6 3 2 2 4 2" xfId="21247"/>
    <cellStyle name="Normal 58 6 3 2 2 4 2 2" xfId="46125"/>
    <cellStyle name="Normal 58 6 3 2 2 4 3" xfId="33692"/>
    <cellStyle name="Normal 58 6 3 2 2 5" xfId="12198"/>
    <cellStyle name="Normal 58 6 3 2 2 5 2" xfId="24632"/>
    <cellStyle name="Normal 58 6 3 2 2 5 2 2" xfId="49510"/>
    <cellStyle name="Normal 58 6 3 2 2 5 3" xfId="37077"/>
    <cellStyle name="Normal 58 6 3 2 2 6" xfId="7280"/>
    <cellStyle name="Normal 58 6 3 2 2 6 2" xfId="19729"/>
    <cellStyle name="Normal 58 6 3 2 2 6 2 2" xfId="44607"/>
    <cellStyle name="Normal 58 6 3 2 2 6 3" xfId="32174"/>
    <cellStyle name="Normal 58 6 3 2 2 7" xfId="3734"/>
    <cellStyle name="Normal 58 6 3 2 2 7 2" xfId="16240"/>
    <cellStyle name="Normal 58 6 3 2 2 7 2 2" xfId="41118"/>
    <cellStyle name="Normal 58 6 3 2 2 7 3" xfId="28677"/>
    <cellStyle name="Normal 58 6 3 2 2 8" xfId="13656"/>
    <cellStyle name="Normal 58 6 3 2 2 8 2" xfId="38534"/>
    <cellStyle name="Normal 58 6 3 2 2 9" xfId="26093"/>
    <cellStyle name="Normal 58 6 3 2 3" xfId="1931"/>
    <cellStyle name="Normal 58 6 3 2 3 2" xfId="5038"/>
    <cellStyle name="Normal 58 6 3 2 3 2 2" xfId="10055"/>
    <cellStyle name="Normal 58 6 3 2 3 2 2 2" xfId="22498"/>
    <cellStyle name="Normal 58 6 3 2 3 2 2 2 2" xfId="47376"/>
    <cellStyle name="Normal 58 6 3 2 3 2 2 3" xfId="34943"/>
    <cellStyle name="Normal 58 6 3 2 3 2 3" xfId="17491"/>
    <cellStyle name="Normal 58 6 3 2 3 2 3 2" xfId="42369"/>
    <cellStyle name="Normal 58 6 3 2 3 2 4" xfId="29936"/>
    <cellStyle name="Normal 58 6 3 2 3 3" xfId="6077"/>
    <cellStyle name="Normal 58 6 3 2 3 3 2" xfId="11092"/>
    <cellStyle name="Normal 58 6 3 2 3 3 2 2" xfId="23535"/>
    <cellStyle name="Normal 58 6 3 2 3 3 2 2 2" xfId="48413"/>
    <cellStyle name="Normal 58 6 3 2 3 3 2 3" xfId="35980"/>
    <cellStyle name="Normal 58 6 3 2 3 3 3" xfId="18528"/>
    <cellStyle name="Normal 58 6 3 2 3 3 3 2" xfId="43406"/>
    <cellStyle name="Normal 58 6 3 2 3 3 4" xfId="30973"/>
    <cellStyle name="Normal 58 6 3 2 3 4" xfId="8462"/>
    <cellStyle name="Normal 58 6 3 2 3 4 2" xfId="20906"/>
    <cellStyle name="Normal 58 6 3 2 3 4 2 2" xfId="45784"/>
    <cellStyle name="Normal 58 6 3 2 3 4 3" xfId="33351"/>
    <cellStyle name="Normal 58 6 3 2 3 5" xfId="12546"/>
    <cellStyle name="Normal 58 6 3 2 3 5 2" xfId="24980"/>
    <cellStyle name="Normal 58 6 3 2 3 5 2 2" xfId="49858"/>
    <cellStyle name="Normal 58 6 3 2 3 5 3" xfId="37425"/>
    <cellStyle name="Normal 58 6 3 2 3 6" xfId="7649"/>
    <cellStyle name="Normal 58 6 3 2 3 6 2" xfId="20097"/>
    <cellStyle name="Normal 58 6 3 2 3 6 2 2" xfId="44975"/>
    <cellStyle name="Normal 58 6 3 2 3 6 3" xfId="32542"/>
    <cellStyle name="Normal 58 6 3 2 3 7" xfId="3393"/>
    <cellStyle name="Normal 58 6 3 2 3 7 2" xfId="15899"/>
    <cellStyle name="Normal 58 6 3 2 3 7 2 2" xfId="40777"/>
    <cellStyle name="Normal 58 6 3 2 3 7 3" xfId="28336"/>
    <cellStyle name="Normal 58 6 3 2 3 8" xfId="14731"/>
    <cellStyle name="Normal 58 6 3 2 3 8 2" xfId="39609"/>
    <cellStyle name="Normal 58 6 3 2 3 9" xfId="27168"/>
    <cellStyle name="Normal 58 6 3 2 4" xfId="2414"/>
    <cellStyle name="Normal 58 6 3 2 4 2" xfId="6436"/>
    <cellStyle name="Normal 58 6 3 2 4 2 2" xfId="11451"/>
    <cellStyle name="Normal 58 6 3 2 4 2 2 2" xfId="23894"/>
    <cellStyle name="Normal 58 6 3 2 4 2 2 2 2" xfId="48772"/>
    <cellStyle name="Normal 58 6 3 2 4 2 2 3" xfId="36339"/>
    <cellStyle name="Normal 58 6 3 2 4 2 3" xfId="18887"/>
    <cellStyle name="Normal 58 6 3 2 4 2 3 2" xfId="43765"/>
    <cellStyle name="Normal 58 6 3 2 4 2 4" xfId="31332"/>
    <cellStyle name="Normal 58 6 3 2 4 3" xfId="12905"/>
    <cellStyle name="Normal 58 6 3 2 4 3 2" xfId="25339"/>
    <cellStyle name="Normal 58 6 3 2 4 3 2 2" xfId="50217"/>
    <cellStyle name="Normal 58 6 3 2 4 3 3" xfId="37784"/>
    <cellStyle name="Normal 58 6 3 2 4 4" xfId="9346"/>
    <cellStyle name="Normal 58 6 3 2 4 4 2" xfId="21789"/>
    <cellStyle name="Normal 58 6 3 2 4 4 2 2" xfId="46667"/>
    <cellStyle name="Normal 58 6 3 2 4 4 3" xfId="34234"/>
    <cellStyle name="Normal 58 6 3 2 4 5" xfId="4328"/>
    <cellStyle name="Normal 58 6 3 2 4 5 2" xfId="16782"/>
    <cellStyle name="Normal 58 6 3 2 4 5 2 2" xfId="41660"/>
    <cellStyle name="Normal 58 6 3 2 4 5 3" xfId="29227"/>
    <cellStyle name="Normal 58 6 3 2 4 6" xfId="15090"/>
    <cellStyle name="Normal 58 6 3 2 4 6 2" xfId="39968"/>
    <cellStyle name="Normal 58 6 3 2 4 7" xfId="27527"/>
    <cellStyle name="Normal 58 6 3 2 5" xfId="1247"/>
    <cellStyle name="Normal 58 6 3 2 5 2" xfId="10408"/>
    <cellStyle name="Normal 58 6 3 2 5 2 2" xfId="22851"/>
    <cellStyle name="Normal 58 6 3 2 5 2 2 2" xfId="47729"/>
    <cellStyle name="Normal 58 6 3 2 5 2 3" xfId="35296"/>
    <cellStyle name="Normal 58 6 3 2 5 3" xfId="5392"/>
    <cellStyle name="Normal 58 6 3 2 5 3 2" xfId="17844"/>
    <cellStyle name="Normal 58 6 3 2 5 3 2 2" xfId="42722"/>
    <cellStyle name="Normal 58 6 3 2 5 3 3" xfId="30289"/>
    <cellStyle name="Normal 58 6 3 2 5 4" xfId="14047"/>
    <cellStyle name="Normal 58 6 3 2 5 4 2" xfId="38925"/>
    <cellStyle name="Normal 58 6 3 2 5 5" xfId="26484"/>
    <cellStyle name="Normal 58 6 3 2 6" xfId="7969"/>
    <cellStyle name="Normal 58 6 3 2 6 2" xfId="20415"/>
    <cellStyle name="Normal 58 6 3 2 6 2 2" xfId="45293"/>
    <cellStyle name="Normal 58 6 3 2 6 3" xfId="32860"/>
    <cellStyle name="Normal 58 6 3 2 7" xfId="11862"/>
    <cellStyle name="Normal 58 6 3 2 7 2" xfId="24296"/>
    <cellStyle name="Normal 58 6 3 2 7 2 2" xfId="49174"/>
    <cellStyle name="Normal 58 6 3 2 7 3" xfId="36741"/>
    <cellStyle name="Normal 58 6 3 2 8" xfId="6939"/>
    <cellStyle name="Normal 58 6 3 2 8 2" xfId="19388"/>
    <cellStyle name="Normal 58 6 3 2 8 2 2" xfId="44266"/>
    <cellStyle name="Normal 58 6 3 2 8 3" xfId="31833"/>
    <cellStyle name="Normal 58 6 3 2 9" xfId="2890"/>
    <cellStyle name="Normal 58 6 3 2 9 2" xfId="15408"/>
    <cellStyle name="Normal 58 6 3 2 9 2 2" xfId="40286"/>
    <cellStyle name="Normal 58 6 3 2 9 3" xfId="27845"/>
    <cellStyle name="Normal 58 6 3 2_Degree data" xfId="2548"/>
    <cellStyle name="Normal 58 6 3 3" xfId="647"/>
    <cellStyle name="Normal 58 6 3 3 2" xfId="1582"/>
    <cellStyle name="Normal 58 6 3 3 2 2" xfId="9141"/>
    <cellStyle name="Normal 58 6 3 3 2 2 2" xfId="21584"/>
    <cellStyle name="Normal 58 6 3 3 2 2 2 2" xfId="46462"/>
    <cellStyle name="Normal 58 6 3 3 2 2 3" xfId="34029"/>
    <cellStyle name="Normal 58 6 3 3 2 3" xfId="4123"/>
    <cellStyle name="Normal 58 6 3 3 2 3 2" xfId="16577"/>
    <cellStyle name="Normal 58 6 3 3 2 3 2 2" xfId="41455"/>
    <cellStyle name="Normal 58 6 3 3 2 3 3" xfId="29022"/>
    <cellStyle name="Normal 58 6 3 3 2 4" xfId="14382"/>
    <cellStyle name="Normal 58 6 3 3 2 4 2" xfId="39260"/>
    <cellStyle name="Normal 58 6 3 3 2 5" xfId="26819"/>
    <cellStyle name="Normal 58 6 3 3 3" xfId="5727"/>
    <cellStyle name="Normal 58 6 3 3 3 2" xfId="10743"/>
    <cellStyle name="Normal 58 6 3 3 3 2 2" xfId="23186"/>
    <cellStyle name="Normal 58 6 3 3 3 2 2 2" xfId="48064"/>
    <cellStyle name="Normal 58 6 3 3 3 2 3" xfId="35631"/>
    <cellStyle name="Normal 58 6 3 3 3 3" xfId="18179"/>
    <cellStyle name="Normal 58 6 3 3 3 3 2" xfId="43057"/>
    <cellStyle name="Normal 58 6 3 3 3 4" xfId="30624"/>
    <cellStyle name="Normal 58 6 3 3 4" xfId="8257"/>
    <cellStyle name="Normal 58 6 3 3 4 2" xfId="20701"/>
    <cellStyle name="Normal 58 6 3 3 4 2 2" xfId="45579"/>
    <cellStyle name="Normal 58 6 3 3 4 3" xfId="33146"/>
    <cellStyle name="Normal 58 6 3 3 5" xfId="12197"/>
    <cellStyle name="Normal 58 6 3 3 5 2" xfId="24631"/>
    <cellStyle name="Normal 58 6 3 3 5 2 2" xfId="49509"/>
    <cellStyle name="Normal 58 6 3 3 5 3" xfId="37076"/>
    <cellStyle name="Normal 58 6 3 3 6" xfId="6734"/>
    <cellStyle name="Normal 58 6 3 3 6 2" xfId="19183"/>
    <cellStyle name="Normal 58 6 3 3 6 2 2" xfId="44061"/>
    <cellStyle name="Normal 58 6 3 3 6 3" xfId="31628"/>
    <cellStyle name="Normal 58 6 3 3 7" xfId="3188"/>
    <cellStyle name="Normal 58 6 3 3 7 2" xfId="15694"/>
    <cellStyle name="Normal 58 6 3 3 7 2 2" xfId="40572"/>
    <cellStyle name="Normal 58 6 3 3 7 3" xfId="28131"/>
    <cellStyle name="Normal 58 6 3 3 8" xfId="13451"/>
    <cellStyle name="Normal 58 6 3 3 8 2" xfId="38329"/>
    <cellStyle name="Normal 58 6 3 3 9" xfId="25888"/>
    <cellStyle name="Normal 58 6 3 4" xfId="1930"/>
    <cellStyle name="Normal 58 6 3 4 2" xfId="4668"/>
    <cellStyle name="Normal 58 6 3 4 2 2" xfId="9686"/>
    <cellStyle name="Normal 58 6 3 4 2 2 2" xfId="22129"/>
    <cellStyle name="Normal 58 6 3 4 2 2 2 2" xfId="47007"/>
    <cellStyle name="Normal 58 6 3 4 2 2 3" xfId="34574"/>
    <cellStyle name="Normal 58 6 3 4 2 3" xfId="17122"/>
    <cellStyle name="Normal 58 6 3 4 2 3 2" xfId="42000"/>
    <cellStyle name="Normal 58 6 3 4 2 4" xfId="29567"/>
    <cellStyle name="Normal 58 6 3 4 3" xfId="6076"/>
    <cellStyle name="Normal 58 6 3 4 3 2" xfId="11091"/>
    <cellStyle name="Normal 58 6 3 4 3 2 2" xfId="23534"/>
    <cellStyle name="Normal 58 6 3 4 3 2 2 2" xfId="48412"/>
    <cellStyle name="Normal 58 6 3 4 3 2 3" xfId="35979"/>
    <cellStyle name="Normal 58 6 3 4 3 3" xfId="18527"/>
    <cellStyle name="Normal 58 6 3 4 3 3 2" xfId="43405"/>
    <cellStyle name="Normal 58 6 3 4 3 4" xfId="30972"/>
    <cellStyle name="Normal 58 6 3 4 4" xfId="8802"/>
    <cellStyle name="Normal 58 6 3 4 4 2" xfId="21246"/>
    <cellStyle name="Normal 58 6 3 4 4 2 2" xfId="46124"/>
    <cellStyle name="Normal 58 6 3 4 4 3" xfId="33691"/>
    <cellStyle name="Normal 58 6 3 4 5" xfId="12545"/>
    <cellStyle name="Normal 58 6 3 4 5 2" xfId="24979"/>
    <cellStyle name="Normal 58 6 3 4 5 2 2" xfId="49857"/>
    <cellStyle name="Normal 58 6 3 4 5 3" xfId="37424"/>
    <cellStyle name="Normal 58 6 3 4 6" xfId="7279"/>
    <cellStyle name="Normal 58 6 3 4 6 2" xfId="19728"/>
    <cellStyle name="Normal 58 6 3 4 6 2 2" xfId="44606"/>
    <cellStyle name="Normal 58 6 3 4 6 3" xfId="32173"/>
    <cellStyle name="Normal 58 6 3 4 7" xfId="3733"/>
    <cellStyle name="Normal 58 6 3 4 7 2" xfId="16239"/>
    <cellStyle name="Normal 58 6 3 4 7 2 2" xfId="41117"/>
    <cellStyle name="Normal 58 6 3 4 7 3" xfId="28676"/>
    <cellStyle name="Normal 58 6 3 4 8" xfId="14730"/>
    <cellStyle name="Normal 58 6 3 4 8 2" xfId="39608"/>
    <cellStyle name="Normal 58 6 3 4 9" xfId="27167"/>
    <cellStyle name="Normal 58 6 3 5" xfId="2203"/>
    <cellStyle name="Normal 58 6 3 5 2" xfId="4833"/>
    <cellStyle name="Normal 58 6 3 5 2 2" xfId="9850"/>
    <cellStyle name="Normal 58 6 3 5 2 2 2" xfId="22293"/>
    <cellStyle name="Normal 58 6 3 5 2 2 2 2" xfId="47171"/>
    <cellStyle name="Normal 58 6 3 5 2 2 3" xfId="34738"/>
    <cellStyle name="Normal 58 6 3 5 2 3" xfId="17286"/>
    <cellStyle name="Normal 58 6 3 5 2 3 2" xfId="42164"/>
    <cellStyle name="Normal 58 6 3 5 2 4" xfId="29731"/>
    <cellStyle name="Normal 58 6 3 5 3" xfId="6231"/>
    <cellStyle name="Normal 58 6 3 5 3 2" xfId="11246"/>
    <cellStyle name="Normal 58 6 3 5 3 2 2" xfId="23689"/>
    <cellStyle name="Normal 58 6 3 5 3 2 2 2" xfId="48567"/>
    <cellStyle name="Normal 58 6 3 5 3 2 3" xfId="36134"/>
    <cellStyle name="Normal 58 6 3 5 3 3" xfId="18682"/>
    <cellStyle name="Normal 58 6 3 5 3 3 2" xfId="43560"/>
    <cellStyle name="Normal 58 6 3 5 3 4" xfId="31127"/>
    <cellStyle name="Normal 58 6 3 5 4" xfId="8143"/>
    <cellStyle name="Normal 58 6 3 5 4 2" xfId="20589"/>
    <cellStyle name="Normal 58 6 3 5 4 2 2" xfId="45467"/>
    <cellStyle name="Normal 58 6 3 5 4 3" xfId="33034"/>
    <cellStyle name="Normal 58 6 3 5 5" xfId="12700"/>
    <cellStyle name="Normal 58 6 3 5 5 2" xfId="25134"/>
    <cellStyle name="Normal 58 6 3 5 5 2 2" xfId="50012"/>
    <cellStyle name="Normal 58 6 3 5 5 3" xfId="37579"/>
    <cellStyle name="Normal 58 6 3 5 6" xfId="7444"/>
    <cellStyle name="Normal 58 6 3 5 6 2" xfId="19892"/>
    <cellStyle name="Normal 58 6 3 5 6 2 2" xfId="44770"/>
    <cellStyle name="Normal 58 6 3 5 6 3" xfId="32337"/>
    <cellStyle name="Normal 58 6 3 5 7" xfId="3073"/>
    <cellStyle name="Normal 58 6 3 5 7 2" xfId="15582"/>
    <cellStyle name="Normal 58 6 3 5 7 2 2" xfId="40460"/>
    <cellStyle name="Normal 58 6 3 5 7 3" xfId="28019"/>
    <cellStyle name="Normal 58 6 3 5 8" xfId="14885"/>
    <cellStyle name="Normal 58 6 3 5 8 2" xfId="39763"/>
    <cellStyle name="Normal 58 6 3 5 9" xfId="27322"/>
    <cellStyle name="Normal 58 6 3 6" xfId="1042"/>
    <cellStyle name="Normal 58 6 3 6 2" xfId="9029"/>
    <cellStyle name="Normal 58 6 3 6 2 2" xfId="21472"/>
    <cellStyle name="Normal 58 6 3 6 2 2 2" xfId="46350"/>
    <cellStyle name="Normal 58 6 3 6 2 3" xfId="33917"/>
    <cellStyle name="Normal 58 6 3 6 3" xfId="4011"/>
    <cellStyle name="Normal 58 6 3 6 3 2" xfId="16465"/>
    <cellStyle name="Normal 58 6 3 6 3 2 2" xfId="41343"/>
    <cellStyle name="Normal 58 6 3 6 3 3" xfId="28910"/>
    <cellStyle name="Normal 58 6 3 6 4" xfId="13842"/>
    <cellStyle name="Normal 58 6 3 6 4 2" xfId="38720"/>
    <cellStyle name="Normal 58 6 3 6 5" xfId="26279"/>
    <cellStyle name="Normal 58 6 3 7" xfId="5187"/>
    <cellStyle name="Normal 58 6 3 7 2" xfId="10203"/>
    <cellStyle name="Normal 58 6 3 7 2 2" xfId="22646"/>
    <cellStyle name="Normal 58 6 3 7 2 2 2" xfId="47524"/>
    <cellStyle name="Normal 58 6 3 7 2 3" xfId="35091"/>
    <cellStyle name="Normal 58 6 3 7 3" xfId="17639"/>
    <cellStyle name="Normal 58 6 3 7 3 2" xfId="42517"/>
    <cellStyle name="Normal 58 6 3 7 4" xfId="30084"/>
    <cellStyle name="Normal 58 6 3 8" xfId="7764"/>
    <cellStyle name="Normal 58 6 3 8 2" xfId="20210"/>
    <cellStyle name="Normal 58 6 3 8 2 2" xfId="45088"/>
    <cellStyle name="Normal 58 6 3 8 3" xfId="32655"/>
    <cellStyle name="Normal 58 6 3 9" xfId="11657"/>
    <cellStyle name="Normal 58 6 3 9 2" xfId="24091"/>
    <cellStyle name="Normal 58 6 3 9 2 2" xfId="48969"/>
    <cellStyle name="Normal 58 6 3 9 3" xfId="36536"/>
    <cellStyle name="Normal 58 6 3_Degree data" xfId="2547"/>
    <cellStyle name="Normal 58 6 4" xfId="388"/>
    <cellStyle name="Normal 58 6 4 10" xfId="13204"/>
    <cellStyle name="Normal 58 6 4 10 2" xfId="38082"/>
    <cellStyle name="Normal 58 6 4 11" xfId="25641"/>
    <cellStyle name="Normal 58 6 4 2" xfId="748"/>
    <cellStyle name="Normal 58 6 4 2 2" xfId="1584"/>
    <cellStyle name="Normal 58 6 4 2 2 2" xfId="9688"/>
    <cellStyle name="Normal 58 6 4 2 2 2 2" xfId="22131"/>
    <cellStyle name="Normal 58 6 4 2 2 2 2 2" xfId="47009"/>
    <cellStyle name="Normal 58 6 4 2 2 2 3" xfId="34576"/>
    <cellStyle name="Normal 58 6 4 2 2 3" xfId="4670"/>
    <cellStyle name="Normal 58 6 4 2 2 3 2" xfId="17124"/>
    <cellStyle name="Normal 58 6 4 2 2 3 2 2" xfId="42002"/>
    <cellStyle name="Normal 58 6 4 2 2 3 3" xfId="29569"/>
    <cellStyle name="Normal 58 6 4 2 2 4" xfId="14384"/>
    <cellStyle name="Normal 58 6 4 2 2 4 2" xfId="39262"/>
    <cellStyle name="Normal 58 6 4 2 2 5" xfId="26821"/>
    <cellStyle name="Normal 58 6 4 2 3" xfId="5729"/>
    <cellStyle name="Normal 58 6 4 2 3 2" xfId="10745"/>
    <cellStyle name="Normal 58 6 4 2 3 2 2" xfId="23188"/>
    <cellStyle name="Normal 58 6 4 2 3 2 2 2" xfId="48066"/>
    <cellStyle name="Normal 58 6 4 2 3 2 3" xfId="35633"/>
    <cellStyle name="Normal 58 6 4 2 3 3" xfId="18181"/>
    <cellStyle name="Normal 58 6 4 2 3 3 2" xfId="43059"/>
    <cellStyle name="Normal 58 6 4 2 3 4" xfId="30626"/>
    <cellStyle name="Normal 58 6 4 2 4" xfId="8804"/>
    <cellStyle name="Normal 58 6 4 2 4 2" xfId="21248"/>
    <cellStyle name="Normal 58 6 4 2 4 2 2" xfId="46126"/>
    <cellStyle name="Normal 58 6 4 2 4 3" xfId="33693"/>
    <cellStyle name="Normal 58 6 4 2 5" xfId="12199"/>
    <cellStyle name="Normal 58 6 4 2 5 2" xfId="24633"/>
    <cellStyle name="Normal 58 6 4 2 5 2 2" xfId="49511"/>
    <cellStyle name="Normal 58 6 4 2 5 3" xfId="37078"/>
    <cellStyle name="Normal 58 6 4 2 6" xfId="7281"/>
    <cellStyle name="Normal 58 6 4 2 6 2" xfId="19730"/>
    <cellStyle name="Normal 58 6 4 2 6 2 2" xfId="44608"/>
    <cellStyle name="Normal 58 6 4 2 6 3" xfId="32175"/>
    <cellStyle name="Normal 58 6 4 2 7" xfId="3735"/>
    <cellStyle name="Normal 58 6 4 2 7 2" xfId="16241"/>
    <cellStyle name="Normal 58 6 4 2 7 2 2" xfId="41119"/>
    <cellStyle name="Normal 58 6 4 2 7 3" xfId="28678"/>
    <cellStyle name="Normal 58 6 4 2 8" xfId="13551"/>
    <cellStyle name="Normal 58 6 4 2 8 2" xfId="38429"/>
    <cellStyle name="Normal 58 6 4 2 9" xfId="25988"/>
    <cellStyle name="Normal 58 6 4 3" xfId="1932"/>
    <cellStyle name="Normal 58 6 4 3 2" xfId="4933"/>
    <cellStyle name="Normal 58 6 4 3 2 2" xfId="9950"/>
    <cellStyle name="Normal 58 6 4 3 2 2 2" xfId="22393"/>
    <cellStyle name="Normal 58 6 4 3 2 2 2 2" xfId="47271"/>
    <cellStyle name="Normal 58 6 4 3 2 2 3" xfId="34838"/>
    <cellStyle name="Normal 58 6 4 3 2 3" xfId="17386"/>
    <cellStyle name="Normal 58 6 4 3 2 3 2" xfId="42264"/>
    <cellStyle name="Normal 58 6 4 3 2 4" xfId="29831"/>
    <cellStyle name="Normal 58 6 4 3 3" xfId="6078"/>
    <cellStyle name="Normal 58 6 4 3 3 2" xfId="11093"/>
    <cellStyle name="Normal 58 6 4 3 3 2 2" xfId="23536"/>
    <cellStyle name="Normal 58 6 4 3 3 2 2 2" xfId="48414"/>
    <cellStyle name="Normal 58 6 4 3 3 2 3" xfId="35981"/>
    <cellStyle name="Normal 58 6 4 3 3 3" xfId="18529"/>
    <cellStyle name="Normal 58 6 4 3 3 3 2" xfId="43407"/>
    <cellStyle name="Normal 58 6 4 3 3 4" xfId="30974"/>
    <cellStyle name="Normal 58 6 4 3 4" xfId="8357"/>
    <cellStyle name="Normal 58 6 4 3 4 2" xfId="20801"/>
    <cellStyle name="Normal 58 6 4 3 4 2 2" xfId="45679"/>
    <cellStyle name="Normal 58 6 4 3 4 3" xfId="33246"/>
    <cellStyle name="Normal 58 6 4 3 5" xfId="12547"/>
    <cellStyle name="Normal 58 6 4 3 5 2" xfId="24981"/>
    <cellStyle name="Normal 58 6 4 3 5 2 2" xfId="49859"/>
    <cellStyle name="Normal 58 6 4 3 5 3" xfId="37426"/>
    <cellStyle name="Normal 58 6 4 3 6" xfId="7544"/>
    <cellStyle name="Normal 58 6 4 3 6 2" xfId="19992"/>
    <cellStyle name="Normal 58 6 4 3 6 2 2" xfId="44870"/>
    <cellStyle name="Normal 58 6 4 3 6 3" xfId="32437"/>
    <cellStyle name="Normal 58 6 4 3 7" xfId="3288"/>
    <cellStyle name="Normal 58 6 4 3 7 2" xfId="15794"/>
    <cellStyle name="Normal 58 6 4 3 7 2 2" xfId="40672"/>
    <cellStyle name="Normal 58 6 4 3 7 3" xfId="28231"/>
    <cellStyle name="Normal 58 6 4 3 8" xfId="14732"/>
    <cellStyle name="Normal 58 6 4 3 8 2" xfId="39610"/>
    <cellStyle name="Normal 58 6 4 3 9" xfId="27169"/>
    <cellStyle name="Normal 58 6 4 4" xfId="2306"/>
    <cellStyle name="Normal 58 6 4 4 2" xfId="6331"/>
    <cellStyle name="Normal 58 6 4 4 2 2" xfId="11346"/>
    <cellStyle name="Normal 58 6 4 4 2 2 2" xfId="23789"/>
    <cellStyle name="Normal 58 6 4 4 2 2 2 2" xfId="48667"/>
    <cellStyle name="Normal 58 6 4 4 2 2 3" xfId="36234"/>
    <cellStyle name="Normal 58 6 4 4 2 3" xfId="18782"/>
    <cellStyle name="Normal 58 6 4 4 2 3 2" xfId="43660"/>
    <cellStyle name="Normal 58 6 4 4 2 4" xfId="31227"/>
    <cellStyle name="Normal 58 6 4 4 3" xfId="12800"/>
    <cellStyle name="Normal 58 6 4 4 3 2" xfId="25234"/>
    <cellStyle name="Normal 58 6 4 4 3 2 2" xfId="50112"/>
    <cellStyle name="Normal 58 6 4 4 3 3" xfId="37679"/>
    <cellStyle name="Normal 58 6 4 4 4" xfId="9241"/>
    <cellStyle name="Normal 58 6 4 4 4 2" xfId="21684"/>
    <cellStyle name="Normal 58 6 4 4 4 2 2" xfId="46562"/>
    <cellStyle name="Normal 58 6 4 4 4 3" xfId="34129"/>
    <cellStyle name="Normal 58 6 4 4 5" xfId="4223"/>
    <cellStyle name="Normal 58 6 4 4 5 2" xfId="16677"/>
    <cellStyle name="Normal 58 6 4 4 5 2 2" xfId="41555"/>
    <cellStyle name="Normal 58 6 4 4 5 3" xfId="29122"/>
    <cellStyle name="Normal 58 6 4 4 6" xfId="14985"/>
    <cellStyle name="Normal 58 6 4 4 6 2" xfId="39863"/>
    <cellStyle name="Normal 58 6 4 4 7" xfId="27422"/>
    <cellStyle name="Normal 58 6 4 5" xfId="1142"/>
    <cellStyle name="Normal 58 6 4 5 2" xfId="10303"/>
    <cellStyle name="Normal 58 6 4 5 2 2" xfId="22746"/>
    <cellStyle name="Normal 58 6 4 5 2 2 2" xfId="47624"/>
    <cellStyle name="Normal 58 6 4 5 2 3" xfId="35191"/>
    <cellStyle name="Normal 58 6 4 5 3" xfId="5287"/>
    <cellStyle name="Normal 58 6 4 5 3 2" xfId="17739"/>
    <cellStyle name="Normal 58 6 4 5 3 2 2" xfId="42617"/>
    <cellStyle name="Normal 58 6 4 5 3 3" xfId="30184"/>
    <cellStyle name="Normal 58 6 4 5 4" xfId="13942"/>
    <cellStyle name="Normal 58 6 4 5 4 2" xfId="38820"/>
    <cellStyle name="Normal 58 6 4 5 5" xfId="26379"/>
    <cellStyle name="Normal 58 6 4 6" xfId="7864"/>
    <cellStyle name="Normal 58 6 4 6 2" xfId="20310"/>
    <cellStyle name="Normal 58 6 4 6 2 2" xfId="45188"/>
    <cellStyle name="Normal 58 6 4 6 3" xfId="32755"/>
    <cellStyle name="Normal 58 6 4 7" xfId="11757"/>
    <cellStyle name="Normal 58 6 4 7 2" xfId="24191"/>
    <cellStyle name="Normal 58 6 4 7 2 2" xfId="49069"/>
    <cellStyle name="Normal 58 6 4 7 3" xfId="36636"/>
    <cellStyle name="Normal 58 6 4 8" xfId="6834"/>
    <cellStyle name="Normal 58 6 4 8 2" xfId="19283"/>
    <cellStyle name="Normal 58 6 4 8 2 2" xfId="44161"/>
    <cellStyle name="Normal 58 6 4 8 3" xfId="31728"/>
    <cellStyle name="Normal 58 6 4 9" xfId="2785"/>
    <cellStyle name="Normal 58 6 4 9 2" xfId="15303"/>
    <cellStyle name="Normal 58 6 4 9 2 2" xfId="40181"/>
    <cellStyle name="Normal 58 6 4 9 3" xfId="27740"/>
    <cellStyle name="Normal 58 6 4_Degree data" xfId="2549"/>
    <cellStyle name="Normal 58 6 5" xfId="217"/>
    <cellStyle name="Normal 58 6 5 2" xfId="1579"/>
    <cellStyle name="Normal 58 6 5 2 2" xfId="9082"/>
    <cellStyle name="Normal 58 6 5 2 2 2" xfId="21525"/>
    <cellStyle name="Normal 58 6 5 2 2 2 2" xfId="46403"/>
    <cellStyle name="Normal 58 6 5 2 2 3" xfId="33970"/>
    <cellStyle name="Normal 58 6 5 2 3" xfId="4064"/>
    <cellStyle name="Normal 58 6 5 2 3 2" xfId="16518"/>
    <cellStyle name="Normal 58 6 5 2 3 2 2" xfId="41396"/>
    <cellStyle name="Normal 58 6 5 2 3 3" xfId="28963"/>
    <cellStyle name="Normal 58 6 5 2 4" xfId="14379"/>
    <cellStyle name="Normal 58 6 5 2 4 2" xfId="39257"/>
    <cellStyle name="Normal 58 6 5 2 5" xfId="26816"/>
    <cellStyle name="Normal 58 6 5 3" xfId="5724"/>
    <cellStyle name="Normal 58 6 5 3 2" xfId="10740"/>
    <cellStyle name="Normal 58 6 5 3 2 2" xfId="23183"/>
    <cellStyle name="Normal 58 6 5 3 2 2 2" xfId="48061"/>
    <cellStyle name="Normal 58 6 5 3 2 3" xfId="35628"/>
    <cellStyle name="Normal 58 6 5 3 3" xfId="18176"/>
    <cellStyle name="Normal 58 6 5 3 3 2" xfId="43054"/>
    <cellStyle name="Normal 58 6 5 3 4" xfId="30621"/>
    <cellStyle name="Normal 58 6 5 4" xfId="8198"/>
    <cellStyle name="Normal 58 6 5 4 2" xfId="20642"/>
    <cellStyle name="Normal 58 6 5 4 2 2" xfId="45520"/>
    <cellStyle name="Normal 58 6 5 4 3" xfId="33087"/>
    <cellStyle name="Normal 58 6 5 5" xfId="12194"/>
    <cellStyle name="Normal 58 6 5 5 2" xfId="24628"/>
    <cellStyle name="Normal 58 6 5 5 2 2" xfId="49506"/>
    <cellStyle name="Normal 58 6 5 5 3" xfId="37073"/>
    <cellStyle name="Normal 58 6 5 6" xfId="6675"/>
    <cellStyle name="Normal 58 6 5 6 2" xfId="19124"/>
    <cellStyle name="Normal 58 6 5 6 2 2" xfId="44002"/>
    <cellStyle name="Normal 58 6 5 6 3" xfId="31569"/>
    <cellStyle name="Normal 58 6 5 7" xfId="3129"/>
    <cellStyle name="Normal 58 6 5 7 2" xfId="15635"/>
    <cellStyle name="Normal 58 6 5 7 2 2" xfId="40513"/>
    <cellStyle name="Normal 58 6 5 7 3" xfId="28072"/>
    <cellStyle name="Normal 58 6 5 8" xfId="13045"/>
    <cellStyle name="Normal 58 6 5 8 2" xfId="37923"/>
    <cellStyle name="Normal 58 6 5 9" xfId="25482"/>
    <cellStyle name="Normal 58 6 6" xfId="583"/>
    <cellStyle name="Normal 58 6 6 2" xfId="1927"/>
    <cellStyle name="Normal 58 6 6 2 2" xfId="9683"/>
    <cellStyle name="Normal 58 6 6 2 2 2" xfId="22126"/>
    <cellStyle name="Normal 58 6 6 2 2 2 2" xfId="47004"/>
    <cellStyle name="Normal 58 6 6 2 2 3" xfId="34571"/>
    <cellStyle name="Normal 58 6 6 2 3" xfId="4665"/>
    <cellStyle name="Normal 58 6 6 2 3 2" xfId="17119"/>
    <cellStyle name="Normal 58 6 6 2 3 2 2" xfId="41997"/>
    <cellStyle name="Normal 58 6 6 2 3 3" xfId="29564"/>
    <cellStyle name="Normal 58 6 6 2 4" xfId="14727"/>
    <cellStyle name="Normal 58 6 6 2 4 2" xfId="39605"/>
    <cellStyle name="Normal 58 6 6 2 5" xfId="27164"/>
    <cellStyle name="Normal 58 6 6 3" xfId="6073"/>
    <cellStyle name="Normal 58 6 6 3 2" xfId="11088"/>
    <cellStyle name="Normal 58 6 6 3 2 2" xfId="23531"/>
    <cellStyle name="Normal 58 6 6 3 2 2 2" xfId="48409"/>
    <cellStyle name="Normal 58 6 6 3 2 3" xfId="35976"/>
    <cellStyle name="Normal 58 6 6 3 3" xfId="18524"/>
    <cellStyle name="Normal 58 6 6 3 3 2" xfId="43402"/>
    <cellStyle name="Normal 58 6 6 3 4" xfId="30969"/>
    <cellStyle name="Normal 58 6 6 4" xfId="8799"/>
    <cellStyle name="Normal 58 6 6 4 2" xfId="21243"/>
    <cellStyle name="Normal 58 6 6 4 2 2" xfId="46121"/>
    <cellStyle name="Normal 58 6 6 4 3" xfId="33688"/>
    <cellStyle name="Normal 58 6 6 5" xfId="12542"/>
    <cellStyle name="Normal 58 6 6 5 2" xfId="24976"/>
    <cellStyle name="Normal 58 6 6 5 2 2" xfId="49854"/>
    <cellStyle name="Normal 58 6 6 5 3" xfId="37421"/>
    <cellStyle name="Normal 58 6 6 6" xfId="7276"/>
    <cellStyle name="Normal 58 6 6 6 2" xfId="19725"/>
    <cellStyle name="Normal 58 6 6 6 2 2" xfId="44603"/>
    <cellStyle name="Normal 58 6 6 6 3" xfId="32170"/>
    <cellStyle name="Normal 58 6 6 7" xfId="3730"/>
    <cellStyle name="Normal 58 6 6 7 2" xfId="16236"/>
    <cellStyle name="Normal 58 6 6 7 2 2" xfId="41114"/>
    <cellStyle name="Normal 58 6 6 7 3" xfId="28673"/>
    <cellStyle name="Normal 58 6 6 8" xfId="13392"/>
    <cellStyle name="Normal 58 6 6 8 2" xfId="38270"/>
    <cellStyle name="Normal 58 6 6 9" xfId="25829"/>
    <cellStyle name="Normal 58 6 7" xfId="2135"/>
    <cellStyle name="Normal 58 6 7 2" xfId="4774"/>
    <cellStyle name="Normal 58 6 7 2 2" xfId="9791"/>
    <cellStyle name="Normal 58 6 7 2 2 2" xfId="22234"/>
    <cellStyle name="Normal 58 6 7 2 2 2 2" xfId="47112"/>
    <cellStyle name="Normal 58 6 7 2 2 3" xfId="34679"/>
    <cellStyle name="Normal 58 6 7 2 3" xfId="17227"/>
    <cellStyle name="Normal 58 6 7 2 3 2" xfId="42105"/>
    <cellStyle name="Normal 58 6 7 2 4" xfId="29672"/>
    <cellStyle name="Normal 58 6 7 3" xfId="6172"/>
    <cellStyle name="Normal 58 6 7 3 2" xfId="11187"/>
    <cellStyle name="Normal 58 6 7 3 2 2" xfId="23630"/>
    <cellStyle name="Normal 58 6 7 3 2 2 2" xfId="48508"/>
    <cellStyle name="Normal 58 6 7 3 2 3" xfId="36075"/>
    <cellStyle name="Normal 58 6 7 3 3" xfId="18623"/>
    <cellStyle name="Normal 58 6 7 3 3 2" xfId="43501"/>
    <cellStyle name="Normal 58 6 7 3 4" xfId="31068"/>
    <cellStyle name="Normal 58 6 7 4" xfId="8037"/>
    <cellStyle name="Normal 58 6 7 4 2" xfId="20483"/>
    <cellStyle name="Normal 58 6 7 4 2 2" xfId="45361"/>
    <cellStyle name="Normal 58 6 7 4 3" xfId="32928"/>
    <cellStyle name="Normal 58 6 7 5" xfId="12641"/>
    <cellStyle name="Normal 58 6 7 5 2" xfId="25075"/>
    <cellStyle name="Normal 58 6 7 5 2 2" xfId="49953"/>
    <cellStyle name="Normal 58 6 7 5 3" xfId="37520"/>
    <cellStyle name="Normal 58 6 7 6" xfId="7385"/>
    <cellStyle name="Normal 58 6 7 6 2" xfId="19833"/>
    <cellStyle name="Normal 58 6 7 6 2 2" xfId="44711"/>
    <cellStyle name="Normal 58 6 7 6 3" xfId="32278"/>
    <cellStyle name="Normal 58 6 7 7" xfId="2964"/>
    <cellStyle name="Normal 58 6 7 7 2" xfId="15476"/>
    <cellStyle name="Normal 58 6 7 7 2 2" xfId="40354"/>
    <cellStyle name="Normal 58 6 7 7 3" xfId="27913"/>
    <cellStyle name="Normal 58 6 7 8" xfId="14826"/>
    <cellStyle name="Normal 58 6 7 8 2" xfId="39704"/>
    <cellStyle name="Normal 58 6 7 9" xfId="27263"/>
    <cellStyle name="Normal 58 6 8" xfId="983"/>
    <cellStyle name="Normal 58 6 8 2" xfId="11598"/>
    <cellStyle name="Normal 58 6 8 2 2" xfId="24032"/>
    <cellStyle name="Normal 58 6 8 2 2 2" xfId="48910"/>
    <cellStyle name="Normal 58 6 8 2 3" xfId="36477"/>
    <cellStyle name="Normal 58 6 8 3" xfId="8924"/>
    <cellStyle name="Normal 58 6 8 3 2" xfId="21367"/>
    <cellStyle name="Normal 58 6 8 3 2 2" xfId="46245"/>
    <cellStyle name="Normal 58 6 8 3 3" xfId="33812"/>
    <cellStyle name="Normal 58 6 8 4" xfId="3906"/>
    <cellStyle name="Normal 58 6 8 4 2" xfId="16360"/>
    <cellStyle name="Normal 58 6 8 4 2 2" xfId="41238"/>
    <cellStyle name="Normal 58 6 8 4 3" xfId="28805"/>
    <cellStyle name="Normal 58 6 8 5" xfId="13783"/>
    <cellStyle name="Normal 58 6 8 5 2" xfId="38661"/>
    <cellStyle name="Normal 58 6 8 6" xfId="26220"/>
    <cellStyle name="Normal 58 6 9" xfId="910"/>
    <cellStyle name="Normal 58 6 9 2" xfId="10142"/>
    <cellStyle name="Normal 58 6 9 2 2" xfId="22585"/>
    <cellStyle name="Normal 58 6 9 2 2 2" xfId="47463"/>
    <cellStyle name="Normal 58 6 9 2 3" xfId="35030"/>
    <cellStyle name="Normal 58 6 9 3" xfId="5126"/>
    <cellStyle name="Normal 58 6 9 3 2" xfId="17578"/>
    <cellStyle name="Normal 58 6 9 3 2 2" xfId="42456"/>
    <cellStyle name="Normal 58 6 9 3 3" xfId="30023"/>
    <cellStyle name="Normal 58 6 9 4" xfId="13710"/>
    <cellStyle name="Normal 58 6 9 4 2" xfId="38588"/>
    <cellStyle name="Normal 58 6 9 5" xfId="26147"/>
    <cellStyle name="Normal 58 6_Degree data" xfId="2544"/>
    <cellStyle name="Normal 58 7" xfId="172"/>
    <cellStyle name="Normal 58 7 10" xfId="6543"/>
    <cellStyle name="Normal 58 7 10 2" xfId="18992"/>
    <cellStyle name="Normal 58 7 10 2 2" xfId="43870"/>
    <cellStyle name="Normal 58 7 10 3" xfId="31437"/>
    <cellStyle name="Normal 58 7 11" xfId="2711"/>
    <cellStyle name="Normal 58 7 11 2" xfId="15229"/>
    <cellStyle name="Normal 58 7 11 2 2" xfId="40107"/>
    <cellStyle name="Normal 58 7 11 3" xfId="27666"/>
    <cellStyle name="Normal 58 7 12" xfId="13002"/>
    <cellStyle name="Normal 58 7 12 2" xfId="37880"/>
    <cellStyle name="Normal 58 7 13" xfId="25439"/>
    <cellStyle name="Normal 58 7 2" xfId="415"/>
    <cellStyle name="Normal 58 7 2 10" xfId="13230"/>
    <cellStyle name="Normal 58 7 2 10 2" xfId="38108"/>
    <cellStyle name="Normal 58 7 2 11" xfId="25667"/>
    <cellStyle name="Normal 58 7 2 2" xfId="775"/>
    <cellStyle name="Normal 58 7 2 2 2" xfId="1586"/>
    <cellStyle name="Normal 58 7 2 2 2 2" xfId="9690"/>
    <cellStyle name="Normal 58 7 2 2 2 2 2" xfId="22133"/>
    <cellStyle name="Normal 58 7 2 2 2 2 2 2" xfId="47011"/>
    <cellStyle name="Normal 58 7 2 2 2 2 3" xfId="34578"/>
    <cellStyle name="Normal 58 7 2 2 2 3" xfId="4672"/>
    <cellStyle name="Normal 58 7 2 2 2 3 2" xfId="17126"/>
    <cellStyle name="Normal 58 7 2 2 2 3 2 2" xfId="42004"/>
    <cellStyle name="Normal 58 7 2 2 2 3 3" xfId="29571"/>
    <cellStyle name="Normal 58 7 2 2 2 4" xfId="14386"/>
    <cellStyle name="Normal 58 7 2 2 2 4 2" xfId="39264"/>
    <cellStyle name="Normal 58 7 2 2 2 5" xfId="26823"/>
    <cellStyle name="Normal 58 7 2 2 3" xfId="5731"/>
    <cellStyle name="Normal 58 7 2 2 3 2" xfId="10747"/>
    <cellStyle name="Normal 58 7 2 2 3 2 2" xfId="23190"/>
    <cellStyle name="Normal 58 7 2 2 3 2 2 2" xfId="48068"/>
    <cellStyle name="Normal 58 7 2 2 3 2 3" xfId="35635"/>
    <cellStyle name="Normal 58 7 2 2 3 3" xfId="18183"/>
    <cellStyle name="Normal 58 7 2 2 3 3 2" xfId="43061"/>
    <cellStyle name="Normal 58 7 2 2 3 4" xfId="30628"/>
    <cellStyle name="Normal 58 7 2 2 4" xfId="8806"/>
    <cellStyle name="Normal 58 7 2 2 4 2" xfId="21250"/>
    <cellStyle name="Normal 58 7 2 2 4 2 2" xfId="46128"/>
    <cellStyle name="Normal 58 7 2 2 4 3" xfId="33695"/>
    <cellStyle name="Normal 58 7 2 2 5" xfId="12201"/>
    <cellStyle name="Normal 58 7 2 2 5 2" xfId="24635"/>
    <cellStyle name="Normal 58 7 2 2 5 2 2" xfId="49513"/>
    <cellStyle name="Normal 58 7 2 2 5 3" xfId="37080"/>
    <cellStyle name="Normal 58 7 2 2 6" xfId="7283"/>
    <cellStyle name="Normal 58 7 2 2 6 2" xfId="19732"/>
    <cellStyle name="Normal 58 7 2 2 6 2 2" xfId="44610"/>
    <cellStyle name="Normal 58 7 2 2 6 3" xfId="32177"/>
    <cellStyle name="Normal 58 7 2 2 7" xfId="3737"/>
    <cellStyle name="Normal 58 7 2 2 7 2" xfId="16243"/>
    <cellStyle name="Normal 58 7 2 2 7 2 2" xfId="41121"/>
    <cellStyle name="Normal 58 7 2 2 7 3" xfId="28680"/>
    <cellStyle name="Normal 58 7 2 2 8" xfId="13577"/>
    <cellStyle name="Normal 58 7 2 2 8 2" xfId="38455"/>
    <cellStyle name="Normal 58 7 2 2 9" xfId="26014"/>
    <cellStyle name="Normal 58 7 2 3" xfId="1934"/>
    <cellStyle name="Normal 58 7 2 3 2" xfId="4959"/>
    <cellStyle name="Normal 58 7 2 3 2 2" xfId="9976"/>
    <cellStyle name="Normal 58 7 2 3 2 2 2" xfId="22419"/>
    <cellStyle name="Normal 58 7 2 3 2 2 2 2" xfId="47297"/>
    <cellStyle name="Normal 58 7 2 3 2 2 3" xfId="34864"/>
    <cellStyle name="Normal 58 7 2 3 2 3" xfId="17412"/>
    <cellStyle name="Normal 58 7 2 3 2 3 2" xfId="42290"/>
    <cellStyle name="Normal 58 7 2 3 2 4" xfId="29857"/>
    <cellStyle name="Normal 58 7 2 3 3" xfId="6080"/>
    <cellStyle name="Normal 58 7 2 3 3 2" xfId="11095"/>
    <cellStyle name="Normal 58 7 2 3 3 2 2" xfId="23538"/>
    <cellStyle name="Normal 58 7 2 3 3 2 2 2" xfId="48416"/>
    <cellStyle name="Normal 58 7 2 3 3 2 3" xfId="35983"/>
    <cellStyle name="Normal 58 7 2 3 3 3" xfId="18531"/>
    <cellStyle name="Normal 58 7 2 3 3 3 2" xfId="43409"/>
    <cellStyle name="Normal 58 7 2 3 3 4" xfId="30976"/>
    <cellStyle name="Normal 58 7 2 3 4" xfId="8383"/>
    <cellStyle name="Normal 58 7 2 3 4 2" xfId="20827"/>
    <cellStyle name="Normal 58 7 2 3 4 2 2" xfId="45705"/>
    <cellStyle name="Normal 58 7 2 3 4 3" xfId="33272"/>
    <cellStyle name="Normal 58 7 2 3 5" xfId="12549"/>
    <cellStyle name="Normal 58 7 2 3 5 2" xfId="24983"/>
    <cellStyle name="Normal 58 7 2 3 5 2 2" xfId="49861"/>
    <cellStyle name="Normal 58 7 2 3 5 3" xfId="37428"/>
    <cellStyle name="Normal 58 7 2 3 6" xfId="7570"/>
    <cellStyle name="Normal 58 7 2 3 6 2" xfId="20018"/>
    <cellStyle name="Normal 58 7 2 3 6 2 2" xfId="44896"/>
    <cellStyle name="Normal 58 7 2 3 6 3" xfId="32463"/>
    <cellStyle name="Normal 58 7 2 3 7" xfId="3314"/>
    <cellStyle name="Normal 58 7 2 3 7 2" xfId="15820"/>
    <cellStyle name="Normal 58 7 2 3 7 2 2" xfId="40698"/>
    <cellStyle name="Normal 58 7 2 3 7 3" xfId="28257"/>
    <cellStyle name="Normal 58 7 2 3 8" xfId="14734"/>
    <cellStyle name="Normal 58 7 2 3 8 2" xfId="39612"/>
    <cellStyle name="Normal 58 7 2 3 9" xfId="27171"/>
    <cellStyle name="Normal 58 7 2 4" xfId="2333"/>
    <cellStyle name="Normal 58 7 2 4 2" xfId="6357"/>
    <cellStyle name="Normal 58 7 2 4 2 2" xfId="11372"/>
    <cellStyle name="Normal 58 7 2 4 2 2 2" xfId="23815"/>
    <cellStyle name="Normal 58 7 2 4 2 2 2 2" xfId="48693"/>
    <cellStyle name="Normal 58 7 2 4 2 2 3" xfId="36260"/>
    <cellStyle name="Normal 58 7 2 4 2 3" xfId="18808"/>
    <cellStyle name="Normal 58 7 2 4 2 3 2" xfId="43686"/>
    <cellStyle name="Normal 58 7 2 4 2 4" xfId="31253"/>
    <cellStyle name="Normal 58 7 2 4 3" xfId="12826"/>
    <cellStyle name="Normal 58 7 2 4 3 2" xfId="25260"/>
    <cellStyle name="Normal 58 7 2 4 3 2 2" xfId="50138"/>
    <cellStyle name="Normal 58 7 2 4 3 3" xfId="37705"/>
    <cellStyle name="Normal 58 7 2 4 4" xfId="9267"/>
    <cellStyle name="Normal 58 7 2 4 4 2" xfId="21710"/>
    <cellStyle name="Normal 58 7 2 4 4 2 2" xfId="46588"/>
    <cellStyle name="Normal 58 7 2 4 4 3" xfId="34155"/>
    <cellStyle name="Normal 58 7 2 4 5" xfId="4249"/>
    <cellStyle name="Normal 58 7 2 4 5 2" xfId="16703"/>
    <cellStyle name="Normal 58 7 2 4 5 2 2" xfId="41581"/>
    <cellStyle name="Normal 58 7 2 4 5 3" xfId="29148"/>
    <cellStyle name="Normal 58 7 2 4 6" xfId="15011"/>
    <cellStyle name="Normal 58 7 2 4 6 2" xfId="39889"/>
    <cellStyle name="Normal 58 7 2 4 7" xfId="27448"/>
    <cellStyle name="Normal 58 7 2 5" xfId="1168"/>
    <cellStyle name="Normal 58 7 2 5 2" xfId="10329"/>
    <cellStyle name="Normal 58 7 2 5 2 2" xfId="22772"/>
    <cellStyle name="Normal 58 7 2 5 2 2 2" xfId="47650"/>
    <cellStyle name="Normal 58 7 2 5 2 3" xfId="35217"/>
    <cellStyle name="Normal 58 7 2 5 3" xfId="5313"/>
    <cellStyle name="Normal 58 7 2 5 3 2" xfId="17765"/>
    <cellStyle name="Normal 58 7 2 5 3 2 2" xfId="42643"/>
    <cellStyle name="Normal 58 7 2 5 3 3" xfId="30210"/>
    <cellStyle name="Normal 58 7 2 5 4" xfId="13968"/>
    <cellStyle name="Normal 58 7 2 5 4 2" xfId="38846"/>
    <cellStyle name="Normal 58 7 2 5 5" xfId="26405"/>
    <cellStyle name="Normal 58 7 2 6" xfId="7890"/>
    <cellStyle name="Normal 58 7 2 6 2" xfId="20336"/>
    <cellStyle name="Normal 58 7 2 6 2 2" xfId="45214"/>
    <cellStyle name="Normal 58 7 2 6 3" xfId="32781"/>
    <cellStyle name="Normal 58 7 2 7" xfId="11783"/>
    <cellStyle name="Normal 58 7 2 7 2" xfId="24217"/>
    <cellStyle name="Normal 58 7 2 7 2 2" xfId="49095"/>
    <cellStyle name="Normal 58 7 2 7 3" xfId="36662"/>
    <cellStyle name="Normal 58 7 2 8" xfId="6860"/>
    <cellStyle name="Normal 58 7 2 8 2" xfId="19309"/>
    <cellStyle name="Normal 58 7 2 8 2 2" xfId="44187"/>
    <cellStyle name="Normal 58 7 2 8 3" xfId="31754"/>
    <cellStyle name="Normal 58 7 2 9" xfId="2811"/>
    <cellStyle name="Normal 58 7 2 9 2" xfId="15329"/>
    <cellStyle name="Normal 58 7 2 9 2 2" xfId="40207"/>
    <cellStyle name="Normal 58 7 2 9 3" xfId="27766"/>
    <cellStyle name="Normal 58 7 2_Degree data" xfId="2551"/>
    <cellStyle name="Normal 58 7 3" xfId="313"/>
    <cellStyle name="Normal 58 7 3 2" xfId="1585"/>
    <cellStyle name="Normal 58 7 3 2 2" xfId="9167"/>
    <cellStyle name="Normal 58 7 3 2 2 2" xfId="21610"/>
    <cellStyle name="Normal 58 7 3 2 2 2 2" xfId="46488"/>
    <cellStyle name="Normal 58 7 3 2 2 3" xfId="34055"/>
    <cellStyle name="Normal 58 7 3 2 3" xfId="4149"/>
    <cellStyle name="Normal 58 7 3 2 3 2" xfId="16603"/>
    <cellStyle name="Normal 58 7 3 2 3 2 2" xfId="41481"/>
    <cellStyle name="Normal 58 7 3 2 3 3" xfId="29048"/>
    <cellStyle name="Normal 58 7 3 2 4" xfId="14385"/>
    <cellStyle name="Normal 58 7 3 2 4 2" xfId="39263"/>
    <cellStyle name="Normal 58 7 3 2 5" xfId="26822"/>
    <cellStyle name="Normal 58 7 3 3" xfId="5730"/>
    <cellStyle name="Normal 58 7 3 3 2" xfId="10746"/>
    <cellStyle name="Normal 58 7 3 3 2 2" xfId="23189"/>
    <cellStyle name="Normal 58 7 3 3 2 2 2" xfId="48067"/>
    <cellStyle name="Normal 58 7 3 3 2 3" xfId="35634"/>
    <cellStyle name="Normal 58 7 3 3 3" xfId="18182"/>
    <cellStyle name="Normal 58 7 3 3 3 2" xfId="43060"/>
    <cellStyle name="Normal 58 7 3 3 4" xfId="30627"/>
    <cellStyle name="Normal 58 7 3 4" xfId="8283"/>
    <cellStyle name="Normal 58 7 3 4 2" xfId="20727"/>
    <cellStyle name="Normal 58 7 3 4 2 2" xfId="45605"/>
    <cellStyle name="Normal 58 7 3 4 3" xfId="33172"/>
    <cellStyle name="Normal 58 7 3 5" xfId="12200"/>
    <cellStyle name="Normal 58 7 3 5 2" xfId="24634"/>
    <cellStyle name="Normal 58 7 3 5 2 2" xfId="49512"/>
    <cellStyle name="Normal 58 7 3 5 3" xfId="37079"/>
    <cellStyle name="Normal 58 7 3 6" xfId="6760"/>
    <cellStyle name="Normal 58 7 3 6 2" xfId="19209"/>
    <cellStyle name="Normal 58 7 3 6 2 2" xfId="44087"/>
    <cellStyle name="Normal 58 7 3 6 3" xfId="31654"/>
    <cellStyle name="Normal 58 7 3 7" xfId="3214"/>
    <cellStyle name="Normal 58 7 3 7 2" xfId="15720"/>
    <cellStyle name="Normal 58 7 3 7 2 2" xfId="40598"/>
    <cellStyle name="Normal 58 7 3 7 3" xfId="28157"/>
    <cellStyle name="Normal 58 7 3 8" xfId="13130"/>
    <cellStyle name="Normal 58 7 3 8 2" xfId="38008"/>
    <cellStyle name="Normal 58 7 3 9" xfId="25567"/>
    <cellStyle name="Normal 58 7 4" xfId="674"/>
    <cellStyle name="Normal 58 7 4 2" xfId="1933"/>
    <cellStyle name="Normal 58 7 4 2 2" xfId="9689"/>
    <cellStyle name="Normal 58 7 4 2 2 2" xfId="22132"/>
    <cellStyle name="Normal 58 7 4 2 2 2 2" xfId="47010"/>
    <cellStyle name="Normal 58 7 4 2 2 3" xfId="34577"/>
    <cellStyle name="Normal 58 7 4 2 3" xfId="4671"/>
    <cellStyle name="Normal 58 7 4 2 3 2" xfId="17125"/>
    <cellStyle name="Normal 58 7 4 2 3 2 2" xfId="42003"/>
    <cellStyle name="Normal 58 7 4 2 3 3" xfId="29570"/>
    <cellStyle name="Normal 58 7 4 2 4" xfId="14733"/>
    <cellStyle name="Normal 58 7 4 2 4 2" xfId="39611"/>
    <cellStyle name="Normal 58 7 4 2 5" xfId="27170"/>
    <cellStyle name="Normal 58 7 4 3" xfId="6079"/>
    <cellStyle name="Normal 58 7 4 3 2" xfId="11094"/>
    <cellStyle name="Normal 58 7 4 3 2 2" xfId="23537"/>
    <cellStyle name="Normal 58 7 4 3 2 2 2" xfId="48415"/>
    <cellStyle name="Normal 58 7 4 3 2 3" xfId="35982"/>
    <cellStyle name="Normal 58 7 4 3 3" xfId="18530"/>
    <cellStyle name="Normal 58 7 4 3 3 2" xfId="43408"/>
    <cellStyle name="Normal 58 7 4 3 4" xfId="30975"/>
    <cellStyle name="Normal 58 7 4 4" xfId="8805"/>
    <cellStyle name="Normal 58 7 4 4 2" xfId="21249"/>
    <cellStyle name="Normal 58 7 4 4 2 2" xfId="46127"/>
    <cellStyle name="Normal 58 7 4 4 3" xfId="33694"/>
    <cellStyle name="Normal 58 7 4 5" xfId="12548"/>
    <cellStyle name="Normal 58 7 4 5 2" xfId="24982"/>
    <cellStyle name="Normal 58 7 4 5 2 2" xfId="49860"/>
    <cellStyle name="Normal 58 7 4 5 3" xfId="37427"/>
    <cellStyle name="Normal 58 7 4 6" xfId="7282"/>
    <cellStyle name="Normal 58 7 4 6 2" xfId="19731"/>
    <cellStyle name="Normal 58 7 4 6 2 2" xfId="44609"/>
    <cellStyle name="Normal 58 7 4 6 3" xfId="32176"/>
    <cellStyle name="Normal 58 7 4 7" xfId="3736"/>
    <cellStyle name="Normal 58 7 4 7 2" xfId="16242"/>
    <cellStyle name="Normal 58 7 4 7 2 2" xfId="41120"/>
    <cellStyle name="Normal 58 7 4 7 3" xfId="28679"/>
    <cellStyle name="Normal 58 7 4 8" xfId="13477"/>
    <cellStyle name="Normal 58 7 4 8 2" xfId="38355"/>
    <cellStyle name="Normal 58 7 4 9" xfId="25914"/>
    <cellStyle name="Normal 58 7 5" xfId="2231"/>
    <cellStyle name="Normal 58 7 5 2" xfId="4859"/>
    <cellStyle name="Normal 58 7 5 2 2" xfId="9876"/>
    <cellStyle name="Normal 58 7 5 2 2 2" xfId="22319"/>
    <cellStyle name="Normal 58 7 5 2 2 2 2" xfId="47197"/>
    <cellStyle name="Normal 58 7 5 2 2 3" xfId="34764"/>
    <cellStyle name="Normal 58 7 5 2 3" xfId="17312"/>
    <cellStyle name="Normal 58 7 5 2 3 2" xfId="42190"/>
    <cellStyle name="Normal 58 7 5 2 4" xfId="29757"/>
    <cellStyle name="Normal 58 7 5 3" xfId="6257"/>
    <cellStyle name="Normal 58 7 5 3 2" xfId="11272"/>
    <cellStyle name="Normal 58 7 5 3 2 2" xfId="23715"/>
    <cellStyle name="Normal 58 7 5 3 2 2 2" xfId="48593"/>
    <cellStyle name="Normal 58 7 5 3 2 3" xfId="36160"/>
    <cellStyle name="Normal 58 7 5 3 3" xfId="18708"/>
    <cellStyle name="Normal 58 7 5 3 3 2" xfId="43586"/>
    <cellStyle name="Normal 58 7 5 3 4" xfId="31153"/>
    <cellStyle name="Normal 58 7 5 4" xfId="8064"/>
    <cellStyle name="Normal 58 7 5 4 2" xfId="20510"/>
    <cellStyle name="Normal 58 7 5 4 2 2" xfId="45388"/>
    <cellStyle name="Normal 58 7 5 4 3" xfId="32955"/>
    <cellStyle name="Normal 58 7 5 5" xfId="12726"/>
    <cellStyle name="Normal 58 7 5 5 2" xfId="25160"/>
    <cellStyle name="Normal 58 7 5 5 2 2" xfId="50038"/>
    <cellStyle name="Normal 58 7 5 5 3" xfId="37605"/>
    <cellStyle name="Normal 58 7 5 6" xfId="7470"/>
    <cellStyle name="Normal 58 7 5 6 2" xfId="19918"/>
    <cellStyle name="Normal 58 7 5 6 2 2" xfId="44796"/>
    <cellStyle name="Normal 58 7 5 6 3" xfId="32363"/>
    <cellStyle name="Normal 58 7 5 7" xfId="2993"/>
    <cellStyle name="Normal 58 7 5 7 2" xfId="15503"/>
    <cellStyle name="Normal 58 7 5 7 2 2" xfId="40381"/>
    <cellStyle name="Normal 58 7 5 7 3" xfId="27940"/>
    <cellStyle name="Normal 58 7 5 8" xfId="14911"/>
    <cellStyle name="Normal 58 7 5 8 2" xfId="39789"/>
    <cellStyle name="Normal 58 7 5 9" xfId="27348"/>
    <cellStyle name="Normal 58 7 6" xfId="1068"/>
    <cellStyle name="Normal 58 7 6 2" xfId="8950"/>
    <cellStyle name="Normal 58 7 6 2 2" xfId="21393"/>
    <cellStyle name="Normal 58 7 6 2 2 2" xfId="46271"/>
    <cellStyle name="Normal 58 7 6 2 3" xfId="33838"/>
    <cellStyle name="Normal 58 7 6 3" xfId="3932"/>
    <cellStyle name="Normal 58 7 6 3 2" xfId="16386"/>
    <cellStyle name="Normal 58 7 6 3 2 2" xfId="41264"/>
    <cellStyle name="Normal 58 7 6 3 3" xfId="28831"/>
    <cellStyle name="Normal 58 7 6 4" xfId="13868"/>
    <cellStyle name="Normal 58 7 6 4 2" xfId="38746"/>
    <cellStyle name="Normal 58 7 6 5" xfId="26305"/>
    <cellStyle name="Normal 58 7 7" xfId="5213"/>
    <cellStyle name="Normal 58 7 7 2" xfId="10229"/>
    <cellStyle name="Normal 58 7 7 2 2" xfId="22672"/>
    <cellStyle name="Normal 58 7 7 2 2 2" xfId="47550"/>
    <cellStyle name="Normal 58 7 7 2 3" xfId="35117"/>
    <cellStyle name="Normal 58 7 7 3" xfId="17665"/>
    <cellStyle name="Normal 58 7 7 3 2" xfId="42543"/>
    <cellStyle name="Normal 58 7 7 4" xfId="30110"/>
    <cellStyle name="Normal 58 7 8" xfId="7790"/>
    <cellStyle name="Normal 58 7 8 2" xfId="20236"/>
    <cellStyle name="Normal 58 7 8 2 2" xfId="45114"/>
    <cellStyle name="Normal 58 7 8 3" xfId="32681"/>
    <cellStyle name="Normal 58 7 9" xfId="11683"/>
    <cellStyle name="Normal 58 7 9 2" xfId="24117"/>
    <cellStyle name="Normal 58 7 9 2 2" xfId="48995"/>
    <cellStyle name="Normal 58 7 9 3" xfId="36562"/>
    <cellStyle name="Normal 58 7_Degree data" xfId="2550"/>
    <cellStyle name="Normal 58 8" xfId="251"/>
    <cellStyle name="Normal 58 8 10" xfId="6591"/>
    <cellStyle name="Normal 58 8 10 2" xfId="19040"/>
    <cellStyle name="Normal 58 8 10 2 2" xfId="43918"/>
    <cellStyle name="Normal 58 8 10 3" xfId="31485"/>
    <cellStyle name="Normal 58 8 11" xfId="2654"/>
    <cellStyle name="Normal 58 8 11 2" xfId="15172"/>
    <cellStyle name="Normal 58 8 11 2 2" xfId="40050"/>
    <cellStyle name="Normal 58 8 11 3" xfId="27609"/>
    <cellStyle name="Normal 58 8 12" xfId="13073"/>
    <cellStyle name="Normal 58 8 12 2" xfId="37951"/>
    <cellStyle name="Normal 58 8 13" xfId="25510"/>
    <cellStyle name="Normal 58 8 2" xfId="465"/>
    <cellStyle name="Normal 58 8 2 10" xfId="13278"/>
    <cellStyle name="Normal 58 8 2 10 2" xfId="38156"/>
    <cellStyle name="Normal 58 8 2 11" xfId="25715"/>
    <cellStyle name="Normal 58 8 2 2" xfId="824"/>
    <cellStyle name="Normal 58 8 2 2 2" xfId="1588"/>
    <cellStyle name="Normal 58 8 2 2 2 2" xfId="9692"/>
    <cellStyle name="Normal 58 8 2 2 2 2 2" xfId="22135"/>
    <cellStyle name="Normal 58 8 2 2 2 2 2 2" xfId="47013"/>
    <cellStyle name="Normal 58 8 2 2 2 2 3" xfId="34580"/>
    <cellStyle name="Normal 58 8 2 2 2 3" xfId="4674"/>
    <cellStyle name="Normal 58 8 2 2 2 3 2" xfId="17128"/>
    <cellStyle name="Normal 58 8 2 2 2 3 2 2" xfId="42006"/>
    <cellStyle name="Normal 58 8 2 2 2 3 3" xfId="29573"/>
    <cellStyle name="Normal 58 8 2 2 2 4" xfId="14388"/>
    <cellStyle name="Normal 58 8 2 2 2 4 2" xfId="39266"/>
    <cellStyle name="Normal 58 8 2 2 2 5" xfId="26825"/>
    <cellStyle name="Normal 58 8 2 2 3" xfId="5733"/>
    <cellStyle name="Normal 58 8 2 2 3 2" xfId="10749"/>
    <cellStyle name="Normal 58 8 2 2 3 2 2" xfId="23192"/>
    <cellStyle name="Normal 58 8 2 2 3 2 2 2" xfId="48070"/>
    <cellStyle name="Normal 58 8 2 2 3 2 3" xfId="35637"/>
    <cellStyle name="Normal 58 8 2 2 3 3" xfId="18185"/>
    <cellStyle name="Normal 58 8 2 2 3 3 2" xfId="43063"/>
    <cellStyle name="Normal 58 8 2 2 3 4" xfId="30630"/>
    <cellStyle name="Normal 58 8 2 2 4" xfId="8808"/>
    <cellStyle name="Normal 58 8 2 2 4 2" xfId="21252"/>
    <cellStyle name="Normal 58 8 2 2 4 2 2" xfId="46130"/>
    <cellStyle name="Normal 58 8 2 2 4 3" xfId="33697"/>
    <cellStyle name="Normal 58 8 2 2 5" xfId="12203"/>
    <cellStyle name="Normal 58 8 2 2 5 2" xfId="24637"/>
    <cellStyle name="Normal 58 8 2 2 5 2 2" xfId="49515"/>
    <cellStyle name="Normal 58 8 2 2 5 3" xfId="37082"/>
    <cellStyle name="Normal 58 8 2 2 6" xfId="7285"/>
    <cellStyle name="Normal 58 8 2 2 6 2" xfId="19734"/>
    <cellStyle name="Normal 58 8 2 2 6 2 2" xfId="44612"/>
    <cellStyle name="Normal 58 8 2 2 6 3" xfId="32179"/>
    <cellStyle name="Normal 58 8 2 2 7" xfId="3739"/>
    <cellStyle name="Normal 58 8 2 2 7 2" xfId="16245"/>
    <cellStyle name="Normal 58 8 2 2 7 2 2" xfId="41123"/>
    <cellStyle name="Normal 58 8 2 2 7 3" xfId="28682"/>
    <cellStyle name="Normal 58 8 2 2 8" xfId="13625"/>
    <cellStyle name="Normal 58 8 2 2 8 2" xfId="38503"/>
    <cellStyle name="Normal 58 8 2 2 9" xfId="26062"/>
    <cellStyle name="Normal 58 8 2 3" xfId="1936"/>
    <cellStyle name="Normal 58 8 2 3 2" xfId="5007"/>
    <cellStyle name="Normal 58 8 2 3 2 2" xfId="10024"/>
    <cellStyle name="Normal 58 8 2 3 2 2 2" xfId="22467"/>
    <cellStyle name="Normal 58 8 2 3 2 2 2 2" xfId="47345"/>
    <cellStyle name="Normal 58 8 2 3 2 2 3" xfId="34912"/>
    <cellStyle name="Normal 58 8 2 3 2 3" xfId="17460"/>
    <cellStyle name="Normal 58 8 2 3 2 3 2" xfId="42338"/>
    <cellStyle name="Normal 58 8 2 3 2 4" xfId="29905"/>
    <cellStyle name="Normal 58 8 2 3 3" xfId="6082"/>
    <cellStyle name="Normal 58 8 2 3 3 2" xfId="11097"/>
    <cellStyle name="Normal 58 8 2 3 3 2 2" xfId="23540"/>
    <cellStyle name="Normal 58 8 2 3 3 2 2 2" xfId="48418"/>
    <cellStyle name="Normal 58 8 2 3 3 2 3" xfId="35985"/>
    <cellStyle name="Normal 58 8 2 3 3 3" xfId="18533"/>
    <cellStyle name="Normal 58 8 2 3 3 3 2" xfId="43411"/>
    <cellStyle name="Normal 58 8 2 3 3 4" xfId="30978"/>
    <cellStyle name="Normal 58 8 2 3 4" xfId="8431"/>
    <cellStyle name="Normal 58 8 2 3 4 2" xfId="20875"/>
    <cellStyle name="Normal 58 8 2 3 4 2 2" xfId="45753"/>
    <cellStyle name="Normal 58 8 2 3 4 3" xfId="33320"/>
    <cellStyle name="Normal 58 8 2 3 5" xfId="12551"/>
    <cellStyle name="Normal 58 8 2 3 5 2" xfId="24985"/>
    <cellStyle name="Normal 58 8 2 3 5 2 2" xfId="49863"/>
    <cellStyle name="Normal 58 8 2 3 5 3" xfId="37430"/>
    <cellStyle name="Normal 58 8 2 3 6" xfId="7618"/>
    <cellStyle name="Normal 58 8 2 3 6 2" xfId="20066"/>
    <cellStyle name="Normal 58 8 2 3 6 2 2" xfId="44944"/>
    <cellStyle name="Normal 58 8 2 3 6 3" xfId="32511"/>
    <cellStyle name="Normal 58 8 2 3 7" xfId="3362"/>
    <cellStyle name="Normal 58 8 2 3 7 2" xfId="15868"/>
    <cellStyle name="Normal 58 8 2 3 7 2 2" xfId="40746"/>
    <cellStyle name="Normal 58 8 2 3 7 3" xfId="28305"/>
    <cellStyle name="Normal 58 8 2 3 8" xfId="14736"/>
    <cellStyle name="Normal 58 8 2 3 8 2" xfId="39614"/>
    <cellStyle name="Normal 58 8 2 3 9" xfId="27173"/>
    <cellStyle name="Normal 58 8 2 4" xfId="2383"/>
    <cellStyle name="Normal 58 8 2 4 2" xfId="6405"/>
    <cellStyle name="Normal 58 8 2 4 2 2" xfId="11420"/>
    <cellStyle name="Normal 58 8 2 4 2 2 2" xfId="23863"/>
    <cellStyle name="Normal 58 8 2 4 2 2 2 2" xfId="48741"/>
    <cellStyle name="Normal 58 8 2 4 2 2 3" xfId="36308"/>
    <cellStyle name="Normal 58 8 2 4 2 3" xfId="18856"/>
    <cellStyle name="Normal 58 8 2 4 2 3 2" xfId="43734"/>
    <cellStyle name="Normal 58 8 2 4 2 4" xfId="31301"/>
    <cellStyle name="Normal 58 8 2 4 3" xfId="12874"/>
    <cellStyle name="Normal 58 8 2 4 3 2" xfId="25308"/>
    <cellStyle name="Normal 58 8 2 4 3 2 2" xfId="50186"/>
    <cellStyle name="Normal 58 8 2 4 3 3" xfId="37753"/>
    <cellStyle name="Normal 58 8 2 4 4" xfId="9315"/>
    <cellStyle name="Normal 58 8 2 4 4 2" xfId="21758"/>
    <cellStyle name="Normal 58 8 2 4 4 2 2" xfId="46636"/>
    <cellStyle name="Normal 58 8 2 4 4 3" xfId="34203"/>
    <cellStyle name="Normal 58 8 2 4 5" xfId="4297"/>
    <cellStyle name="Normal 58 8 2 4 5 2" xfId="16751"/>
    <cellStyle name="Normal 58 8 2 4 5 2 2" xfId="41629"/>
    <cellStyle name="Normal 58 8 2 4 5 3" xfId="29196"/>
    <cellStyle name="Normal 58 8 2 4 6" xfId="15059"/>
    <cellStyle name="Normal 58 8 2 4 6 2" xfId="39937"/>
    <cellStyle name="Normal 58 8 2 4 7" xfId="27496"/>
    <cellStyle name="Normal 58 8 2 5" xfId="1216"/>
    <cellStyle name="Normal 58 8 2 5 2" xfId="10377"/>
    <cellStyle name="Normal 58 8 2 5 2 2" xfId="22820"/>
    <cellStyle name="Normal 58 8 2 5 2 2 2" xfId="47698"/>
    <cellStyle name="Normal 58 8 2 5 2 3" xfId="35265"/>
    <cellStyle name="Normal 58 8 2 5 3" xfId="5361"/>
    <cellStyle name="Normal 58 8 2 5 3 2" xfId="17813"/>
    <cellStyle name="Normal 58 8 2 5 3 2 2" xfId="42691"/>
    <cellStyle name="Normal 58 8 2 5 3 3" xfId="30258"/>
    <cellStyle name="Normal 58 8 2 5 4" xfId="14016"/>
    <cellStyle name="Normal 58 8 2 5 4 2" xfId="38894"/>
    <cellStyle name="Normal 58 8 2 5 5" xfId="26453"/>
    <cellStyle name="Normal 58 8 2 6" xfId="7938"/>
    <cellStyle name="Normal 58 8 2 6 2" xfId="20384"/>
    <cellStyle name="Normal 58 8 2 6 2 2" xfId="45262"/>
    <cellStyle name="Normal 58 8 2 6 3" xfId="32829"/>
    <cellStyle name="Normal 58 8 2 7" xfId="11831"/>
    <cellStyle name="Normal 58 8 2 7 2" xfId="24265"/>
    <cellStyle name="Normal 58 8 2 7 2 2" xfId="49143"/>
    <cellStyle name="Normal 58 8 2 7 3" xfId="36710"/>
    <cellStyle name="Normal 58 8 2 8" xfId="6908"/>
    <cellStyle name="Normal 58 8 2 8 2" xfId="19357"/>
    <cellStyle name="Normal 58 8 2 8 2 2" xfId="44235"/>
    <cellStyle name="Normal 58 8 2 8 3" xfId="31802"/>
    <cellStyle name="Normal 58 8 2 9" xfId="2859"/>
    <cellStyle name="Normal 58 8 2 9 2" xfId="15377"/>
    <cellStyle name="Normal 58 8 2 9 2 2" xfId="40255"/>
    <cellStyle name="Normal 58 8 2 9 3" xfId="27814"/>
    <cellStyle name="Normal 58 8 2_Degree data" xfId="2553"/>
    <cellStyle name="Normal 58 8 3" xfId="613"/>
    <cellStyle name="Normal 58 8 3 2" xfId="1587"/>
    <cellStyle name="Normal 58 8 3 2 2" xfId="9110"/>
    <cellStyle name="Normal 58 8 3 2 2 2" xfId="21553"/>
    <cellStyle name="Normal 58 8 3 2 2 2 2" xfId="46431"/>
    <cellStyle name="Normal 58 8 3 2 2 3" xfId="33998"/>
    <cellStyle name="Normal 58 8 3 2 3" xfId="4092"/>
    <cellStyle name="Normal 58 8 3 2 3 2" xfId="16546"/>
    <cellStyle name="Normal 58 8 3 2 3 2 2" xfId="41424"/>
    <cellStyle name="Normal 58 8 3 2 3 3" xfId="28991"/>
    <cellStyle name="Normal 58 8 3 2 4" xfId="14387"/>
    <cellStyle name="Normal 58 8 3 2 4 2" xfId="39265"/>
    <cellStyle name="Normal 58 8 3 2 5" xfId="26824"/>
    <cellStyle name="Normal 58 8 3 3" xfId="5732"/>
    <cellStyle name="Normal 58 8 3 3 2" xfId="10748"/>
    <cellStyle name="Normal 58 8 3 3 2 2" xfId="23191"/>
    <cellStyle name="Normal 58 8 3 3 2 2 2" xfId="48069"/>
    <cellStyle name="Normal 58 8 3 3 2 3" xfId="35636"/>
    <cellStyle name="Normal 58 8 3 3 3" xfId="18184"/>
    <cellStyle name="Normal 58 8 3 3 3 2" xfId="43062"/>
    <cellStyle name="Normal 58 8 3 3 4" xfId="30629"/>
    <cellStyle name="Normal 58 8 3 4" xfId="8226"/>
    <cellStyle name="Normal 58 8 3 4 2" xfId="20670"/>
    <cellStyle name="Normal 58 8 3 4 2 2" xfId="45548"/>
    <cellStyle name="Normal 58 8 3 4 3" xfId="33115"/>
    <cellStyle name="Normal 58 8 3 5" xfId="12202"/>
    <cellStyle name="Normal 58 8 3 5 2" xfId="24636"/>
    <cellStyle name="Normal 58 8 3 5 2 2" xfId="49514"/>
    <cellStyle name="Normal 58 8 3 5 3" xfId="37081"/>
    <cellStyle name="Normal 58 8 3 6" xfId="6703"/>
    <cellStyle name="Normal 58 8 3 6 2" xfId="19152"/>
    <cellStyle name="Normal 58 8 3 6 2 2" xfId="44030"/>
    <cellStyle name="Normal 58 8 3 6 3" xfId="31597"/>
    <cellStyle name="Normal 58 8 3 7" xfId="3157"/>
    <cellStyle name="Normal 58 8 3 7 2" xfId="15663"/>
    <cellStyle name="Normal 58 8 3 7 2 2" xfId="40541"/>
    <cellStyle name="Normal 58 8 3 7 3" xfId="28100"/>
    <cellStyle name="Normal 58 8 3 8" xfId="13420"/>
    <cellStyle name="Normal 58 8 3 8 2" xfId="38298"/>
    <cellStyle name="Normal 58 8 3 9" xfId="25857"/>
    <cellStyle name="Normal 58 8 4" xfId="1935"/>
    <cellStyle name="Normal 58 8 4 2" xfId="4673"/>
    <cellStyle name="Normal 58 8 4 2 2" xfId="9691"/>
    <cellStyle name="Normal 58 8 4 2 2 2" xfId="22134"/>
    <cellStyle name="Normal 58 8 4 2 2 2 2" xfId="47012"/>
    <cellStyle name="Normal 58 8 4 2 2 3" xfId="34579"/>
    <cellStyle name="Normal 58 8 4 2 3" xfId="17127"/>
    <cellStyle name="Normal 58 8 4 2 3 2" xfId="42005"/>
    <cellStyle name="Normal 58 8 4 2 4" xfId="29572"/>
    <cellStyle name="Normal 58 8 4 3" xfId="6081"/>
    <cellStyle name="Normal 58 8 4 3 2" xfId="11096"/>
    <cellStyle name="Normal 58 8 4 3 2 2" xfId="23539"/>
    <cellStyle name="Normal 58 8 4 3 2 2 2" xfId="48417"/>
    <cellStyle name="Normal 58 8 4 3 2 3" xfId="35984"/>
    <cellStyle name="Normal 58 8 4 3 3" xfId="18532"/>
    <cellStyle name="Normal 58 8 4 3 3 2" xfId="43410"/>
    <cellStyle name="Normal 58 8 4 3 4" xfId="30977"/>
    <cellStyle name="Normal 58 8 4 4" xfId="8807"/>
    <cellStyle name="Normal 58 8 4 4 2" xfId="21251"/>
    <cellStyle name="Normal 58 8 4 4 2 2" xfId="46129"/>
    <cellStyle name="Normal 58 8 4 4 3" xfId="33696"/>
    <cellStyle name="Normal 58 8 4 5" xfId="12550"/>
    <cellStyle name="Normal 58 8 4 5 2" xfId="24984"/>
    <cellStyle name="Normal 58 8 4 5 2 2" xfId="49862"/>
    <cellStyle name="Normal 58 8 4 5 3" xfId="37429"/>
    <cellStyle name="Normal 58 8 4 6" xfId="7284"/>
    <cellStyle name="Normal 58 8 4 6 2" xfId="19733"/>
    <cellStyle name="Normal 58 8 4 6 2 2" xfId="44611"/>
    <cellStyle name="Normal 58 8 4 6 3" xfId="32178"/>
    <cellStyle name="Normal 58 8 4 7" xfId="3738"/>
    <cellStyle name="Normal 58 8 4 7 2" xfId="16244"/>
    <cellStyle name="Normal 58 8 4 7 2 2" xfId="41122"/>
    <cellStyle name="Normal 58 8 4 7 3" xfId="28681"/>
    <cellStyle name="Normal 58 8 4 8" xfId="14735"/>
    <cellStyle name="Normal 58 8 4 8 2" xfId="39613"/>
    <cellStyle name="Normal 58 8 4 9" xfId="27172"/>
    <cellStyle name="Normal 58 8 5" xfId="2169"/>
    <cellStyle name="Normal 58 8 5 2" xfId="4802"/>
    <cellStyle name="Normal 58 8 5 2 2" xfId="9819"/>
    <cellStyle name="Normal 58 8 5 2 2 2" xfId="22262"/>
    <cellStyle name="Normal 58 8 5 2 2 2 2" xfId="47140"/>
    <cellStyle name="Normal 58 8 5 2 2 3" xfId="34707"/>
    <cellStyle name="Normal 58 8 5 2 3" xfId="17255"/>
    <cellStyle name="Normal 58 8 5 2 3 2" xfId="42133"/>
    <cellStyle name="Normal 58 8 5 2 4" xfId="29700"/>
    <cellStyle name="Normal 58 8 5 3" xfId="6200"/>
    <cellStyle name="Normal 58 8 5 3 2" xfId="11215"/>
    <cellStyle name="Normal 58 8 5 3 2 2" xfId="23658"/>
    <cellStyle name="Normal 58 8 5 3 2 2 2" xfId="48536"/>
    <cellStyle name="Normal 58 8 5 3 2 3" xfId="36103"/>
    <cellStyle name="Normal 58 8 5 3 3" xfId="18651"/>
    <cellStyle name="Normal 58 8 5 3 3 2" xfId="43529"/>
    <cellStyle name="Normal 58 8 5 3 4" xfId="31096"/>
    <cellStyle name="Normal 58 8 5 4" xfId="8112"/>
    <cellStyle name="Normal 58 8 5 4 2" xfId="20558"/>
    <cellStyle name="Normal 58 8 5 4 2 2" xfId="45436"/>
    <cellStyle name="Normal 58 8 5 4 3" xfId="33003"/>
    <cellStyle name="Normal 58 8 5 5" xfId="12669"/>
    <cellStyle name="Normal 58 8 5 5 2" xfId="25103"/>
    <cellStyle name="Normal 58 8 5 5 2 2" xfId="49981"/>
    <cellStyle name="Normal 58 8 5 5 3" xfId="37548"/>
    <cellStyle name="Normal 58 8 5 6" xfId="7413"/>
    <cellStyle name="Normal 58 8 5 6 2" xfId="19861"/>
    <cellStyle name="Normal 58 8 5 6 2 2" xfId="44739"/>
    <cellStyle name="Normal 58 8 5 6 3" xfId="32306"/>
    <cellStyle name="Normal 58 8 5 7" xfId="3042"/>
    <cellStyle name="Normal 58 8 5 7 2" xfId="15551"/>
    <cellStyle name="Normal 58 8 5 7 2 2" xfId="40429"/>
    <cellStyle name="Normal 58 8 5 7 3" xfId="27988"/>
    <cellStyle name="Normal 58 8 5 8" xfId="14854"/>
    <cellStyle name="Normal 58 8 5 8 2" xfId="39732"/>
    <cellStyle name="Normal 58 8 5 9" xfId="27291"/>
    <cellStyle name="Normal 58 8 6" xfId="1011"/>
    <cellStyle name="Normal 58 8 6 2" xfId="8998"/>
    <cellStyle name="Normal 58 8 6 2 2" xfId="21441"/>
    <cellStyle name="Normal 58 8 6 2 2 2" xfId="46319"/>
    <cellStyle name="Normal 58 8 6 2 3" xfId="33886"/>
    <cellStyle name="Normal 58 8 6 3" xfId="3980"/>
    <cellStyle name="Normal 58 8 6 3 2" xfId="16434"/>
    <cellStyle name="Normal 58 8 6 3 2 2" xfId="41312"/>
    <cellStyle name="Normal 58 8 6 3 3" xfId="28879"/>
    <cellStyle name="Normal 58 8 6 4" xfId="13811"/>
    <cellStyle name="Normal 58 8 6 4 2" xfId="38689"/>
    <cellStyle name="Normal 58 8 6 5" xfId="26248"/>
    <cellStyle name="Normal 58 8 7" xfId="5156"/>
    <cellStyle name="Normal 58 8 7 2" xfId="10172"/>
    <cellStyle name="Normal 58 8 7 2 2" xfId="22615"/>
    <cellStyle name="Normal 58 8 7 2 2 2" xfId="47493"/>
    <cellStyle name="Normal 58 8 7 2 3" xfId="35060"/>
    <cellStyle name="Normal 58 8 7 3" xfId="17608"/>
    <cellStyle name="Normal 58 8 7 3 2" xfId="42486"/>
    <cellStyle name="Normal 58 8 7 4" xfId="30053"/>
    <cellStyle name="Normal 58 8 8" xfId="7733"/>
    <cellStyle name="Normal 58 8 8 2" xfId="20179"/>
    <cellStyle name="Normal 58 8 8 2 2" xfId="45057"/>
    <cellStyle name="Normal 58 8 8 3" xfId="32624"/>
    <cellStyle name="Normal 58 8 9" xfId="11626"/>
    <cellStyle name="Normal 58 8 9 2" xfId="24060"/>
    <cellStyle name="Normal 58 8 9 2 2" xfId="48938"/>
    <cellStyle name="Normal 58 8 9 3" xfId="36505"/>
    <cellStyle name="Normal 58 8_Degree data" xfId="2552"/>
    <cellStyle name="Normal 58 9" xfId="521"/>
    <cellStyle name="Normal 58 9 10" xfId="2915"/>
    <cellStyle name="Normal 58 9 10 2" xfId="15433"/>
    <cellStyle name="Normal 58 9 10 2 2" xfId="40311"/>
    <cellStyle name="Normal 58 9 10 3" xfId="27870"/>
    <cellStyle name="Normal 58 9 11" xfId="13334"/>
    <cellStyle name="Normal 58 9 11 2" xfId="38212"/>
    <cellStyle name="Normal 58 9 12" xfId="25771"/>
    <cellStyle name="Normal 58 9 2" xfId="880"/>
    <cellStyle name="Normal 58 9 2 2" xfId="1589"/>
    <cellStyle name="Normal 58 9 2 2 2" xfId="9371"/>
    <cellStyle name="Normal 58 9 2 2 2 2" xfId="21814"/>
    <cellStyle name="Normal 58 9 2 2 2 2 2" xfId="46692"/>
    <cellStyle name="Normal 58 9 2 2 2 3" xfId="34259"/>
    <cellStyle name="Normal 58 9 2 2 3" xfId="4353"/>
    <cellStyle name="Normal 58 9 2 2 3 2" xfId="16807"/>
    <cellStyle name="Normal 58 9 2 2 3 2 2" xfId="41685"/>
    <cellStyle name="Normal 58 9 2 2 3 3" xfId="29252"/>
    <cellStyle name="Normal 58 9 2 2 4" xfId="14389"/>
    <cellStyle name="Normal 58 9 2 2 4 2" xfId="39267"/>
    <cellStyle name="Normal 58 9 2 2 5" xfId="26826"/>
    <cellStyle name="Normal 58 9 2 3" xfId="5734"/>
    <cellStyle name="Normal 58 9 2 3 2" xfId="10750"/>
    <cellStyle name="Normal 58 9 2 3 2 2" xfId="23193"/>
    <cellStyle name="Normal 58 9 2 3 2 2 2" xfId="48071"/>
    <cellStyle name="Normal 58 9 2 3 2 3" xfId="35638"/>
    <cellStyle name="Normal 58 9 2 3 3" xfId="18186"/>
    <cellStyle name="Normal 58 9 2 3 3 2" xfId="43064"/>
    <cellStyle name="Normal 58 9 2 3 4" xfId="30631"/>
    <cellStyle name="Normal 58 9 2 4" xfId="8487"/>
    <cellStyle name="Normal 58 9 2 4 2" xfId="20931"/>
    <cellStyle name="Normal 58 9 2 4 2 2" xfId="45809"/>
    <cellStyle name="Normal 58 9 2 4 3" xfId="33376"/>
    <cellStyle name="Normal 58 9 2 5" xfId="12204"/>
    <cellStyle name="Normal 58 9 2 5 2" xfId="24638"/>
    <cellStyle name="Normal 58 9 2 5 2 2" xfId="49516"/>
    <cellStyle name="Normal 58 9 2 5 3" xfId="37083"/>
    <cellStyle name="Normal 58 9 2 6" xfId="6964"/>
    <cellStyle name="Normal 58 9 2 6 2" xfId="19413"/>
    <cellStyle name="Normal 58 9 2 6 2 2" xfId="44291"/>
    <cellStyle name="Normal 58 9 2 6 3" xfId="31858"/>
    <cellStyle name="Normal 58 9 2 7" xfId="3418"/>
    <cellStyle name="Normal 58 9 2 7 2" xfId="15924"/>
    <cellStyle name="Normal 58 9 2 7 2 2" xfId="40802"/>
    <cellStyle name="Normal 58 9 2 7 3" xfId="28361"/>
    <cellStyle name="Normal 58 9 2 8" xfId="13681"/>
    <cellStyle name="Normal 58 9 2 8 2" xfId="38559"/>
    <cellStyle name="Normal 58 9 2 9" xfId="26118"/>
    <cellStyle name="Normal 58 9 3" xfId="1937"/>
    <cellStyle name="Normal 58 9 3 2" xfId="4675"/>
    <cellStyle name="Normal 58 9 3 2 2" xfId="9693"/>
    <cellStyle name="Normal 58 9 3 2 2 2" xfId="22136"/>
    <cellStyle name="Normal 58 9 3 2 2 2 2" xfId="47014"/>
    <cellStyle name="Normal 58 9 3 2 2 3" xfId="34581"/>
    <cellStyle name="Normal 58 9 3 2 3" xfId="17129"/>
    <cellStyle name="Normal 58 9 3 2 3 2" xfId="42007"/>
    <cellStyle name="Normal 58 9 3 2 4" xfId="29574"/>
    <cellStyle name="Normal 58 9 3 3" xfId="6083"/>
    <cellStyle name="Normal 58 9 3 3 2" xfId="11098"/>
    <cellStyle name="Normal 58 9 3 3 2 2" xfId="23541"/>
    <cellStyle name="Normal 58 9 3 3 2 2 2" xfId="48419"/>
    <cellStyle name="Normal 58 9 3 3 2 3" xfId="35986"/>
    <cellStyle name="Normal 58 9 3 3 3" xfId="18534"/>
    <cellStyle name="Normal 58 9 3 3 3 2" xfId="43412"/>
    <cellStyle name="Normal 58 9 3 3 4" xfId="30979"/>
    <cellStyle name="Normal 58 9 3 4" xfId="8809"/>
    <cellStyle name="Normal 58 9 3 4 2" xfId="21253"/>
    <cellStyle name="Normal 58 9 3 4 2 2" xfId="46131"/>
    <cellStyle name="Normal 58 9 3 4 3" xfId="33698"/>
    <cellStyle name="Normal 58 9 3 5" xfId="12552"/>
    <cellStyle name="Normal 58 9 3 5 2" xfId="24986"/>
    <cellStyle name="Normal 58 9 3 5 2 2" xfId="49864"/>
    <cellStyle name="Normal 58 9 3 5 3" xfId="37431"/>
    <cellStyle name="Normal 58 9 3 6" xfId="7286"/>
    <cellStyle name="Normal 58 9 3 6 2" xfId="19735"/>
    <cellStyle name="Normal 58 9 3 6 2 2" xfId="44613"/>
    <cellStyle name="Normal 58 9 3 6 3" xfId="32180"/>
    <cellStyle name="Normal 58 9 3 7" xfId="3740"/>
    <cellStyle name="Normal 58 9 3 7 2" xfId="16246"/>
    <cellStyle name="Normal 58 9 3 7 2 2" xfId="41124"/>
    <cellStyle name="Normal 58 9 3 7 3" xfId="28683"/>
    <cellStyle name="Normal 58 9 3 8" xfId="14737"/>
    <cellStyle name="Normal 58 9 3 8 2" xfId="39615"/>
    <cellStyle name="Normal 58 9 3 9" xfId="27174"/>
    <cellStyle name="Normal 58 9 4" xfId="2439"/>
    <cellStyle name="Normal 58 9 4 2" xfId="5063"/>
    <cellStyle name="Normal 58 9 4 2 2" xfId="10080"/>
    <cellStyle name="Normal 58 9 4 2 2 2" xfId="22523"/>
    <cellStyle name="Normal 58 9 4 2 2 2 2" xfId="47401"/>
    <cellStyle name="Normal 58 9 4 2 2 3" xfId="34968"/>
    <cellStyle name="Normal 58 9 4 2 3" xfId="17516"/>
    <cellStyle name="Normal 58 9 4 2 3 2" xfId="42394"/>
    <cellStyle name="Normal 58 9 4 2 4" xfId="29961"/>
    <cellStyle name="Normal 58 9 4 3" xfId="6461"/>
    <cellStyle name="Normal 58 9 4 3 2" xfId="11476"/>
    <cellStyle name="Normal 58 9 4 3 2 2" xfId="23919"/>
    <cellStyle name="Normal 58 9 4 3 2 2 2" xfId="48797"/>
    <cellStyle name="Normal 58 9 4 3 2 3" xfId="36364"/>
    <cellStyle name="Normal 58 9 4 3 3" xfId="18912"/>
    <cellStyle name="Normal 58 9 4 3 3 2" xfId="43790"/>
    <cellStyle name="Normal 58 9 4 3 4" xfId="31357"/>
    <cellStyle name="Normal 58 9 4 4" xfId="8168"/>
    <cellStyle name="Normal 58 9 4 4 2" xfId="20614"/>
    <cellStyle name="Normal 58 9 4 4 2 2" xfId="45492"/>
    <cellStyle name="Normal 58 9 4 4 3" xfId="33059"/>
    <cellStyle name="Normal 58 9 4 5" xfId="12930"/>
    <cellStyle name="Normal 58 9 4 5 2" xfId="25364"/>
    <cellStyle name="Normal 58 9 4 5 2 2" xfId="50242"/>
    <cellStyle name="Normal 58 9 4 5 3" xfId="37809"/>
    <cellStyle name="Normal 58 9 4 6" xfId="7674"/>
    <cellStyle name="Normal 58 9 4 6 2" xfId="20122"/>
    <cellStyle name="Normal 58 9 4 6 2 2" xfId="45000"/>
    <cellStyle name="Normal 58 9 4 6 3" xfId="32567"/>
    <cellStyle name="Normal 58 9 4 7" xfId="3098"/>
    <cellStyle name="Normal 58 9 4 7 2" xfId="15607"/>
    <cellStyle name="Normal 58 9 4 7 2 2" xfId="40485"/>
    <cellStyle name="Normal 58 9 4 7 3" xfId="28044"/>
    <cellStyle name="Normal 58 9 4 8" xfId="15115"/>
    <cellStyle name="Normal 58 9 4 8 2" xfId="39993"/>
    <cellStyle name="Normal 58 9 4 9" xfId="27552"/>
    <cellStyle name="Normal 58 9 5" xfId="1272"/>
    <cellStyle name="Normal 58 9 5 2" xfId="9054"/>
    <cellStyle name="Normal 58 9 5 2 2" xfId="21497"/>
    <cellStyle name="Normal 58 9 5 2 2 2" xfId="46375"/>
    <cellStyle name="Normal 58 9 5 2 3" xfId="33942"/>
    <cellStyle name="Normal 58 9 5 3" xfId="4036"/>
    <cellStyle name="Normal 58 9 5 3 2" xfId="16490"/>
    <cellStyle name="Normal 58 9 5 3 2 2" xfId="41368"/>
    <cellStyle name="Normal 58 9 5 3 3" xfId="28935"/>
    <cellStyle name="Normal 58 9 5 4" xfId="14072"/>
    <cellStyle name="Normal 58 9 5 4 2" xfId="38950"/>
    <cellStyle name="Normal 58 9 5 5" xfId="26509"/>
    <cellStyle name="Normal 58 9 6" xfId="5417"/>
    <cellStyle name="Normal 58 9 6 2" xfId="10433"/>
    <cellStyle name="Normal 58 9 6 2 2" xfId="22876"/>
    <cellStyle name="Normal 58 9 6 2 2 2" xfId="47754"/>
    <cellStyle name="Normal 58 9 6 2 3" xfId="35321"/>
    <cellStyle name="Normal 58 9 6 3" xfId="17869"/>
    <cellStyle name="Normal 58 9 6 3 2" xfId="42747"/>
    <cellStyle name="Normal 58 9 6 4" xfId="30314"/>
    <cellStyle name="Normal 58 9 7" xfId="7994"/>
    <cellStyle name="Normal 58 9 7 2" xfId="20440"/>
    <cellStyle name="Normal 58 9 7 2 2" xfId="45318"/>
    <cellStyle name="Normal 58 9 7 3" xfId="32885"/>
    <cellStyle name="Normal 58 9 8" xfId="11887"/>
    <cellStyle name="Normal 58 9 8 2" xfId="24321"/>
    <cellStyle name="Normal 58 9 8 2 2" xfId="49199"/>
    <cellStyle name="Normal 58 9 8 3" xfId="36766"/>
    <cellStyle name="Normal 58 9 9" xfId="6647"/>
    <cellStyle name="Normal 58 9 9 2" xfId="19096"/>
    <cellStyle name="Normal 58 9 9 2 2" xfId="43974"/>
    <cellStyle name="Normal 58 9 9 3" xfId="31541"/>
    <cellStyle name="Normal 58 9_Degree data" xfId="2554"/>
    <cellStyle name="Normal 58_Degree data" xfId="2512"/>
    <cellStyle name="Normal 59" xfId="87"/>
    <cellStyle name="Normal 6" xfId="68"/>
    <cellStyle name="Normal 6 2 2" xfId="86"/>
    <cellStyle name="Normal 6_sreb progression tab 2 redo" xfId="75"/>
    <cellStyle name="Normal 60" xfId="248"/>
    <cellStyle name="Normal 60 2" xfId="611"/>
    <cellStyle name="Normal 60 3" xfId="2932"/>
    <cellStyle name="Normal 60_Degree data" xfId="2555"/>
    <cellStyle name="Normal 61" xfId="246"/>
    <cellStyle name="Normal 61 2" xfId="610"/>
    <cellStyle name="Normal 61 3" xfId="2933"/>
    <cellStyle name="Normal 61_Degree data" xfId="2556"/>
    <cellStyle name="Normal 62" xfId="210"/>
    <cellStyle name="Normal 62 2" xfId="577"/>
    <cellStyle name="Normal 62 3" xfId="2934"/>
    <cellStyle name="Normal 62_Degree data" xfId="2557"/>
    <cellStyle name="Normal 63" xfId="229"/>
    <cellStyle name="Normal 63 10" xfId="7716"/>
    <cellStyle name="Normal 63 10 2" xfId="20162"/>
    <cellStyle name="Normal 63 10 2 2" xfId="45040"/>
    <cellStyle name="Normal 63 10 3" xfId="32607"/>
    <cellStyle name="Normal 63 11" xfId="11609"/>
    <cellStyle name="Normal 63 11 2" xfId="24043"/>
    <cellStyle name="Normal 63 11 2 2" xfId="48921"/>
    <cellStyle name="Normal 63 11 3" xfId="36488"/>
    <cellStyle name="Normal 63 12" xfId="6505"/>
    <cellStyle name="Normal 63 12 2" xfId="18954"/>
    <cellStyle name="Normal 63 12 2 2" xfId="43832"/>
    <cellStyle name="Normal 63 12 3" xfId="31399"/>
    <cellStyle name="Normal 63 13" xfId="2637"/>
    <cellStyle name="Normal 63 13 2" xfId="15155"/>
    <cellStyle name="Normal 63 13 2 2" xfId="40033"/>
    <cellStyle name="Normal 63 13 3" xfId="27592"/>
    <cellStyle name="Normal 63 14" xfId="13056"/>
    <cellStyle name="Normal 63 14 2" xfId="37934"/>
    <cellStyle name="Normal 63 15" xfId="25493"/>
    <cellStyle name="Normal 63 2" xfId="270"/>
    <cellStyle name="Normal 63 2 10" xfId="6610"/>
    <cellStyle name="Normal 63 2 10 2" xfId="19059"/>
    <cellStyle name="Normal 63 2 10 2 2" xfId="43937"/>
    <cellStyle name="Normal 63 2 10 3" xfId="31504"/>
    <cellStyle name="Normal 63 2 11" xfId="2673"/>
    <cellStyle name="Normal 63 2 11 2" xfId="15191"/>
    <cellStyle name="Normal 63 2 11 2 2" xfId="40069"/>
    <cellStyle name="Normal 63 2 11 3" xfId="27628"/>
    <cellStyle name="Normal 63 2 12" xfId="13092"/>
    <cellStyle name="Normal 63 2 12 2" xfId="37970"/>
    <cellStyle name="Normal 63 2 13" xfId="25529"/>
    <cellStyle name="Normal 63 2 2" xfId="484"/>
    <cellStyle name="Normal 63 2 2 10" xfId="13297"/>
    <cellStyle name="Normal 63 2 2 10 2" xfId="38175"/>
    <cellStyle name="Normal 63 2 2 11" xfId="25734"/>
    <cellStyle name="Normal 63 2 2 2" xfId="843"/>
    <cellStyle name="Normal 63 2 2 2 2" xfId="1592"/>
    <cellStyle name="Normal 63 2 2 2 2 2" xfId="9696"/>
    <cellStyle name="Normal 63 2 2 2 2 2 2" xfId="22139"/>
    <cellStyle name="Normal 63 2 2 2 2 2 2 2" xfId="47017"/>
    <cellStyle name="Normal 63 2 2 2 2 2 3" xfId="34584"/>
    <cellStyle name="Normal 63 2 2 2 2 3" xfId="4678"/>
    <cellStyle name="Normal 63 2 2 2 2 3 2" xfId="17132"/>
    <cellStyle name="Normal 63 2 2 2 2 3 2 2" xfId="42010"/>
    <cellStyle name="Normal 63 2 2 2 2 3 3" xfId="29577"/>
    <cellStyle name="Normal 63 2 2 2 2 4" xfId="14392"/>
    <cellStyle name="Normal 63 2 2 2 2 4 2" xfId="39270"/>
    <cellStyle name="Normal 63 2 2 2 2 5" xfId="26829"/>
    <cellStyle name="Normal 63 2 2 2 3" xfId="5737"/>
    <cellStyle name="Normal 63 2 2 2 3 2" xfId="10753"/>
    <cellStyle name="Normal 63 2 2 2 3 2 2" xfId="23196"/>
    <cellStyle name="Normal 63 2 2 2 3 2 2 2" xfId="48074"/>
    <cellStyle name="Normal 63 2 2 2 3 2 3" xfId="35641"/>
    <cellStyle name="Normal 63 2 2 2 3 3" xfId="18189"/>
    <cellStyle name="Normal 63 2 2 2 3 3 2" xfId="43067"/>
    <cellStyle name="Normal 63 2 2 2 3 4" xfId="30634"/>
    <cellStyle name="Normal 63 2 2 2 4" xfId="8812"/>
    <cellStyle name="Normal 63 2 2 2 4 2" xfId="21256"/>
    <cellStyle name="Normal 63 2 2 2 4 2 2" xfId="46134"/>
    <cellStyle name="Normal 63 2 2 2 4 3" xfId="33701"/>
    <cellStyle name="Normal 63 2 2 2 5" xfId="12207"/>
    <cellStyle name="Normal 63 2 2 2 5 2" xfId="24641"/>
    <cellStyle name="Normal 63 2 2 2 5 2 2" xfId="49519"/>
    <cellStyle name="Normal 63 2 2 2 5 3" xfId="37086"/>
    <cellStyle name="Normal 63 2 2 2 6" xfId="7289"/>
    <cellStyle name="Normal 63 2 2 2 6 2" xfId="19738"/>
    <cellStyle name="Normal 63 2 2 2 6 2 2" xfId="44616"/>
    <cellStyle name="Normal 63 2 2 2 6 3" xfId="32183"/>
    <cellStyle name="Normal 63 2 2 2 7" xfId="3743"/>
    <cellStyle name="Normal 63 2 2 2 7 2" xfId="16249"/>
    <cellStyle name="Normal 63 2 2 2 7 2 2" xfId="41127"/>
    <cellStyle name="Normal 63 2 2 2 7 3" xfId="28686"/>
    <cellStyle name="Normal 63 2 2 2 8" xfId="13644"/>
    <cellStyle name="Normal 63 2 2 2 8 2" xfId="38522"/>
    <cellStyle name="Normal 63 2 2 2 9" xfId="26081"/>
    <cellStyle name="Normal 63 2 2 3" xfId="1940"/>
    <cellStyle name="Normal 63 2 2 3 2" xfId="5026"/>
    <cellStyle name="Normal 63 2 2 3 2 2" xfId="10043"/>
    <cellStyle name="Normal 63 2 2 3 2 2 2" xfId="22486"/>
    <cellStyle name="Normal 63 2 2 3 2 2 2 2" xfId="47364"/>
    <cellStyle name="Normal 63 2 2 3 2 2 3" xfId="34931"/>
    <cellStyle name="Normal 63 2 2 3 2 3" xfId="17479"/>
    <cellStyle name="Normal 63 2 2 3 2 3 2" xfId="42357"/>
    <cellStyle name="Normal 63 2 2 3 2 4" xfId="29924"/>
    <cellStyle name="Normal 63 2 2 3 3" xfId="6086"/>
    <cellStyle name="Normal 63 2 2 3 3 2" xfId="11101"/>
    <cellStyle name="Normal 63 2 2 3 3 2 2" xfId="23544"/>
    <cellStyle name="Normal 63 2 2 3 3 2 2 2" xfId="48422"/>
    <cellStyle name="Normal 63 2 2 3 3 2 3" xfId="35989"/>
    <cellStyle name="Normal 63 2 2 3 3 3" xfId="18537"/>
    <cellStyle name="Normal 63 2 2 3 3 3 2" xfId="43415"/>
    <cellStyle name="Normal 63 2 2 3 3 4" xfId="30982"/>
    <cellStyle name="Normal 63 2 2 3 4" xfId="8450"/>
    <cellStyle name="Normal 63 2 2 3 4 2" xfId="20894"/>
    <cellStyle name="Normal 63 2 2 3 4 2 2" xfId="45772"/>
    <cellStyle name="Normal 63 2 2 3 4 3" xfId="33339"/>
    <cellStyle name="Normal 63 2 2 3 5" xfId="12555"/>
    <cellStyle name="Normal 63 2 2 3 5 2" xfId="24989"/>
    <cellStyle name="Normal 63 2 2 3 5 2 2" xfId="49867"/>
    <cellStyle name="Normal 63 2 2 3 5 3" xfId="37434"/>
    <cellStyle name="Normal 63 2 2 3 6" xfId="7637"/>
    <cellStyle name="Normal 63 2 2 3 6 2" xfId="20085"/>
    <cellStyle name="Normal 63 2 2 3 6 2 2" xfId="44963"/>
    <cellStyle name="Normal 63 2 2 3 6 3" xfId="32530"/>
    <cellStyle name="Normal 63 2 2 3 7" xfId="3381"/>
    <cellStyle name="Normal 63 2 2 3 7 2" xfId="15887"/>
    <cellStyle name="Normal 63 2 2 3 7 2 2" xfId="40765"/>
    <cellStyle name="Normal 63 2 2 3 7 3" xfId="28324"/>
    <cellStyle name="Normal 63 2 2 3 8" xfId="14740"/>
    <cellStyle name="Normal 63 2 2 3 8 2" xfId="39618"/>
    <cellStyle name="Normal 63 2 2 3 9" xfId="27177"/>
    <cellStyle name="Normal 63 2 2 4" xfId="2402"/>
    <cellStyle name="Normal 63 2 2 4 2" xfId="6424"/>
    <cellStyle name="Normal 63 2 2 4 2 2" xfId="11439"/>
    <cellStyle name="Normal 63 2 2 4 2 2 2" xfId="23882"/>
    <cellStyle name="Normal 63 2 2 4 2 2 2 2" xfId="48760"/>
    <cellStyle name="Normal 63 2 2 4 2 2 3" xfId="36327"/>
    <cellStyle name="Normal 63 2 2 4 2 3" xfId="18875"/>
    <cellStyle name="Normal 63 2 2 4 2 3 2" xfId="43753"/>
    <cellStyle name="Normal 63 2 2 4 2 4" xfId="31320"/>
    <cellStyle name="Normal 63 2 2 4 3" xfId="12893"/>
    <cellStyle name="Normal 63 2 2 4 3 2" xfId="25327"/>
    <cellStyle name="Normal 63 2 2 4 3 2 2" xfId="50205"/>
    <cellStyle name="Normal 63 2 2 4 3 3" xfId="37772"/>
    <cellStyle name="Normal 63 2 2 4 4" xfId="9334"/>
    <cellStyle name="Normal 63 2 2 4 4 2" xfId="21777"/>
    <cellStyle name="Normal 63 2 2 4 4 2 2" xfId="46655"/>
    <cellStyle name="Normal 63 2 2 4 4 3" xfId="34222"/>
    <cellStyle name="Normal 63 2 2 4 5" xfId="4316"/>
    <cellStyle name="Normal 63 2 2 4 5 2" xfId="16770"/>
    <cellStyle name="Normal 63 2 2 4 5 2 2" xfId="41648"/>
    <cellStyle name="Normal 63 2 2 4 5 3" xfId="29215"/>
    <cellStyle name="Normal 63 2 2 4 6" xfId="15078"/>
    <cellStyle name="Normal 63 2 2 4 6 2" xfId="39956"/>
    <cellStyle name="Normal 63 2 2 4 7" xfId="27515"/>
    <cellStyle name="Normal 63 2 2 5" xfId="1235"/>
    <cellStyle name="Normal 63 2 2 5 2" xfId="10396"/>
    <cellStyle name="Normal 63 2 2 5 2 2" xfId="22839"/>
    <cellStyle name="Normal 63 2 2 5 2 2 2" xfId="47717"/>
    <cellStyle name="Normal 63 2 2 5 2 3" xfId="35284"/>
    <cellStyle name="Normal 63 2 2 5 3" xfId="5380"/>
    <cellStyle name="Normal 63 2 2 5 3 2" xfId="17832"/>
    <cellStyle name="Normal 63 2 2 5 3 2 2" xfId="42710"/>
    <cellStyle name="Normal 63 2 2 5 3 3" xfId="30277"/>
    <cellStyle name="Normal 63 2 2 5 4" xfId="14035"/>
    <cellStyle name="Normal 63 2 2 5 4 2" xfId="38913"/>
    <cellStyle name="Normal 63 2 2 5 5" xfId="26472"/>
    <cellStyle name="Normal 63 2 2 6" xfId="7957"/>
    <cellStyle name="Normal 63 2 2 6 2" xfId="20403"/>
    <cellStyle name="Normal 63 2 2 6 2 2" xfId="45281"/>
    <cellStyle name="Normal 63 2 2 6 3" xfId="32848"/>
    <cellStyle name="Normal 63 2 2 7" xfId="11850"/>
    <cellStyle name="Normal 63 2 2 7 2" xfId="24284"/>
    <cellStyle name="Normal 63 2 2 7 2 2" xfId="49162"/>
    <cellStyle name="Normal 63 2 2 7 3" xfId="36729"/>
    <cellStyle name="Normal 63 2 2 8" xfId="6927"/>
    <cellStyle name="Normal 63 2 2 8 2" xfId="19376"/>
    <cellStyle name="Normal 63 2 2 8 2 2" xfId="44254"/>
    <cellStyle name="Normal 63 2 2 8 3" xfId="31821"/>
    <cellStyle name="Normal 63 2 2 9" xfId="2878"/>
    <cellStyle name="Normal 63 2 2 9 2" xfId="15396"/>
    <cellStyle name="Normal 63 2 2 9 2 2" xfId="40274"/>
    <cellStyle name="Normal 63 2 2 9 3" xfId="27833"/>
    <cellStyle name="Normal 63 2 2_Degree data" xfId="2560"/>
    <cellStyle name="Normal 63 2 3" xfId="632"/>
    <cellStyle name="Normal 63 2 3 2" xfId="1591"/>
    <cellStyle name="Normal 63 2 3 2 2" xfId="9129"/>
    <cellStyle name="Normal 63 2 3 2 2 2" xfId="21572"/>
    <cellStyle name="Normal 63 2 3 2 2 2 2" xfId="46450"/>
    <cellStyle name="Normal 63 2 3 2 2 3" xfId="34017"/>
    <cellStyle name="Normal 63 2 3 2 3" xfId="4111"/>
    <cellStyle name="Normal 63 2 3 2 3 2" xfId="16565"/>
    <cellStyle name="Normal 63 2 3 2 3 2 2" xfId="41443"/>
    <cellStyle name="Normal 63 2 3 2 3 3" xfId="29010"/>
    <cellStyle name="Normal 63 2 3 2 4" xfId="14391"/>
    <cellStyle name="Normal 63 2 3 2 4 2" xfId="39269"/>
    <cellStyle name="Normal 63 2 3 2 5" xfId="26828"/>
    <cellStyle name="Normal 63 2 3 3" xfId="5736"/>
    <cellStyle name="Normal 63 2 3 3 2" xfId="10752"/>
    <cellStyle name="Normal 63 2 3 3 2 2" xfId="23195"/>
    <cellStyle name="Normal 63 2 3 3 2 2 2" xfId="48073"/>
    <cellStyle name="Normal 63 2 3 3 2 3" xfId="35640"/>
    <cellStyle name="Normal 63 2 3 3 3" xfId="18188"/>
    <cellStyle name="Normal 63 2 3 3 3 2" xfId="43066"/>
    <cellStyle name="Normal 63 2 3 3 4" xfId="30633"/>
    <cellStyle name="Normal 63 2 3 4" xfId="8245"/>
    <cellStyle name="Normal 63 2 3 4 2" xfId="20689"/>
    <cellStyle name="Normal 63 2 3 4 2 2" xfId="45567"/>
    <cellStyle name="Normal 63 2 3 4 3" xfId="33134"/>
    <cellStyle name="Normal 63 2 3 5" xfId="12206"/>
    <cellStyle name="Normal 63 2 3 5 2" xfId="24640"/>
    <cellStyle name="Normal 63 2 3 5 2 2" xfId="49518"/>
    <cellStyle name="Normal 63 2 3 5 3" xfId="37085"/>
    <cellStyle name="Normal 63 2 3 6" xfId="6722"/>
    <cellStyle name="Normal 63 2 3 6 2" xfId="19171"/>
    <cellStyle name="Normal 63 2 3 6 2 2" xfId="44049"/>
    <cellStyle name="Normal 63 2 3 6 3" xfId="31616"/>
    <cellStyle name="Normal 63 2 3 7" xfId="3176"/>
    <cellStyle name="Normal 63 2 3 7 2" xfId="15682"/>
    <cellStyle name="Normal 63 2 3 7 2 2" xfId="40560"/>
    <cellStyle name="Normal 63 2 3 7 3" xfId="28119"/>
    <cellStyle name="Normal 63 2 3 8" xfId="13439"/>
    <cellStyle name="Normal 63 2 3 8 2" xfId="38317"/>
    <cellStyle name="Normal 63 2 3 9" xfId="25876"/>
    <cellStyle name="Normal 63 2 4" xfId="1939"/>
    <cellStyle name="Normal 63 2 4 2" xfId="4677"/>
    <cellStyle name="Normal 63 2 4 2 2" xfId="9695"/>
    <cellStyle name="Normal 63 2 4 2 2 2" xfId="22138"/>
    <cellStyle name="Normal 63 2 4 2 2 2 2" xfId="47016"/>
    <cellStyle name="Normal 63 2 4 2 2 3" xfId="34583"/>
    <cellStyle name="Normal 63 2 4 2 3" xfId="17131"/>
    <cellStyle name="Normal 63 2 4 2 3 2" xfId="42009"/>
    <cellStyle name="Normal 63 2 4 2 4" xfId="29576"/>
    <cellStyle name="Normal 63 2 4 3" xfId="6085"/>
    <cellStyle name="Normal 63 2 4 3 2" xfId="11100"/>
    <cellStyle name="Normal 63 2 4 3 2 2" xfId="23543"/>
    <cellStyle name="Normal 63 2 4 3 2 2 2" xfId="48421"/>
    <cellStyle name="Normal 63 2 4 3 2 3" xfId="35988"/>
    <cellStyle name="Normal 63 2 4 3 3" xfId="18536"/>
    <cellStyle name="Normal 63 2 4 3 3 2" xfId="43414"/>
    <cellStyle name="Normal 63 2 4 3 4" xfId="30981"/>
    <cellStyle name="Normal 63 2 4 4" xfId="8811"/>
    <cellStyle name="Normal 63 2 4 4 2" xfId="21255"/>
    <cellStyle name="Normal 63 2 4 4 2 2" xfId="46133"/>
    <cellStyle name="Normal 63 2 4 4 3" xfId="33700"/>
    <cellStyle name="Normal 63 2 4 5" xfId="12554"/>
    <cellStyle name="Normal 63 2 4 5 2" xfId="24988"/>
    <cellStyle name="Normal 63 2 4 5 2 2" xfId="49866"/>
    <cellStyle name="Normal 63 2 4 5 3" xfId="37433"/>
    <cellStyle name="Normal 63 2 4 6" xfId="7288"/>
    <cellStyle name="Normal 63 2 4 6 2" xfId="19737"/>
    <cellStyle name="Normal 63 2 4 6 2 2" xfId="44615"/>
    <cellStyle name="Normal 63 2 4 6 3" xfId="32182"/>
    <cellStyle name="Normal 63 2 4 7" xfId="3742"/>
    <cellStyle name="Normal 63 2 4 7 2" xfId="16248"/>
    <cellStyle name="Normal 63 2 4 7 2 2" xfId="41126"/>
    <cellStyle name="Normal 63 2 4 7 3" xfId="28685"/>
    <cellStyle name="Normal 63 2 4 8" xfId="14739"/>
    <cellStyle name="Normal 63 2 4 8 2" xfId="39617"/>
    <cellStyle name="Normal 63 2 4 9" xfId="27176"/>
    <cellStyle name="Normal 63 2 5" xfId="2188"/>
    <cellStyle name="Normal 63 2 5 2" xfId="4821"/>
    <cellStyle name="Normal 63 2 5 2 2" xfId="9838"/>
    <cellStyle name="Normal 63 2 5 2 2 2" xfId="22281"/>
    <cellStyle name="Normal 63 2 5 2 2 2 2" xfId="47159"/>
    <cellStyle name="Normal 63 2 5 2 2 3" xfId="34726"/>
    <cellStyle name="Normal 63 2 5 2 3" xfId="17274"/>
    <cellStyle name="Normal 63 2 5 2 3 2" xfId="42152"/>
    <cellStyle name="Normal 63 2 5 2 4" xfId="29719"/>
    <cellStyle name="Normal 63 2 5 3" xfId="6219"/>
    <cellStyle name="Normal 63 2 5 3 2" xfId="11234"/>
    <cellStyle name="Normal 63 2 5 3 2 2" xfId="23677"/>
    <cellStyle name="Normal 63 2 5 3 2 2 2" xfId="48555"/>
    <cellStyle name="Normal 63 2 5 3 2 3" xfId="36122"/>
    <cellStyle name="Normal 63 2 5 3 3" xfId="18670"/>
    <cellStyle name="Normal 63 2 5 3 3 2" xfId="43548"/>
    <cellStyle name="Normal 63 2 5 3 4" xfId="31115"/>
    <cellStyle name="Normal 63 2 5 4" xfId="8131"/>
    <cellStyle name="Normal 63 2 5 4 2" xfId="20577"/>
    <cellStyle name="Normal 63 2 5 4 2 2" xfId="45455"/>
    <cellStyle name="Normal 63 2 5 4 3" xfId="33022"/>
    <cellStyle name="Normal 63 2 5 5" xfId="12688"/>
    <cellStyle name="Normal 63 2 5 5 2" xfId="25122"/>
    <cellStyle name="Normal 63 2 5 5 2 2" xfId="50000"/>
    <cellStyle name="Normal 63 2 5 5 3" xfId="37567"/>
    <cellStyle name="Normal 63 2 5 6" xfId="7432"/>
    <cellStyle name="Normal 63 2 5 6 2" xfId="19880"/>
    <cellStyle name="Normal 63 2 5 6 2 2" xfId="44758"/>
    <cellStyle name="Normal 63 2 5 6 3" xfId="32325"/>
    <cellStyle name="Normal 63 2 5 7" xfId="3061"/>
    <cellStyle name="Normal 63 2 5 7 2" xfId="15570"/>
    <cellStyle name="Normal 63 2 5 7 2 2" xfId="40448"/>
    <cellStyle name="Normal 63 2 5 7 3" xfId="28007"/>
    <cellStyle name="Normal 63 2 5 8" xfId="14873"/>
    <cellStyle name="Normal 63 2 5 8 2" xfId="39751"/>
    <cellStyle name="Normal 63 2 5 9" xfId="27310"/>
    <cellStyle name="Normal 63 2 6" xfId="1030"/>
    <cellStyle name="Normal 63 2 6 2" xfId="9017"/>
    <cellStyle name="Normal 63 2 6 2 2" xfId="21460"/>
    <cellStyle name="Normal 63 2 6 2 2 2" xfId="46338"/>
    <cellStyle name="Normal 63 2 6 2 3" xfId="33905"/>
    <cellStyle name="Normal 63 2 6 3" xfId="3999"/>
    <cellStyle name="Normal 63 2 6 3 2" xfId="16453"/>
    <cellStyle name="Normal 63 2 6 3 2 2" xfId="41331"/>
    <cellStyle name="Normal 63 2 6 3 3" xfId="28898"/>
    <cellStyle name="Normal 63 2 6 4" xfId="13830"/>
    <cellStyle name="Normal 63 2 6 4 2" xfId="38708"/>
    <cellStyle name="Normal 63 2 6 5" xfId="26267"/>
    <cellStyle name="Normal 63 2 7" xfId="5175"/>
    <cellStyle name="Normal 63 2 7 2" xfId="10191"/>
    <cellStyle name="Normal 63 2 7 2 2" xfId="22634"/>
    <cellStyle name="Normal 63 2 7 2 2 2" xfId="47512"/>
    <cellStyle name="Normal 63 2 7 2 3" xfId="35079"/>
    <cellStyle name="Normal 63 2 7 3" xfId="17627"/>
    <cellStyle name="Normal 63 2 7 3 2" xfId="42505"/>
    <cellStyle name="Normal 63 2 7 4" xfId="30072"/>
    <cellStyle name="Normal 63 2 8" xfId="7752"/>
    <cellStyle name="Normal 63 2 8 2" xfId="20198"/>
    <cellStyle name="Normal 63 2 8 2 2" xfId="45076"/>
    <cellStyle name="Normal 63 2 8 3" xfId="32643"/>
    <cellStyle name="Normal 63 2 9" xfId="11645"/>
    <cellStyle name="Normal 63 2 9 2" xfId="24079"/>
    <cellStyle name="Normal 63 2 9 2 2" xfId="48957"/>
    <cellStyle name="Normal 63 2 9 3" xfId="36524"/>
    <cellStyle name="Normal 63 2_Degree data" xfId="2559"/>
    <cellStyle name="Normal 63 3" xfId="461"/>
    <cellStyle name="Normal 63 3 10" xfId="2855"/>
    <cellStyle name="Normal 63 3 10 2" xfId="15373"/>
    <cellStyle name="Normal 63 3 10 2 2" xfId="40251"/>
    <cellStyle name="Normal 63 3 10 3" xfId="27810"/>
    <cellStyle name="Normal 63 3 11" xfId="13274"/>
    <cellStyle name="Normal 63 3 11 2" xfId="38152"/>
    <cellStyle name="Normal 63 3 12" xfId="25711"/>
    <cellStyle name="Normal 63 3 2" xfId="820"/>
    <cellStyle name="Normal 63 3 2 2" xfId="1593"/>
    <cellStyle name="Normal 63 3 2 2 2" xfId="9311"/>
    <cellStyle name="Normal 63 3 2 2 2 2" xfId="21754"/>
    <cellStyle name="Normal 63 3 2 2 2 2 2" xfId="46632"/>
    <cellStyle name="Normal 63 3 2 2 2 3" xfId="34199"/>
    <cellStyle name="Normal 63 3 2 2 3" xfId="4293"/>
    <cellStyle name="Normal 63 3 2 2 3 2" xfId="16747"/>
    <cellStyle name="Normal 63 3 2 2 3 2 2" xfId="41625"/>
    <cellStyle name="Normal 63 3 2 2 3 3" xfId="29192"/>
    <cellStyle name="Normal 63 3 2 2 4" xfId="14393"/>
    <cellStyle name="Normal 63 3 2 2 4 2" xfId="39271"/>
    <cellStyle name="Normal 63 3 2 2 5" xfId="26830"/>
    <cellStyle name="Normal 63 3 2 3" xfId="5738"/>
    <cellStyle name="Normal 63 3 2 3 2" xfId="10754"/>
    <cellStyle name="Normal 63 3 2 3 2 2" xfId="23197"/>
    <cellStyle name="Normal 63 3 2 3 2 2 2" xfId="48075"/>
    <cellStyle name="Normal 63 3 2 3 2 3" xfId="35642"/>
    <cellStyle name="Normal 63 3 2 3 3" xfId="18190"/>
    <cellStyle name="Normal 63 3 2 3 3 2" xfId="43068"/>
    <cellStyle name="Normal 63 3 2 3 4" xfId="30635"/>
    <cellStyle name="Normal 63 3 2 4" xfId="8427"/>
    <cellStyle name="Normal 63 3 2 4 2" xfId="20871"/>
    <cellStyle name="Normal 63 3 2 4 2 2" xfId="45749"/>
    <cellStyle name="Normal 63 3 2 4 3" xfId="33316"/>
    <cellStyle name="Normal 63 3 2 5" xfId="12208"/>
    <cellStyle name="Normal 63 3 2 5 2" xfId="24642"/>
    <cellStyle name="Normal 63 3 2 5 2 2" xfId="49520"/>
    <cellStyle name="Normal 63 3 2 5 3" xfId="37087"/>
    <cellStyle name="Normal 63 3 2 6" xfId="6904"/>
    <cellStyle name="Normal 63 3 2 6 2" xfId="19353"/>
    <cellStyle name="Normal 63 3 2 6 2 2" xfId="44231"/>
    <cellStyle name="Normal 63 3 2 6 3" xfId="31798"/>
    <cellStyle name="Normal 63 3 2 7" xfId="3358"/>
    <cellStyle name="Normal 63 3 2 7 2" xfId="15864"/>
    <cellStyle name="Normal 63 3 2 7 2 2" xfId="40742"/>
    <cellStyle name="Normal 63 3 2 7 3" xfId="28301"/>
    <cellStyle name="Normal 63 3 2 8" xfId="13621"/>
    <cellStyle name="Normal 63 3 2 8 2" xfId="38499"/>
    <cellStyle name="Normal 63 3 2 9" xfId="26058"/>
    <cellStyle name="Normal 63 3 3" xfId="1941"/>
    <cellStyle name="Normal 63 3 3 2" xfId="4679"/>
    <cellStyle name="Normal 63 3 3 2 2" xfId="9697"/>
    <cellStyle name="Normal 63 3 3 2 2 2" xfId="22140"/>
    <cellStyle name="Normal 63 3 3 2 2 2 2" xfId="47018"/>
    <cellStyle name="Normal 63 3 3 2 2 3" xfId="34585"/>
    <cellStyle name="Normal 63 3 3 2 3" xfId="17133"/>
    <cellStyle name="Normal 63 3 3 2 3 2" xfId="42011"/>
    <cellStyle name="Normal 63 3 3 2 4" xfId="29578"/>
    <cellStyle name="Normal 63 3 3 3" xfId="6087"/>
    <cellStyle name="Normal 63 3 3 3 2" xfId="11102"/>
    <cellStyle name="Normal 63 3 3 3 2 2" xfId="23545"/>
    <cellStyle name="Normal 63 3 3 3 2 2 2" xfId="48423"/>
    <cellStyle name="Normal 63 3 3 3 2 3" xfId="35990"/>
    <cellStyle name="Normal 63 3 3 3 3" xfId="18538"/>
    <cellStyle name="Normal 63 3 3 3 3 2" xfId="43416"/>
    <cellStyle name="Normal 63 3 3 3 4" xfId="30983"/>
    <cellStyle name="Normal 63 3 3 4" xfId="8813"/>
    <cellStyle name="Normal 63 3 3 4 2" xfId="21257"/>
    <cellStyle name="Normal 63 3 3 4 2 2" xfId="46135"/>
    <cellStyle name="Normal 63 3 3 4 3" xfId="33702"/>
    <cellStyle name="Normal 63 3 3 5" xfId="12556"/>
    <cellStyle name="Normal 63 3 3 5 2" xfId="24990"/>
    <cellStyle name="Normal 63 3 3 5 2 2" xfId="49868"/>
    <cellStyle name="Normal 63 3 3 5 3" xfId="37435"/>
    <cellStyle name="Normal 63 3 3 6" xfId="7290"/>
    <cellStyle name="Normal 63 3 3 6 2" xfId="19739"/>
    <cellStyle name="Normal 63 3 3 6 2 2" xfId="44617"/>
    <cellStyle name="Normal 63 3 3 6 3" xfId="32184"/>
    <cellStyle name="Normal 63 3 3 7" xfId="3744"/>
    <cellStyle name="Normal 63 3 3 7 2" xfId="16250"/>
    <cellStyle name="Normal 63 3 3 7 2 2" xfId="41128"/>
    <cellStyle name="Normal 63 3 3 7 3" xfId="28687"/>
    <cellStyle name="Normal 63 3 3 8" xfId="14741"/>
    <cellStyle name="Normal 63 3 3 8 2" xfId="39619"/>
    <cellStyle name="Normal 63 3 3 9" xfId="27178"/>
    <cellStyle name="Normal 63 3 4" xfId="2379"/>
    <cellStyle name="Normal 63 3 4 2" xfId="5003"/>
    <cellStyle name="Normal 63 3 4 2 2" xfId="10020"/>
    <cellStyle name="Normal 63 3 4 2 2 2" xfId="22463"/>
    <cellStyle name="Normal 63 3 4 2 2 2 2" xfId="47341"/>
    <cellStyle name="Normal 63 3 4 2 2 3" xfId="34908"/>
    <cellStyle name="Normal 63 3 4 2 3" xfId="17456"/>
    <cellStyle name="Normal 63 3 4 2 3 2" xfId="42334"/>
    <cellStyle name="Normal 63 3 4 2 4" xfId="29901"/>
    <cellStyle name="Normal 63 3 4 3" xfId="6401"/>
    <cellStyle name="Normal 63 3 4 3 2" xfId="11416"/>
    <cellStyle name="Normal 63 3 4 3 2 2" xfId="23859"/>
    <cellStyle name="Normal 63 3 4 3 2 2 2" xfId="48737"/>
    <cellStyle name="Normal 63 3 4 3 2 3" xfId="36304"/>
    <cellStyle name="Normal 63 3 4 3 3" xfId="18852"/>
    <cellStyle name="Normal 63 3 4 3 3 2" xfId="43730"/>
    <cellStyle name="Normal 63 3 4 3 4" xfId="31297"/>
    <cellStyle name="Normal 63 3 4 4" xfId="8108"/>
    <cellStyle name="Normal 63 3 4 4 2" xfId="20554"/>
    <cellStyle name="Normal 63 3 4 4 2 2" xfId="45432"/>
    <cellStyle name="Normal 63 3 4 4 3" xfId="32999"/>
    <cellStyle name="Normal 63 3 4 5" xfId="12870"/>
    <cellStyle name="Normal 63 3 4 5 2" xfId="25304"/>
    <cellStyle name="Normal 63 3 4 5 2 2" xfId="50182"/>
    <cellStyle name="Normal 63 3 4 5 3" xfId="37749"/>
    <cellStyle name="Normal 63 3 4 6" xfId="7614"/>
    <cellStyle name="Normal 63 3 4 6 2" xfId="20062"/>
    <cellStyle name="Normal 63 3 4 6 2 2" xfId="44940"/>
    <cellStyle name="Normal 63 3 4 6 3" xfId="32507"/>
    <cellStyle name="Normal 63 3 4 7" xfId="3038"/>
    <cellStyle name="Normal 63 3 4 7 2" xfId="15547"/>
    <cellStyle name="Normal 63 3 4 7 2 2" xfId="40425"/>
    <cellStyle name="Normal 63 3 4 7 3" xfId="27984"/>
    <cellStyle name="Normal 63 3 4 8" xfId="15055"/>
    <cellStyle name="Normal 63 3 4 8 2" xfId="39933"/>
    <cellStyle name="Normal 63 3 4 9" xfId="27492"/>
    <cellStyle name="Normal 63 3 5" xfId="1212"/>
    <cellStyle name="Normal 63 3 5 2" xfId="8994"/>
    <cellStyle name="Normal 63 3 5 2 2" xfId="21437"/>
    <cellStyle name="Normal 63 3 5 2 2 2" xfId="46315"/>
    <cellStyle name="Normal 63 3 5 2 3" xfId="33882"/>
    <cellStyle name="Normal 63 3 5 3" xfId="3976"/>
    <cellStyle name="Normal 63 3 5 3 2" xfId="16430"/>
    <cellStyle name="Normal 63 3 5 3 2 2" xfId="41308"/>
    <cellStyle name="Normal 63 3 5 3 3" xfId="28875"/>
    <cellStyle name="Normal 63 3 5 4" xfId="14012"/>
    <cellStyle name="Normal 63 3 5 4 2" xfId="38890"/>
    <cellStyle name="Normal 63 3 5 5" xfId="26449"/>
    <cellStyle name="Normal 63 3 6" xfId="5357"/>
    <cellStyle name="Normal 63 3 6 2" xfId="10373"/>
    <cellStyle name="Normal 63 3 6 2 2" xfId="22816"/>
    <cellStyle name="Normal 63 3 6 2 2 2" xfId="47694"/>
    <cellStyle name="Normal 63 3 6 2 3" xfId="35261"/>
    <cellStyle name="Normal 63 3 6 3" xfId="17809"/>
    <cellStyle name="Normal 63 3 6 3 2" xfId="42687"/>
    <cellStyle name="Normal 63 3 6 4" xfId="30254"/>
    <cellStyle name="Normal 63 3 7" xfId="7934"/>
    <cellStyle name="Normal 63 3 7 2" xfId="20380"/>
    <cellStyle name="Normal 63 3 7 2 2" xfId="45258"/>
    <cellStyle name="Normal 63 3 7 3" xfId="32825"/>
    <cellStyle name="Normal 63 3 8" xfId="11827"/>
    <cellStyle name="Normal 63 3 8 2" xfId="24261"/>
    <cellStyle name="Normal 63 3 8 2 2" xfId="49139"/>
    <cellStyle name="Normal 63 3 8 3" xfId="36706"/>
    <cellStyle name="Normal 63 3 9" xfId="6587"/>
    <cellStyle name="Normal 63 3 9 2" xfId="19036"/>
    <cellStyle name="Normal 63 3 9 2 2" xfId="43914"/>
    <cellStyle name="Normal 63 3 9 3" xfId="31481"/>
    <cellStyle name="Normal 63 3_Degree data" xfId="2561"/>
    <cellStyle name="Normal 63 4" xfId="376"/>
    <cellStyle name="Normal 63 4 10" xfId="13192"/>
    <cellStyle name="Normal 63 4 10 2" xfId="38070"/>
    <cellStyle name="Normal 63 4 11" xfId="25629"/>
    <cellStyle name="Normal 63 4 2" xfId="736"/>
    <cellStyle name="Normal 63 4 2 2" xfId="1594"/>
    <cellStyle name="Normal 63 4 2 2 2" xfId="9698"/>
    <cellStyle name="Normal 63 4 2 2 2 2" xfId="22141"/>
    <cellStyle name="Normal 63 4 2 2 2 2 2" xfId="47019"/>
    <cellStyle name="Normal 63 4 2 2 2 3" xfId="34586"/>
    <cellStyle name="Normal 63 4 2 2 3" xfId="4680"/>
    <cellStyle name="Normal 63 4 2 2 3 2" xfId="17134"/>
    <cellStyle name="Normal 63 4 2 2 3 2 2" xfId="42012"/>
    <cellStyle name="Normal 63 4 2 2 3 3" xfId="29579"/>
    <cellStyle name="Normal 63 4 2 2 4" xfId="14394"/>
    <cellStyle name="Normal 63 4 2 2 4 2" xfId="39272"/>
    <cellStyle name="Normal 63 4 2 2 5" xfId="26831"/>
    <cellStyle name="Normal 63 4 2 3" xfId="5739"/>
    <cellStyle name="Normal 63 4 2 3 2" xfId="10755"/>
    <cellStyle name="Normal 63 4 2 3 2 2" xfId="23198"/>
    <cellStyle name="Normal 63 4 2 3 2 2 2" xfId="48076"/>
    <cellStyle name="Normal 63 4 2 3 2 3" xfId="35643"/>
    <cellStyle name="Normal 63 4 2 3 3" xfId="18191"/>
    <cellStyle name="Normal 63 4 2 3 3 2" xfId="43069"/>
    <cellStyle name="Normal 63 4 2 3 4" xfId="30636"/>
    <cellStyle name="Normal 63 4 2 4" xfId="8814"/>
    <cellStyle name="Normal 63 4 2 4 2" xfId="21258"/>
    <cellStyle name="Normal 63 4 2 4 2 2" xfId="46136"/>
    <cellStyle name="Normal 63 4 2 4 3" xfId="33703"/>
    <cellStyle name="Normal 63 4 2 5" xfId="12209"/>
    <cellStyle name="Normal 63 4 2 5 2" xfId="24643"/>
    <cellStyle name="Normal 63 4 2 5 2 2" xfId="49521"/>
    <cellStyle name="Normal 63 4 2 5 3" xfId="37088"/>
    <cellStyle name="Normal 63 4 2 6" xfId="7291"/>
    <cellStyle name="Normal 63 4 2 6 2" xfId="19740"/>
    <cellStyle name="Normal 63 4 2 6 2 2" xfId="44618"/>
    <cellStyle name="Normal 63 4 2 6 3" xfId="32185"/>
    <cellStyle name="Normal 63 4 2 7" xfId="3745"/>
    <cellStyle name="Normal 63 4 2 7 2" xfId="16251"/>
    <cellStyle name="Normal 63 4 2 7 2 2" xfId="41129"/>
    <cellStyle name="Normal 63 4 2 7 3" xfId="28688"/>
    <cellStyle name="Normal 63 4 2 8" xfId="13539"/>
    <cellStyle name="Normal 63 4 2 8 2" xfId="38417"/>
    <cellStyle name="Normal 63 4 2 9" xfId="25976"/>
    <cellStyle name="Normal 63 4 3" xfId="1942"/>
    <cellStyle name="Normal 63 4 3 2" xfId="4921"/>
    <cellStyle name="Normal 63 4 3 2 2" xfId="9938"/>
    <cellStyle name="Normal 63 4 3 2 2 2" xfId="22381"/>
    <cellStyle name="Normal 63 4 3 2 2 2 2" xfId="47259"/>
    <cellStyle name="Normal 63 4 3 2 2 3" xfId="34826"/>
    <cellStyle name="Normal 63 4 3 2 3" xfId="17374"/>
    <cellStyle name="Normal 63 4 3 2 3 2" xfId="42252"/>
    <cellStyle name="Normal 63 4 3 2 4" xfId="29819"/>
    <cellStyle name="Normal 63 4 3 3" xfId="6088"/>
    <cellStyle name="Normal 63 4 3 3 2" xfId="11103"/>
    <cellStyle name="Normal 63 4 3 3 2 2" xfId="23546"/>
    <cellStyle name="Normal 63 4 3 3 2 2 2" xfId="48424"/>
    <cellStyle name="Normal 63 4 3 3 2 3" xfId="35991"/>
    <cellStyle name="Normal 63 4 3 3 3" xfId="18539"/>
    <cellStyle name="Normal 63 4 3 3 3 2" xfId="43417"/>
    <cellStyle name="Normal 63 4 3 3 4" xfId="30984"/>
    <cellStyle name="Normal 63 4 3 4" xfId="8345"/>
    <cellStyle name="Normal 63 4 3 4 2" xfId="20789"/>
    <cellStyle name="Normal 63 4 3 4 2 2" xfId="45667"/>
    <cellStyle name="Normal 63 4 3 4 3" xfId="33234"/>
    <cellStyle name="Normal 63 4 3 5" xfId="12557"/>
    <cellStyle name="Normal 63 4 3 5 2" xfId="24991"/>
    <cellStyle name="Normal 63 4 3 5 2 2" xfId="49869"/>
    <cellStyle name="Normal 63 4 3 5 3" xfId="37436"/>
    <cellStyle name="Normal 63 4 3 6" xfId="7532"/>
    <cellStyle name="Normal 63 4 3 6 2" xfId="19980"/>
    <cellStyle name="Normal 63 4 3 6 2 2" xfId="44858"/>
    <cellStyle name="Normal 63 4 3 6 3" xfId="32425"/>
    <cellStyle name="Normal 63 4 3 7" xfId="3276"/>
    <cellStyle name="Normal 63 4 3 7 2" xfId="15782"/>
    <cellStyle name="Normal 63 4 3 7 2 2" xfId="40660"/>
    <cellStyle name="Normal 63 4 3 7 3" xfId="28219"/>
    <cellStyle name="Normal 63 4 3 8" xfId="14742"/>
    <cellStyle name="Normal 63 4 3 8 2" xfId="39620"/>
    <cellStyle name="Normal 63 4 3 9" xfId="27179"/>
    <cellStyle name="Normal 63 4 4" xfId="2294"/>
    <cellStyle name="Normal 63 4 4 2" xfId="6319"/>
    <cellStyle name="Normal 63 4 4 2 2" xfId="11334"/>
    <cellStyle name="Normal 63 4 4 2 2 2" xfId="23777"/>
    <cellStyle name="Normal 63 4 4 2 2 2 2" xfId="48655"/>
    <cellStyle name="Normal 63 4 4 2 2 3" xfId="36222"/>
    <cellStyle name="Normal 63 4 4 2 3" xfId="18770"/>
    <cellStyle name="Normal 63 4 4 2 3 2" xfId="43648"/>
    <cellStyle name="Normal 63 4 4 2 4" xfId="31215"/>
    <cellStyle name="Normal 63 4 4 3" xfId="12788"/>
    <cellStyle name="Normal 63 4 4 3 2" xfId="25222"/>
    <cellStyle name="Normal 63 4 4 3 2 2" xfId="50100"/>
    <cellStyle name="Normal 63 4 4 3 3" xfId="37667"/>
    <cellStyle name="Normal 63 4 4 4" xfId="9229"/>
    <cellStyle name="Normal 63 4 4 4 2" xfId="21672"/>
    <cellStyle name="Normal 63 4 4 4 2 2" xfId="46550"/>
    <cellStyle name="Normal 63 4 4 4 3" xfId="34117"/>
    <cellStyle name="Normal 63 4 4 5" xfId="4211"/>
    <cellStyle name="Normal 63 4 4 5 2" xfId="16665"/>
    <cellStyle name="Normal 63 4 4 5 2 2" xfId="41543"/>
    <cellStyle name="Normal 63 4 4 5 3" xfId="29110"/>
    <cellStyle name="Normal 63 4 4 6" xfId="14973"/>
    <cellStyle name="Normal 63 4 4 6 2" xfId="39851"/>
    <cellStyle name="Normal 63 4 4 7" xfId="27410"/>
    <cellStyle name="Normal 63 4 5" xfId="1130"/>
    <cellStyle name="Normal 63 4 5 2" xfId="10291"/>
    <cellStyle name="Normal 63 4 5 2 2" xfId="22734"/>
    <cellStyle name="Normal 63 4 5 2 2 2" xfId="47612"/>
    <cellStyle name="Normal 63 4 5 2 3" xfId="35179"/>
    <cellStyle name="Normal 63 4 5 3" xfId="5275"/>
    <cellStyle name="Normal 63 4 5 3 2" xfId="17727"/>
    <cellStyle name="Normal 63 4 5 3 2 2" xfId="42605"/>
    <cellStyle name="Normal 63 4 5 3 3" xfId="30172"/>
    <cellStyle name="Normal 63 4 5 4" xfId="13930"/>
    <cellStyle name="Normal 63 4 5 4 2" xfId="38808"/>
    <cellStyle name="Normal 63 4 5 5" xfId="26367"/>
    <cellStyle name="Normal 63 4 6" xfId="7852"/>
    <cellStyle name="Normal 63 4 6 2" xfId="20298"/>
    <cellStyle name="Normal 63 4 6 2 2" xfId="45176"/>
    <cellStyle name="Normal 63 4 6 3" xfId="32743"/>
    <cellStyle name="Normal 63 4 7" xfId="11745"/>
    <cellStyle name="Normal 63 4 7 2" xfId="24179"/>
    <cellStyle name="Normal 63 4 7 2 2" xfId="49057"/>
    <cellStyle name="Normal 63 4 7 3" xfId="36624"/>
    <cellStyle name="Normal 63 4 8" xfId="6822"/>
    <cellStyle name="Normal 63 4 8 2" xfId="19271"/>
    <cellStyle name="Normal 63 4 8 2 2" xfId="44149"/>
    <cellStyle name="Normal 63 4 8 3" xfId="31716"/>
    <cellStyle name="Normal 63 4 9" xfId="2773"/>
    <cellStyle name="Normal 63 4 9 2" xfId="15291"/>
    <cellStyle name="Normal 63 4 9 2 2" xfId="40169"/>
    <cellStyle name="Normal 63 4 9 3" xfId="27728"/>
    <cellStyle name="Normal 63 4_Degree data" xfId="2562"/>
    <cellStyle name="Normal 63 5" xfId="594"/>
    <cellStyle name="Normal 63 5 2" xfId="1590"/>
    <cellStyle name="Normal 63 5 2 2" xfId="9093"/>
    <cellStyle name="Normal 63 5 2 2 2" xfId="21536"/>
    <cellStyle name="Normal 63 5 2 2 2 2" xfId="46414"/>
    <cellStyle name="Normal 63 5 2 2 3" xfId="33981"/>
    <cellStyle name="Normal 63 5 2 3" xfId="4075"/>
    <cellStyle name="Normal 63 5 2 3 2" xfId="16529"/>
    <cellStyle name="Normal 63 5 2 3 2 2" xfId="41407"/>
    <cellStyle name="Normal 63 5 2 3 3" xfId="28974"/>
    <cellStyle name="Normal 63 5 2 4" xfId="14390"/>
    <cellStyle name="Normal 63 5 2 4 2" xfId="39268"/>
    <cellStyle name="Normal 63 5 2 5" xfId="26827"/>
    <cellStyle name="Normal 63 5 3" xfId="5735"/>
    <cellStyle name="Normal 63 5 3 2" xfId="10751"/>
    <cellStyle name="Normal 63 5 3 2 2" xfId="23194"/>
    <cellStyle name="Normal 63 5 3 2 2 2" xfId="48072"/>
    <cellStyle name="Normal 63 5 3 2 3" xfId="35639"/>
    <cellStyle name="Normal 63 5 3 3" xfId="18187"/>
    <cellStyle name="Normal 63 5 3 3 2" xfId="43065"/>
    <cellStyle name="Normal 63 5 3 4" xfId="30632"/>
    <cellStyle name="Normal 63 5 4" xfId="8209"/>
    <cellStyle name="Normal 63 5 4 2" xfId="20653"/>
    <cellStyle name="Normal 63 5 4 2 2" xfId="45531"/>
    <cellStyle name="Normal 63 5 4 3" xfId="33098"/>
    <cellStyle name="Normal 63 5 5" xfId="12205"/>
    <cellStyle name="Normal 63 5 5 2" xfId="24639"/>
    <cellStyle name="Normal 63 5 5 2 2" xfId="49517"/>
    <cellStyle name="Normal 63 5 5 3" xfId="37084"/>
    <cellStyle name="Normal 63 5 6" xfId="6686"/>
    <cellStyle name="Normal 63 5 6 2" xfId="19135"/>
    <cellStyle name="Normal 63 5 6 2 2" xfId="44013"/>
    <cellStyle name="Normal 63 5 6 3" xfId="31580"/>
    <cellStyle name="Normal 63 5 7" xfId="3140"/>
    <cellStyle name="Normal 63 5 7 2" xfId="15646"/>
    <cellStyle name="Normal 63 5 7 2 2" xfId="40524"/>
    <cellStyle name="Normal 63 5 7 3" xfId="28083"/>
    <cellStyle name="Normal 63 5 8" xfId="13403"/>
    <cellStyle name="Normal 63 5 8 2" xfId="38281"/>
    <cellStyle name="Normal 63 5 9" xfId="25840"/>
    <cellStyle name="Normal 63 6" xfId="1938"/>
    <cellStyle name="Normal 63 6 2" xfId="4676"/>
    <cellStyle name="Normal 63 6 2 2" xfId="9694"/>
    <cellStyle name="Normal 63 6 2 2 2" xfId="22137"/>
    <cellStyle name="Normal 63 6 2 2 2 2" xfId="47015"/>
    <cellStyle name="Normal 63 6 2 2 3" xfId="34582"/>
    <cellStyle name="Normal 63 6 2 3" xfId="17130"/>
    <cellStyle name="Normal 63 6 2 3 2" xfId="42008"/>
    <cellStyle name="Normal 63 6 2 4" xfId="29575"/>
    <cellStyle name="Normal 63 6 3" xfId="6084"/>
    <cellStyle name="Normal 63 6 3 2" xfId="11099"/>
    <cellStyle name="Normal 63 6 3 2 2" xfId="23542"/>
    <cellStyle name="Normal 63 6 3 2 2 2" xfId="48420"/>
    <cellStyle name="Normal 63 6 3 2 3" xfId="35987"/>
    <cellStyle name="Normal 63 6 3 3" xfId="18535"/>
    <cellStyle name="Normal 63 6 3 3 2" xfId="43413"/>
    <cellStyle name="Normal 63 6 3 4" xfId="30980"/>
    <cellStyle name="Normal 63 6 4" xfId="8810"/>
    <cellStyle name="Normal 63 6 4 2" xfId="21254"/>
    <cellStyle name="Normal 63 6 4 2 2" xfId="46132"/>
    <cellStyle name="Normal 63 6 4 3" xfId="33699"/>
    <cellStyle name="Normal 63 6 5" xfId="12553"/>
    <cellStyle name="Normal 63 6 5 2" xfId="24987"/>
    <cellStyle name="Normal 63 6 5 2 2" xfId="49865"/>
    <cellStyle name="Normal 63 6 5 3" xfId="37432"/>
    <cellStyle name="Normal 63 6 6" xfId="7287"/>
    <cellStyle name="Normal 63 6 6 2" xfId="19736"/>
    <cellStyle name="Normal 63 6 6 2 2" xfId="44614"/>
    <cellStyle name="Normal 63 6 6 3" xfId="32181"/>
    <cellStyle name="Normal 63 6 7" xfId="3741"/>
    <cellStyle name="Normal 63 6 7 2" xfId="16247"/>
    <cellStyle name="Normal 63 6 7 2 2" xfId="41125"/>
    <cellStyle name="Normal 63 6 7 3" xfId="28684"/>
    <cellStyle name="Normal 63 6 8" xfId="14738"/>
    <cellStyle name="Normal 63 6 8 2" xfId="39616"/>
    <cellStyle name="Normal 63 6 9" xfId="27175"/>
    <cellStyle name="Normal 63 7" xfId="2147"/>
    <cellStyle name="Normal 63 7 2" xfId="4785"/>
    <cellStyle name="Normal 63 7 2 2" xfId="9802"/>
    <cellStyle name="Normal 63 7 2 2 2" xfId="22245"/>
    <cellStyle name="Normal 63 7 2 2 2 2" xfId="47123"/>
    <cellStyle name="Normal 63 7 2 2 3" xfId="34690"/>
    <cellStyle name="Normal 63 7 2 3" xfId="17238"/>
    <cellStyle name="Normal 63 7 2 3 2" xfId="42116"/>
    <cellStyle name="Normal 63 7 2 4" xfId="29683"/>
    <cellStyle name="Normal 63 7 3" xfId="6183"/>
    <cellStyle name="Normal 63 7 3 2" xfId="11198"/>
    <cellStyle name="Normal 63 7 3 2 2" xfId="23641"/>
    <cellStyle name="Normal 63 7 3 2 2 2" xfId="48519"/>
    <cellStyle name="Normal 63 7 3 2 3" xfId="36086"/>
    <cellStyle name="Normal 63 7 3 3" xfId="18634"/>
    <cellStyle name="Normal 63 7 3 3 2" xfId="43512"/>
    <cellStyle name="Normal 63 7 3 4" xfId="31079"/>
    <cellStyle name="Normal 63 7 4" xfId="8025"/>
    <cellStyle name="Normal 63 7 4 2" xfId="20471"/>
    <cellStyle name="Normal 63 7 4 2 2" xfId="45349"/>
    <cellStyle name="Normal 63 7 4 3" xfId="32916"/>
    <cellStyle name="Normal 63 7 5" xfId="12652"/>
    <cellStyle name="Normal 63 7 5 2" xfId="25086"/>
    <cellStyle name="Normal 63 7 5 2 2" xfId="49964"/>
    <cellStyle name="Normal 63 7 5 3" xfId="37531"/>
    <cellStyle name="Normal 63 7 6" xfId="7396"/>
    <cellStyle name="Normal 63 7 6 2" xfId="19844"/>
    <cellStyle name="Normal 63 7 6 2 2" xfId="44722"/>
    <cellStyle name="Normal 63 7 6 3" xfId="32289"/>
    <cellStyle name="Normal 63 7 7" xfId="2949"/>
    <cellStyle name="Normal 63 7 7 2" xfId="15464"/>
    <cellStyle name="Normal 63 7 7 2 2" xfId="40342"/>
    <cellStyle name="Normal 63 7 7 3" xfId="27901"/>
    <cellStyle name="Normal 63 7 8" xfId="14837"/>
    <cellStyle name="Normal 63 7 8 2" xfId="39715"/>
    <cellStyle name="Normal 63 7 9" xfId="27274"/>
    <cellStyle name="Normal 63 8" xfId="994"/>
    <cellStyle name="Normal 63 8 2" xfId="8912"/>
    <cellStyle name="Normal 63 8 2 2" xfId="21355"/>
    <cellStyle name="Normal 63 8 2 2 2" xfId="46233"/>
    <cellStyle name="Normal 63 8 2 3" xfId="33800"/>
    <cellStyle name="Normal 63 8 3" xfId="3894"/>
    <cellStyle name="Normal 63 8 3 2" xfId="16348"/>
    <cellStyle name="Normal 63 8 3 2 2" xfId="41226"/>
    <cellStyle name="Normal 63 8 3 3" xfId="28793"/>
    <cellStyle name="Normal 63 8 4" xfId="13794"/>
    <cellStyle name="Normal 63 8 4 2" xfId="38672"/>
    <cellStyle name="Normal 63 8 5" xfId="26231"/>
    <cellStyle name="Normal 63 9" xfId="5137"/>
    <cellStyle name="Normal 63 9 2" xfId="10153"/>
    <cellStyle name="Normal 63 9 2 2" xfId="22596"/>
    <cellStyle name="Normal 63 9 2 2 2" xfId="47474"/>
    <cellStyle name="Normal 63 9 2 3" xfId="35041"/>
    <cellStyle name="Normal 63 9 3" xfId="17589"/>
    <cellStyle name="Normal 63 9 3 2" xfId="42467"/>
    <cellStyle name="Normal 63 9 4" xfId="30034"/>
    <cellStyle name="Normal 63_Degree data" xfId="2558"/>
    <cellStyle name="Normal 64" xfId="277"/>
    <cellStyle name="Normal 64 2" xfId="639"/>
    <cellStyle name="Normal 64 3" xfId="2956"/>
    <cellStyle name="Normal 64_Degree data" xfId="2563"/>
    <cellStyle name="Normal 65" xfId="279"/>
    <cellStyle name="Normal 65 2" xfId="641"/>
    <cellStyle name="Normal 65 3" xfId="2958"/>
    <cellStyle name="Normal 65_Degree data" xfId="2564"/>
    <cellStyle name="Normal 66" xfId="278"/>
    <cellStyle name="Normal 66 2" xfId="640"/>
    <cellStyle name="Normal 66 3" xfId="2957"/>
    <cellStyle name="Normal 66_Degree data" xfId="2565"/>
    <cellStyle name="Normal 67" xfId="311"/>
    <cellStyle name="Normal 67 2" xfId="672"/>
    <cellStyle name="Normal 67 3" xfId="2990"/>
    <cellStyle name="Normal 67_Degree data" xfId="2566"/>
    <cellStyle name="Normal 68" xfId="413"/>
    <cellStyle name="Normal 68 2" xfId="773"/>
    <cellStyle name="Normal 68 3" xfId="2991"/>
    <cellStyle name="Normal 68_Degree data" xfId="2567"/>
    <cellStyle name="Normal 69" xfId="442"/>
    <cellStyle name="Normal 69 2" xfId="802"/>
    <cellStyle name="Normal 69 3" xfId="3020"/>
    <cellStyle name="Normal 69_Degree data" xfId="2568"/>
    <cellStyle name="Normal 7" xfId="84"/>
    <cellStyle name="Normal 7 10" xfId="542"/>
    <cellStyle name="Normal 7 10 2" xfId="1595"/>
    <cellStyle name="Normal 7 10 2 2" xfId="9699"/>
    <cellStyle name="Normal 7 10 2 2 2" xfId="22142"/>
    <cellStyle name="Normal 7 10 2 2 2 2" xfId="47020"/>
    <cellStyle name="Normal 7 10 2 2 3" xfId="34587"/>
    <cellStyle name="Normal 7 10 2 3" xfId="4681"/>
    <cellStyle name="Normal 7 10 2 3 2" xfId="17135"/>
    <cellStyle name="Normal 7 10 2 3 2 2" xfId="42013"/>
    <cellStyle name="Normal 7 10 2 3 3" xfId="29580"/>
    <cellStyle name="Normal 7 10 2 4" xfId="14395"/>
    <cellStyle name="Normal 7 10 2 4 2" xfId="39273"/>
    <cellStyle name="Normal 7 10 2 5" xfId="26832"/>
    <cellStyle name="Normal 7 10 3" xfId="5741"/>
    <cellStyle name="Normal 7 10 3 2" xfId="10756"/>
    <cellStyle name="Normal 7 10 3 2 2" xfId="23199"/>
    <cellStyle name="Normal 7 10 3 2 2 2" xfId="48077"/>
    <cellStyle name="Normal 7 10 3 2 3" xfId="35644"/>
    <cellStyle name="Normal 7 10 3 3" xfId="18192"/>
    <cellStyle name="Normal 7 10 3 3 2" xfId="43070"/>
    <cellStyle name="Normal 7 10 3 4" xfId="30637"/>
    <cellStyle name="Normal 7 10 4" xfId="8815"/>
    <cellStyle name="Normal 7 10 4 2" xfId="21259"/>
    <cellStyle name="Normal 7 10 4 2 2" xfId="46137"/>
    <cellStyle name="Normal 7 10 4 3" xfId="33704"/>
    <cellStyle name="Normal 7 10 5" xfId="12210"/>
    <cellStyle name="Normal 7 10 5 2" xfId="24644"/>
    <cellStyle name="Normal 7 10 5 2 2" xfId="49522"/>
    <cellStyle name="Normal 7 10 5 3" xfId="37089"/>
    <cellStyle name="Normal 7 10 6" xfId="7292"/>
    <cellStyle name="Normal 7 10 6 2" xfId="19741"/>
    <cellStyle name="Normal 7 10 6 2 2" xfId="44619"/>
    <cellStyle name="Normal 7 10 6 3" xfId="32186"/>
    <cellStyle name="Normal 7 10 7" xfId="3746"/>
    <cellStyle name="Normal 7 10 7 2" xfId="16252"/>
    <cellStyle name="Normal 7 10 7 2 2" xfId="41130"/>
    <cellStyle name="Normal 7 10 7 3" xfId="28689"/>
    <cellStyle name="Normal 7 10 8" xfId="13352"/>
    <cellStyle name="Normal 7 10 8 2" xfId="38230"/>
    <cellStyle name="Normal 7 10 9" xfId="25789"/>
    <cellStyle name="Normal 7 11" xfId="1943"/>
    <cellStyle name="Normal 7 11 2" xfId="4734"/>
    <cellStyle name="Normal 7 11 2 2" xfId="9751"/>
    <cellStyle name="Normal 7 11 2 2 2" xfId="22194"/>
    <cellStyle name="Normal 7 11 2 2 2 2" xfId="47072"/>
    <cellStyle name="Normal 7 11 2 2 3" xfId="34639"/>
    <cellStyle name="Normal 7 11 2 3" xfId="17187"/>
    <cellStyle name="Normal 7 11 2 3 2" xfId="42065"/>
    <cellStyle name="Normal 7 11 2 4" xfId="29632"/>
    <cellStyle name="Normal 7 11 3" xfId="6089"/>
    <cellStyle name="Normal 7 11 3 2" xfId="11104"/>
    <cellStyle name="Normal 7 11 3 2 2" xfId="23547"/>
    <cellStyle name="Normal 7 11 3 2 2 2" xfId="48425"/>
    <cellStyle name="Normal 7 11 3 2 3" xfId="35992"/>
    <cellStyle name="Normal 7 11 3 3" xfId="18540"/>
    <cellStyle name="Normal 7 11 3 3 2" xfId="43418"/>
    <cellStyle name="Normal 7 11 3 4" xfId="30985"/>
    <cellStyle name="Normal 7 11 4" xfId="8009"/>
    <cellStyle name="Normal 7 11 4 2" xfId="20455"/>
    <cellStyle name="Normal 7 11 4 2 2" xfId="45333"/>
    <cellStyle name="Normal 7 11 4 3" xfId="32900"/>
    <cellStyle name="Normal 7 11 5" xfId="12558"/>
    <cellStyle name="Normal 7 11 5 2" xfId="24992"/>
    <cellStyle name="Normal 7 11 5 2 2" xfId="49870"/>
    <cellStyle name="Normal 7 11 5 3" xfId="37437"/>
    <cellStyle name="Normal 7 11 6" xfId="7345"/>
    <cellStyle name="Normal 7 11 6 2" xfId="19793"/>
    <cellStyle name="Normal 7 11 6 2 2" xfId="44671"/>
    <cellStyle name="Normal 7 11 6 3" xfId="32238"/>
    <cellStyle name="Normal 7 11 7" xfId="2930"/>
    <cellStyle name="Normal 7 11 7 2" xfId="15448"/>
    <cellStyle name="Normal 7 11 7 2 2" xfId="40326"/>
    <cellStyle name="Normal 7 11 7 3" xfId="27885"/>
    <cellStyle name="Normal 7 11 8" xfId="14743"/>
    <cellStyle name="Normal 7 11 8 2" xfId="39621"/>
    <cellStyle name="Normal 7 11 9" xfId="27180"/>
    <cellStyle name="Normal 7 12" xfId="2054"/>
    <cellStyle name="Normal 7 12 2" xfId="6132"/>
    <cellStyle name="Normal 7 12 2 2" xfId="11147"/>
    <cellStyle name="Normal 7 12 2 2 2" xfId="23590"/>
    <cellStyle name="Normal 7 12 2 2 2 2" xfId="48468"/>
    <cellStyle name="Normal 7 12 2 2 3" xfId="36035"/>
    <cellStyle name="Normal 7 12 2 3" xfId="18583"/>
    <cellStyle name="Normal 7 12 2 3 2" xfId="43461"/>
    <cellStyle name="Normal 7 12 2 4" xfId="31028"/>
    <cellStyle name="Normal 7 12 3" xfId="12601"/>
    <cellStyle name="Normal 7 12 3 2" xfId="25035"/>
    <cellStyle name="Normal 7 12 3 2 2" xfId="49913"/>
    <cellStyle name="Normal 7 12 3 3" xfId="37480"/>
    <cellStyle name="Normal 7 12 4" xfId="8895"/>
    <cellStyle name="Normal 7 12 4 2" xfId="21338"/>
    <cellStyle name="Normal 7 12 4 2 2" xfId="46216"/>
    <cellStyle name="Normal 7 12 4 3" xfId="33783"/>
    <cellStyle name="Normal 7 12 5" xfId="3877"/>
    <cellStyle name="Normal 7 12 5 2" xfId="16331"/>
    <cellStyle name="Normal 7 12 5 2 2" xfId="41209"/>
    <cellStyle name="Normal 7 12 5 3" xfId="28776"/>
    <cellStyle name="Normal 7 12 6" xfId="14786"/>
    <cellStyle name="Normal 7 12 6 2" xfId="39664"/>
    <cellStyle name="Normal 7 12 7" xfId="27223"/>
    <cellStyle name="Normal 7 13" xfId="943"/>
    <cellStyle name="Normal 7 13 2" xfId="11558"/>
    <cellStyle name="Normal 7 13 2 2" xfId="23992"/>
    <cellStyle name="Normal 7 13 2 2 2" xfId="48870"/>
    <cellStyle name="Normal 7 13 2 3" xfId="36437"/>
    <cellStyle name="Normal 7 13 3" xfId="10102"/>
    <cellStyle name="Normal 7 13 3 2" xfId="22545"/>
    <cellStyle name="Normal 7 13 3 2 2" xfId="47423"/>
    <cellStyle name="Normal 7 13 3 3" xfId="34990"/>
    <cellStyle name="Normal 7 13 4" xfId="5086"/>
    <cellStyle name="Normal 7 13 4 2" xfId="17538"/>
    <cellStyle name="Normal 7 13 4 2 2" xfId="42416"/>
    <cellStyle name="Normal 7 13 4 3" xfId="29983"/>
    <cellStyle name="Normal 7 13 5" xfId="13743"/>
    <cellStyle name="Normal 7 13 5 2" xfId="38621"/>
    <cellStyle name="Normal 7 13 6" xfId="26180"/>
    <cellStyle name="Normal 7 14" xfId="903"/>
    <cellStyle name="Normal 7 14 2" xfId="7697"/>
    <cellStyle name="Normal 7 14 2 2" xfId="20143"/>
    <cellStyle name="Normal 7 14 2 2 2" xfId="45021"/>
    <cellStyle name="Normal 7 14 2 3" xfId="32588"/>
    <cellStyle name="Normal 7 14 3" xfId="13703"/>
    <cellStyle name="Normal 7 14 3 2" xfId="38581"/>
    <cellStyle name="Normal 7 14 4" xfId="26140"/>
    <cellStyle name="Normal 7 15" xfId="11518"/>
    <cellStyle name="Normal 7 15 2" xfId="23952"/>
    <cellStyle name="Normal 7 15 2 2" xfId="48830"/>
    <cellStyle name="Normal 7 15 3" xfId="36397"/>
    <cellStyle name="Normal 7 16" xfId="6489"/>
    <cellStyle name="Normal 7 16 2" xfId="18938"/>
    <cellStyle name="Normal 7 16 2 2" xfId="43816"/>
    <cellStyle name="Normal 7 16 3" xfId="31383"/>
    <cellStyle name="Normal 7 17" xfId="2616"/>
    <cellStyle name="Normal 7 17 2" xfId="15136"/>
    <cellStyle name="Normal 7 17 2 2" xfId="40014"/>
    <cellStyle name="Normal 7 17 3" xfId="27573"/>
    <cellStyle name="Normal 7 18" xfId="12951"/>
    <cellStyle name="Normal 7 18 2" xfId="37829"/>
    <cellStyle name="Normal 7 19" xfId="25388"/>
    <cellStyle name="Normal 7 2" xfId="131"/>
    <cellStyle name="Normal 7 2 10" xfId="955"/>
    <cellStyle name="Normal 7 2 10 2" xfId="11570"/>
    <cellStyle name="Normal 7 2 10 2 2" xfId="24004"/>
    <cellStyle name="Normal 7 2 10 2 2 2" xfId="48882"/>
    <cellStyle name="Normal 7 2 10 2 3" xfId="36449"/>
    <cellStyle name="Normal 7 2 10 3" xfId="10114"/>
    <cellStyle name="Normal 7 2 10 3 2" xfId="22557"/>
    <cellStyle name="Normal 7 2 10 3 2 2" xfId="47435"/>
    <cellStyle name="Normal 7 2 10 3 3" xfId="35002"/>
    <cellStyle name="Normal 7 2 10 4" xfId="5098"/>
    <cellStyle name="Normal 7 2 10 4 2" xfId="17550"/>
    <cellStyle name="Normal 7 2 10 4 2 2" xfId="42428"/>
    <cellStyle name="Normal 7 2 10 4 3" xfId="29995"/>
    <cellStyle name="Normal 7 2 10 5" xfId="13755"/>
    <cellStyle name="Normal 7 2 10 5 2" xfId="38633"/>
    <cellStyle name="Normal 7 2 10 6" xfId="26192"/>
    <cellStyle name="Normal 7 2 11" xfId="925"/>
    <cellStyle name="Normal 7 2 11 2" xfId="7722"/>
    <cellStyle name="Normal 7 2 11 2 2" xfId="20168"/>
    <cellStyle name="Normal 7 2 11 2 2 2" xfId="45046"/>
    <cellStyle name="Normal 7 2 11 2 3" xfId="32613"/>
    <cellStyle name="Normal 7 2 11 3" xfId="13725"/>
    <cellStyle name="Normal 7 2 11 3 2" xfId="38603"/>
    <cellStyle name="Normal 7 2 11 4" xfId="26162"/>
    <cellStyle name="Normal 7 2 12" xfId="11540"/>
    <cellStyle name="Normal 7 2 12 2" xfId="23974"/>
    <cellStyle name="Normal 7 2 12 2 2" xfId="48852"/>
    <cellStyle name="Normal 7 2 12 3" xfId="36419"/>
    <cellStyle name="Normal 7 2 13" xfId="6502"/>
    <cellStyle name="Normal 7 2 13 2" xfId="18951"/>
    <cellStyle name="Normal 7 2 13 2 2" xfId="43829"/>
    <cellStyle name="Normal 7 2 13 3" xfId="31396"/>
    <cellStyle name="Normal 7 2 14" xfId="2643"/>
    <cellStyle name="Normal 7 2 14 2" xfId="15161"/>
    <cellStyle name="Normal 7 2 14 2 2" xfId="40039"/>
    <cellStyle name="Normal 7 2 14 3" xfId="27598"/>
    <cellStyle name="Normal 7 2 15" xfId="12963"/>
    <cellStyle name="Normal 7 2 15 2" xfId="37841"/>
    <cellStyle name="Normal 7 2 16" xfId="25400"/>
    <cellStyle name="Normal 7 2 2" xfId="157"/>
    <cellStyle name="Normal 7 2 2 10" xfId="11672"/>
    <cellStyle name="Normal 7 2 2 10 2" xfId="24106"/>
    <cellStyle name="Normal 7 2 2 10 2 2" xfId="48984"/>
    <cellStyle name="Normal 7 2 2 10 3" xfId="36551"/>
    <cellStyle name="Normal 7 2 2 11" xfId="6532"/>
    <cellStyle name="Normal 7 2 2 11 2" xfId="18981"/>
    <cellStyle name="Normal 7 2 2 11 2 2" xfId="43859"/>
    <cellStyle name="Normal 7 2 2 11 3" xfId="31426"/>
    <cellStyle name="Normal 7 2 2 12" xfId="2700"/>
    <cellStyle name="Normal 7 2 2 12 2" xfId="15218"/>
    <cellStyle name="Normal 7 2 2 12 2 2" xfId="40096"/>
    <cellStyle name="Normal 7 2 2 12 3" xfId="27655"/>
    <cellStyle name="Normal 7 2 2 13" xfId="12987"/>
    <cellStyle name="Normal 7 2 2 13 2" xfId="37865"/>
    <cellStyle name="Normal 7 2 2 14" xfId="25424"/>
    <cellStyle name="Normal 7 2 2 2" xfId="510"/>
    <cellStyle name="Normal 7 2 2 2 10" xfId="2904"/>
    <cellStyle name="Normal 7 2 2 2 10 2" xfId="15422"/>
    <cellStyle name="Normal 7 2 2 2 10 2 2" xfId="40300"/>
    <cellStyle name="Normal 7 2 2 2 10 3" xfId="27859"/>
    <cellStyle name="Normal 7 2 2 2 11" xfId="13323"/>
    <cellStyle name="Normal 7 2 2 2 11 2" xfId="38201"/>
    <cellStyle name="Normal 7 2 2 2 12" xfId="25760"/>
    <cellStyle name="Normal 7 2 2 2 2" xfId="869"/>
    <cellStyle name="Normal 7 2 2 2 2 2" xfId="1598"/>
    <cellStyle name="Normal 7 2 2 2 2 2 2" xfId="9360"/>
    <cellStyle name="Normal 7 2 2 2 2 2 2 2" xfId="21803"/>
    <cellStyle name="Normal 7 2 2 2 2 2 2 2 2" xfId="46681"/>
    <cellStyle name="Normal 7 2 2 2 2 2 2 3" xfId="34248"/>
    <cellStyle name="Normal 7 2 2 2 2 2 3" xfId="4342"/>
    <cellStyle name="Normal 7 2 2 2 2 2 3 2" xfId="16796"/>
    <cellStyle name="Normal 7 2 2 2 2 2 3 2 2" xfId="41674"/>
    <cellStyle name="Normal 7 2 2 2 2 2 3 3" xfId="29241"/>
    <cellStyle name="Normal 7 2 2 2 2 2 4" xfId="14398"/>
    <cellStyle name="Normal 7 2 2 2 2 2 4 2" xfId="39276"/>
    <cellStyle name="Normal 7 2 2 2 2 2 5" xfId="26835"/>
    <cellStyle name="Normal 7 2 2 2 2 3" xfId="5744"/>
    <cellStyle name="Normal 7 2 2 2 2 3 2" xfId="10759"/>
    <cellStyle name="Normal 7 2 2 2 2 3 2 2" xfId="23202"/>
    <cellStyle name="Normal 7 2 2 2 2 3 2 2 2" xfId="48080"/>
    <cellStyle name="Normal 7 2 2 2 2 3 2 3" xfId="35647"/>
    <cellStyle name="Normal 7 2 2 2 2 3 3" xfId="18195"/>
    <cellStyle name="Normal 7 2 2 2 2 3 3 2" xfId="43073"/>
    <cellStyle name="Normal 7 2 2 2 2 3 4" xfId="30640"/>
    <cellStyle name="Normal 7 2 2 2 2 4" xfId="8476"/>
    <cellStyle name="Normal 7 2 2 2 2 4 2" xfId="20920"/>
    <cellStyle name="Normal 7 2 2 2 2 4 2 2" xfId="45798"/>
    <cellStyle name="Normal 7 2 2 2 2 4 3" xfId="33365"/>
    <cellStyle name="Normal 7 2 2 2 2 5" xfId="12213"/>
    <cellStyle name="Normal 7 2 2 2 2 5 2" xfId="24647"/>
    <cellStyle name="Normal 7 2 2 2 2 5 2 2" xfId="49525"/>
    <cellStyle name="Normal 7 2 2 2 2 5 3" xfId="37092"/>
    <cellStyle name="Normal 7 2 2 2 2 6" xfId="6953"/>
    <cellStyle name="Normal 7 2 2 2 2 6 2" xfId="19402"/>
    <cellStyle name="Normal 7 2 2 2 2 6 2 2" xfId="44280"/>
    <cellStyle name="Normal 7 2 2 2 2 6 3" xfId="31847"/>
    <cellStyle name="Normal 7 2 2 2 2 7" xfId="3407"/>
    <cellStyle name="Normal 7 2 2 2 2 7 2" xfId="15913"/>
    <cellStyle name="Normal 7 2 2 2 2 7 2 2" xfId="40791"/>
    <cellStyle name="Normal 7 2 2 2 2 7 3" xfId="28350"/>
    <cellStyle name="Normal 7 2 2 2 2 8" xfId="13670"/>
    <cellStyle name="Normal 7 2 2 2 2 8 2" xfId="38548"/>
    <cellStyle name="Normal 7 2 2 2 2 9" xfId="26107"/>
    <cellStyle name="Normal 7 2 2 2 3" xfId="1946"/>
    <cellStyle name="Normal 7 2 2 2 3 2" xfId="4684"/>
    <cellStyle name="Normal 7 2 2 2 3 2 2" xfId="9702"/>
    <cellStyle name="Normal 7 2 2 2 3 2 2 2" xfId="22145"/>
    <cellStyle name="Normal 7 2 2 2 3 2 2 2 2" xfId="47023"/>
    <cellStyle name="Normal 7 2 2 2 3 2 2 3" xfId="34590"/>
    <cellStyle name="Normal 7 2 2 2 3 2 3" xfId="17138"/>
    <cellStyle name="Normal 7 2 2 2 3 2 3 2" xfId="42016"/>
    <cellStyle name="Normal 7 2 2 2 3 2 4" xfId="29583"/>
    <cellStyle name="Normal 7 2 2 2 3 3" xfId="6092"/>
    <cellStyle name="Normal 7 2 2 2 3 3 2" xfId="11107"/>
    <cellStyle name="Normal 7 2 2 2 3 3 2 2" xfId="23550"/>
    <cellStyle name="Normal 7 2 2 2 3 3 2 2 2" xfId="48428"/>
    <cellStyle name="Normal 7 2 2 2 3 3 2 3" xfId="35995"/>
    <cellStyle name="Normal 7 2 2 2 3 3 3" xfId="18543"/>
    <cellStyle name="Normal 7 2 2 2 3 3 3 2" xfId="43421"/>
    <cellStyle name="Normal 7 2 2 2 3 3 4" xfId="30988"/>
    <cellStyle name="Normal 7 2 2 2 3 4" xfId="8818"/>
    <cellStyle name="Normal 7 2 2 2 3 4 2" xfId="21262"/>
    <cellStyle name="Normal 7 2 2 2 3 4 2 2" xfId="46140"/>
    <cellStyle name="Normal 7 2 2 2 3 4 3" xfId="33707"/>
    <cellStyle name="Normal 7 2 2 2 3 5" xfId="12561"/>
    <cellStyle name="Normal 7 2 2 2 3 5 2" xfId="24995"/>
    <cellStyle name="Normal 7 2 2 2 3 5 2 2" xfId="49873"/>
    <cellStyle name="Normal 7 2 2 2 3 5 3" xfId="37440"/>
    <cellStyle name="Normal 7 2 2 2 3 6" xfId="7295"/>
    <cellStyle name="Normal 7 2 2 2 3 6 2" xfId="19744"/>
    <cellStyle name="Normal 7 2 2 2 3 6 2 2" xfId="44622"/>
    <cellStyle name="Normal 7 2 2 2 3 6 3" xfId="32189"/>
    <cellStyle name="Normal 7 2 2 2 3 7" xfId="3749"/>
    <cellStyle name="Normal 7 2 2 2 3 7 2" xfId="16255"/>
    <cellStyle name="Normal 7 2 2 2 3 7 2 2" xfId="41133"/>
    <cellStyle name="Normal 7 2 2 2 3 7 3" xfId="28692"/>
    <cellStyle name="Normal 7 2 2 2 3 8" xfId="14746"/>
    <cellStyle name="Normal 7 2 2 2 3 8 2" xfId="39624"/>
    <cellStyle name="Normal 7 2 2 2 3 9" xfId="27183"/>
    <cellStyle name="Normal 7 2 2 2 4" xfId="2428"/>
    <cellStyle name="Normal 7 2 2 2 4 2" xfId="5052"/>
    <cellStyle name="Normal 7 2 2 2 4 2 2" xfId="10069"/>
    <cellStyle name="Normal 7 2 2 2 4 2 2 2" xfId="22512"/>
    <cellStyle name="Normal 7 2 2 2 4 2 2 2 2" xfId="47390"/>
    <cellStyle name="Normal 7 2 2 2 4 2 2 3" xfId="34957"/>
    <cellStyle name="Normal 7 2 2 2 4 2 3" xfId="17505"/>
    <cellStyle name="Normal 7 2 2 2 4 2 3 2" xfId="42383"/>
    <cellStyle name="Normal 7 2 2 2 4 2 4" xfId="29950"/>
    <cellStyle name="Normal 7 2 2 2 4 3" xfId="6450"/>
    <cellStyle name="Normal 7 2 2 2 4 3 2" xfId="11465"/>
    <cellStyle name="Normal 7 2 2 2 4 3 2 2" xfId="23908"/>
    <cellStyle name="Normal 7 2 2 2 4 3 2 2 2" xfId="48786"/>
    <cellStyle name="Normal 7 2 2 2 4 3 2 3" xfId="36353"/>
    <cellStyle name="Normal 7 2 2 2 4 3 3" xfId="18901"/>
    <cellStyle name="Normal 7 2 2 2 4 3 3 2" xfId="43779"/>
    <cellStyle name="Normal 7 2 2 2 4 3 4" xfId="31346"/>
    <cellStyle name="Normal 7 2 2 2 4 4" xfId="8157"/>
    <cellStyle name="Normal 7 2 2 2 4 4 2" xfId="20603"/>
    <cellStyle name="Normal 7 2 2 2 4 4 2 2" xfId="45481"/>
    <cellStyle name="Normal 7 2 2 2 4 4 3" xfId="33048"/>
    <cellStyle name="Normal 7 2 2 2 4 5" xfId="12919"/>
    <cellStyle name="Normal 7 2 2 2 4 5 2" xfId="25353"/>
    <cellStyle name="Normal 7 2 2 2 4 5 2 2" xfId="50231"/>
    <cellStyle name="Normal 7 2 2 2 4 5 3" xfId="37798"/>
    <cellStyle name="Normal 7 2 2 2 4 6" xfId="7663"/>
    <cellStyle name="Normal 7 2 2 2 4 6 2" xfId="20111"/>
    <cellStyle name="Normal 7 2 2 2 4 6 2 2" xfId="44989"/>
    <cellStyle name="Normal 7 2 2 2 4 6 3" xfId="32556"/>
    <cellStyle name="Normal 7 2 2 2 4 7" xfId="3087"/>
    <cellStyle name="Normal 7 2 2 2 4 7 2" xfId="15596"/>
    <cellStyle name="Normal 7 2 2 2 4 7 2 2" xfId="40474"/>
    <cellStyle name="Normal 7 2 2 2 4 7 3" xfId="28033"/>
    <cellStyle name="Normal 7 2 2 2 4 8" xfId="15104"/>
    <cellStyle name="Normal 7 2 2 2 4 8 2" xfId="39982"/>
    <cellStyle name="Normal 7 2 2 2 4 9" xfId="27541"/>
    <cellStyle name="Normal 7 2 2 2 5" xfId="1261"/>
    <cellStyle name="Normal 7 2 2 2 5 2" xfId="9043"/>
    <cellStyle name="Normal 7 2 2 2 5 2 2" xfId="21486"/>
    <cellStyle name="Normal 7 2 2 2 5 2 2 2" xfId="46364"/>
    <cellStyle name="Normal 7 2 2 2 5 2 3" xfId="33931"/>
    <cellStyle name="Normal 7 2 2 2 5 3" xfId="4025"/>
    <cellStyle name="Normal 7 2 2 2 5 3 2" xfId="16479"/>
    <cellStyle name="Normal 7 2 2 2 5 3 2 2" xfId="41357"/>
    <cellStyle name="Normal 7 2 2 2 5 3 3" xfId="28924"/>
    <cellStyle name="Normal 7 2 2 2 5 4" xfId="14061"/>
    <cellStyle name="Normal 7 2 2 2 5 4 2" xfId="38939"/>
    <cellStyle name="Normal 7 2 2 2 5 5" xfId="26498"/>
    <cellStyle name="Normal 7 2 2 2 6" xfId="5406"/>
    <cellStyle name="Normal 7 2 2 2 6 2" xfId="10422"/>
    <cellStyle name="Normal 7 2 2 2 6 2 2" xfId="22865"/>
    <cellStyle name="Normal 7 2 2 2 6 2 2 2" xfId="47743"/>
    <cellStyle name="Normal 7 2 2 2 6 2 3" xfId="35310"/>
    <cellStyle name="Normal 7 2 2 2 6 3" xfId="17858"/>
    <cellStyle name="Normal 7 2 2 2 6 3 2" xfId="42736"/>
    <cellStyle name="Normal 7 2 2 2 6 4" xfId="30303"/>
    <cellStyle name="Normal 7 2 2 2 7" xfId="7983"/>
    <cellStyle name="Normal 7 2 2 2 7 2" xfId="20429"/>
    <cellStyle name="Normal 7 2 2 2 7 2 2" xfId="45307"/>
    <cellStyle name="Normal 7 2 2 2 7 3" xfId="32874"/>
    <cellStyle name="Normal 7 2 2 2 8" xfId="11876"/>
    <cellStyle name="Normal 7 2 2 2 8 2" xfId="24310"/>
    <cellStyle name="Normal 7 2 2 2 8 2 2" xfId="49188"/>
    <cellStyle name="Normal 7 2 2 2 8 3" xfId="36755"/>
    <cellStyle name="Normal 7 2 2 2 9" xfId="6636"/>
    <cellStyle name="Normal 7 2 2 2 9 2" xfId="19085"/>
    <cellStyle name="Normal 7 2 2 2 9 2 2" xfId="43963"/>
    <cellStyle name="Normal 7 2 2 2 9 3" xfId="31530"/>
    <cellStyle name="Normal 7 2 2 2_Degree data" xfId="2572"/>
    <cellStyle name="Normal 7 2 2 3" xfId="403"/>
    <cellStyle name="Normal 7 2 2 3 10" xfId="13219"/>
    <cellStyle name="Normal 7 2 2 3 10 2" xfId="38097"/>
    <cellStyle name="Normal 7 2 2 3 11" xfId="25656"/>
    <cellStyle name="Normal 7 2 2 3 2" xfId="763"/>
    <cellStyle name="Normal 7 2 2 3 2 2" xfId="1599"/>
    <cellStyle name="Normal 7 2 2 3 2 2 2" xfId="9703"/>
    <cellStyle name="Normal 7 2 2 3 2 2 2 2" xfId="22146"/>
    <cellStyle name="Normal 7 2 2 3 2 2 2 2 2" xfId="47024"/>
    <cellStyle name="Normal 7 2 2 3 2 2 2 3" xfId="34591"/>
    <cellStyle name="Normal 7 2 2 3 2 2 3" xfId="4685"/>
    <cellStyle name="Normal 7 2 2 3 2 2 3 2" xfId="17139"/>
    <cellStyle name="Normal 7 2 2 3 2 2 3 2 2" xfId="42017"/>
    <cellStyle name="Normal 7 2 2 3 2 2 3 3" xfId="29584"/>
    <cellStyle name="Normal 7 2 2 3 2 2 4" xfId="14399"/>
    <cellStyle name="Normal 7 2 2 3 2 2 4 2" xfId="39277"/>
    <cellStyle name="Normal 7 2 2 3 2 2 5" xfId="26836"/>
    <cellStyle name="Normal 7 2 2 3 2 3" xfId="5745"/>
    <cellStyle name="Normal 7 2 2 3 2 3 2" xfId="10760"/>
    <cellStyle name="Normal 7 2 2 3 2 3 2 2" xfId="23203"/>
    <cellStyle name="Normal 7 2 2 3 2 3 2 2 2" xfId="48081"/>
    <cellStyle name="Normal 7 2 2 3 2 3 2 3" xfId="35648"/>
    <cellStyle name="Normal 7 2 2 3 2 3 3" xfId="18196"/>
    <cellStyle name="Normal 7 2 2 3 2 3 3 2" xfId="43074"/>
    <cellStyle name="Normal 7 2 2 3 2 3 4" xfId="30641"/>
    <cellStyle name="Normal 7 2 2 3 2 4" xfId="8819"/>
    <cellStyle name="Normal 7 2 2 3 2 4 2" xfId="21263"/>
    <cellStyle name="Normal 7 2 2 3 2 4 2 2" xfId="46141"/>
    <cellStyle name="Normal 7 2 2 3 2 4 3" xfId="33708"/>
    <cellStyle name="Normal 7 2 2 3 2 5" xfId="12214"/>
    <cellStyle name="Normal 7 2 2 3 2 5 2" xfId="24648"/>
    <cellStyle name="Normal 7 2 2 3 2 5 2 2" xfId="49526"/>
    <cellStyle name="Normal 7 2 2 3 2 5 3" xfId="37093"/>
    <cellStyle name="Normal 7 2 2 3 2 6" xfId="7296"/>
    <cellStyle name="Normal 7 2 2 3 2 6 2" xfId="19745"/>
    <cellStyle name="Normal 7 2 2 3 2 6 2 2" xfId="44623"/>
    <cellStyle name="Normal 7 2 2 3 2 6 3" xfId="32190"/>
    <cellStyle name="Normal 7 2 2 3 2 7" xfId="3750"/>
    <cellStyle name="Normal 7 2 2 3 2 7 2" xfId="16256"/>
    <cellStyle name="Normal 7 2 2 3 2 7 2 2" xfId="41134"/>
    <cellStyle name="Normal 7 2 2 3 2 7 3" xfId="28693"/>
    <cellStyle name="Normal 7 2 2 3 2 8" xfId="13566"/>
    <cellStyle name="Normal 7 2 2 3 2 8 2" xfId="38444"/>
    <cellStyle name="Normal 7 2 2 3 2 9" xfId="26003"/>
    <cellStyle name="Normal 7 2 2 3 3" xfId="1947"/>
    <cellStyle name="Normal 7 2 2 3 3 2" xfId="4948"/>
    <cellStyle name="Normal 7 2 2 3 3 2 2" xfId="9965"/>
    <cellStyle name="Normal 7 2 2 3 3 2 2 2" xfId="22408"/>
    <cellStyle name="Normal 7 2 2 3 3 2 2 2 2" xfId="47286"/>
    <cellStyle name="Normal 7 2 2 3 3 2 2 3" xfId="34853"/>
    <cellStyle name="Normal 7 2 2 3 3 2 3" xfId="17401"/>
    <cellStyle name="Normal 7 2 2 3 3 2 3 2" xfId="42279"/>
    <cellStyle name="Normal 7 2 2 3 3 2 4" xfId="29846"/>
    <cellStyle name="Normal 7 2 2 3 3 3" xfId="6093"/>
    <cellStyle name="Normal 7 2 2 3 3 3 2" xfId="11108"/>
    <cellStyle name="Normal 7 2 2 3 3 3 2 2" xfId="23551"/>
    <cellStyle name="Normal 7 2 2 3 3 3 2 2 2" xfId="48429"/>
    <cellStyle name="Normal 7 2 2 3 3 3 2 3" xfId="35996"/>
    <cellStyle name="Normal 7 2 2 3 3 3 3" xfId="18544"/>
    <cellStyle name="Normal 7 2 2 3 3 3 3 2" xfId="43422"/>
    <cellStyle name="Normal 7 2 2 3 3 3 4" xfId="30989"/>
    <cellStyle name="Normal 7 2 2 3 3 4" xfId="8372"/>
    <cellStyle name="Normal 7 2 2 3 3 4 2" xfId="20816"/>
    <cellStyle name="Normal 7 2 2 3 3 4 2 2" xfId="45694"/>
    <cellStyle name="Normal 7 2 2 3 3 4 3" xfId="33261"/>
    <cellStyle name="Normal 7 2 2 3 3 5" xfId="12562"/>
    <cellStyle name="Normal 7 2 2 3 3 5 2" xfId="24996"/>
    <cellStyle name="Normal 7 2 2 3 3 5 2 2" xfId="49874"/>
    <cellStyle name="Normal 7 2 2 3 3 5 3" xfId="37441"/>
    <cellStyle name="Normal 7 2 2 3 3 6" xfId="7559"/>
    <cellStyle name="Normal 7 2 2 3 3 6 2" xfId="20007"/>
    <cellStyle name="Normal 7 2 2 3 3 6 2 2" xfId="44885"/>
    <cellStyle name="Normal 7 2 2 3 3 6 3" xfId="32452"/>
    <cellStyle name="Normal 7 2 2 3 3 7" xfId="3303"/>
    <cellStyle name="Normal 7 2 2 3 3 7 2" xfId="15809"/>
    <cellStyle name="Normal 7 2 2 3 3 7 2 2" xfId="40687"/>
    <cellStyle name="Normal 7 2 2 3 3 7 3" xfId="28246"/>
    <cellStyle name="Normal 7 2 2 3 3 8" xfId="14747"/>
    <cellStyle name="Normal 7 2 2 3 3 8 2" xfId="39625"/>
    <cellStyle name="Normal 7 2 2 3 3 9" xfId="27184"/>
    <cellStyle name="Normal 7 2 2 3 4" xfId="2321"/>
    <cellStyle name="Normal 7 2 2 3 4 2" xfId="6346"/>
    <cellStyle name="Normal 7 2 2 3 4 2 2" xfId="11361"/>
    <cellStyle name="Normal 7 2 2 3 4 2 2 2" xfId="23804"/>
    <cellStyle name="Normal 7 2 2 3 4 2 2 2 2" xfId="48682"/>
    <cellStyle name="Normal 7 2 2 3 4 2 2 3" xfId="36249"/>
    <cellStyle name="Normal 7 2 2 3 4 2 3" xfId="18797"/>
    <cellStyle name="Normal 7 2 2 3 4 2 3 2" xfId="43675"/>
    <cellStyle name="Normal 7 2 2 3 4 2 4" xfId="31242"/>
    <cellStyle name="Normal 7 2 2 3 4 3" xfId="12815"/>
    <cellStyle name="Normal 7 2 2 3 4 3 2" xfId="25249"/>
    <cellStyle name="Normal 7 2 2 3 4 3 2 2" xfId="50127"/>
    <cellStyle name="Normal 7 2 2 3 4 3 3" xfId="37694"/>
    <cellStyle name="Normal 7 2 2 3 4 4" xfId="9256"/>
    <cellStyle name="Normal 7 2 2 3 4 4 2" xfId="21699"/>
    <cellStyle name="Normal 7 2 2 3 4 4 2 2" xfId="46577"/>
    <cellStyle name="Normal 7 2 2 3 4 4 3" xfId="34144"/>
    <cellStyle name="Normal 7 2 2 3 4 5" xfId="4238"/>
    <cellStyle name="Normal 7 2 2 3 4 5 2" xfId="16692"/>
    <cellStyle name="Normal 7 2 2 3 4 5 2 2" xfId="41570"/>
    <cellStyle name="Normal 7 2 2 3 4 5 3" xfId="29137"/>
    <cellStyle name="Normal 7 2 2 3 4 6" xfId="15000"/>
    <cellStyle name="Normal 7 2 2 3 4 6 2" xfId="39878"/>
    <cellStyle name="Normal 7 2 2 3 4 7" xfId="27437"/>
    <cellStyle name="Normal 7 2 2 3 5" xfId="1157"/>
    <cellStyle name="Normal 7 2 2 3 5 2" xfId="10318"/>
    <cellStyle name="Normal 7 2 2 3 5 2 2" xfId="22761"/>
    <cellStyle name="Normal 7 2 2 3 5 2 2 2" xfId="47639"/>
    <cellStyle name="Normal 7 2 2 3 5 2 3" xfId="35206"/>
    <cellStyle name="Normal 7 2 2 3 5 3" xfId="5302"/>
    <cellStyle name="Normal 7 2 2 3 5 3 2" xfId="17754"/>
    <cellStyle name="Normal 7 2 2 3 5 3 2 2" xfId="42632"/>
    <cellStyle name="Normal 7 2 2 3 5 3 3" xfId="30199"/>
    <cellStyle name="Normal 7 2 2 3 5 4" xfId="13957"/>
    <cellStyle name="Normal 7 2 2 3 5 4 2" xfId="38835"/>
    <cellStyle name="Normal 7 2 2 3 5 5" xfId="26394"/>
    <cellStyle name="Normal 7 2 2 3 6" xfId="7879"/>
    <cellStyle name="Normal 7 2 2 3 6 2" xfId="20325"/>
    <cellStyle name="Normal 7 2 2 3 6 2 2" xfId="45203"/>
    <cellStyle name="Normal 7 2 2 3 6 3" xfId="32770"/>
    <cellStyle name="Normal 7 2 2 3 7" xfId="11772"/>
    <cellStyle name="Normal 7 2 2 3 7 2" xfId="24206"/>
    <cellStyle name="Normal 7 2 2 3 7 2 2" xfId="49084"/>
    <cellStyle name="Normal 7 2 2 3 7 3" xfId="36651"/>
    <cellStyle name="Normal 7 2 2 3 8" xfId="6849"/>
    <cellStyle name="Normal 7 2 2 3 8 2" xfId="19298"/>
    <cellStyle name="Normal 7 2 2 3 8 2 2" xfId="44176"/>
    <cellStyle name="Normal 7 2 2 3 8 3" xfId="31743"/>
    <cellStyle name="Normal 7 2 2 3 9" xfId="2800"/>
    <cellStyle name="Normal 7 2 2 3 9 2" xfId="15318"/>
    <cellStyle name="Normal 7 2 2 3 9 2 2" xfId="40196"/>
    <cellStyle name="Normal 7 2 2 3 9 3" xfId="27755"/>
    <cellStyle name="Normal 7 2 2 3_Degree data" xfId="2573"/>
    <cellStyle name="Normal 7 2 2 4" xfId="301"/>
    <cellStyle name="Normal 7 2 2 4 2" xfId="1597"/>
    <cellStyle name="Normal 7 2 2 4 2 2" xfId="9156"/>
    <cellStyle name="Normal 7 2 2 4 2 2 2" xfId="21599"/>
    <cellStyle name="Normal 7 2 2 4 2 2 2 2" xfId="46477"/>
    <cellStyle name="Normal 7 2 2 4 2 2 3" xfId="34044"/>
    <cellStyle name="Normal 7 2 2 4 2 3" xfId="4138"/>
    <cellStyle name="Normal 7 2 2 4 2 3 2" xfId="16592"/>
    <cellStyle name="Normal 7 2 2 4 2 3 2 2" xfId="41470"/>
    <cellStyle name="Normal 7 2 2 4 2 3 3" xfId="29037"/>
    <cellStyle name="Normal 7 2 2 4 2 4" xfId="14397"/>
    <cellStyle name="Normal 7 2 2 4 2 4 2" xfId="39275"/>
    <cellStyle name="Normal 7 2 2 4 2 5" xfId="26834"/>
    <cellStyle name="Normal 7 2 2 4 3" xfId="5743"/>
    <cellStyle name="Normal 7 2 2 4 3 2" xfId="10758"/>
    <cellStyle name="Normal 7 2 2 4 3 2 2" xfId="23201"/>
    <cellStyle name="Normal 7 2 2 4 3 2 2 2" xfId="48079"/>
    <cellStyle name="Normal 7 2 2 4 3 2 3" xfId="35646"/>
    <cellStyle name="Normal 7 2 2 4 3 3" xfId="18194"/>
    <cellStyle name="Normal 7 2 2 4 3 3 2" xfId="43072"/>
    <cellStyle name="Normal 7 2 2 4 3 4" xfId="30639"/>
    <cellStyle name="Normal 7 2 2 4 4" xfId="8272"/>
    <cellStyle name="Normal 7 2 2 4 4 2" xfId="20716"/>
    <cellStyle name="Normal 7 2 2 4 4 2 2" xfId="45594"/>
    <cellStyle name="Normal 7 2 2 4 4 3" xfId="33161"/>
    <cellStyle name="Normal 7 2 2 4 5" xfId="12212"/>
    <cellStyle name="Normal 7 2 2 4 5 2" xfId="24646"/>
    <cellStyle name="Normal 7 2 2 4 5 2 2" xfId="49524"/>
    <cellStyle name="Normal 7 2 2 4 5 3" xfId="37091"/>
    <cellStyle name="Normal 7 2 2 4 6" xfId="6749"/>
    <cellStyle name="Normal 7 2 2 4 6 2" xfId="19198"/>
    <cellStyle name="Normal 7 2 2 4 6 2 2" xfId="44076"/>
    <cellStyle name="Normal 7 2 2 4 6 3" xfId="31643"/>
    <cellStyle name="Normal 7 2 2 4 7" xfId="3203"/>
    <cellStyle name="Normal 7 2 2 4 7 2" xfId="15709"/>
    <cellStyle name="Normal 7 2 2 4 7 2 2" xfId="40587"/>
    <cellStyle name="Normal 7 2 2 4 7 3" xfId="28146"/>
    <cellStyle name="Normal 7 2 2 4 8" xfId="13119"/>
    <cellStyle name="Normal 7 2 2 4 8 2" xfId="37997"/>
    <cellStyle name="Normal 7 2 2 4 9" xfId="25556"/>
    <cellStyle name="Normal 7 2 2 5" xfId="662"/>
    <cellStyle name="Normal 7 2 2 5 2" xfId="1945"/>
    <cellStyle name="Normal 7 2 2 5 2 2" xfId="9701"/>
    <cellStyle name="Normal 7 2 2 5 2 2 2" xfId="22144"/>
    <cellStyle name="Normal 7 2 2 5 2 2 2 2" xfId="47022"/>
    <cellStyle name="Normal 7 2 2 5 2 2 3" xfId="34589"/>
    <cellStyle name="Normal 7 2 2 5 2 3" xfId="4683"/>
    <cellStyle name="Normal 7 2 2 5 2 3 2" xfId="17137"/>
    <cellStyle name="Normal 7 2 2 5 2 3 2 2" xfId="42015"/>
    <cellStyle name="Normal 7 2 2 5 2 3 3" xfId="29582"/>
    <cellStyle name="Normal 7 2 2 5 2 4" xfId="14745"/>
    <cellStyle name="Normal 7 2 2 5 2 4 2" xfId="39623"/>
    <cellStyle name="Normal 7 2 2 5 2 5" xfId="27182"/>
    <cellStyle name="Normal 7 2 2 5 3" xfId="6091"/>
    <cellStyle name="Normal 7 2 2 5 3 2" xfId="11106"/>
    <cellStyle name="Normal 7 2 2 5 3 2 2" xfId="23549"/>
    <cellStyle name="Normal 7 2 2 5 3 2 2 2" xfId="48427"/>
    <cellStyle name="Normal 7 2 2 5 3 2 3" xfId="35994"/>
    <cellStyle name="Normal 7 2 2 5 3 3" xfId="18542"/>
    <cellStyle name="Normal 7 2 2 5 3 3 2" xfId="43420"/>
    <cellStyle name="Normal 7 2 2 5 3 4" xfId="30987"/>
    <cellStyle name="Normal 7 2 2 5 4" xfId="8817"/>
    <cellStyle name="Normal 7 2 2 5 4 2" xfId="21261"/>
    <cellStyle name="Normal 7 2 2 5 4 2 2" xfId="46139"/>
    <cellStyle name="Normal 7 2 2 5 4 3" xfId="33706"/>
    <cellStyle name="Normal 7 2 2 5 5" xfId="12560"/>
    <cellStyle name="Normal 7 2 2 5 5 2" xfId="24994"/>
    <cellStyle name="Normal 7 2 2 5 5 2 2" xfId="49872"/>
    <cellStyle name="Normal 7 2 2 5 5 3" xfId="37439"/>
    <cellStyle name="Normal 7 2 2 5 6" xfId="7294"/>
    <cellStyle name="Normal 7 2 2 5 6 2" xfId="19743"/>
    <cellStyle name="Normal 7 2 2 5 6 2 2" xfId="44621"/>
    <cellStyle name="Normal 7 2 2 5 6 3" xfId="32188"/>
    <cellStyle name="Normal 7 2 2 5 7" xfId="3748"/>
    <cellStyle name="Normal 7 2 2 5 7 2" xfId="16254"/>
    <cellStyle name="Normal 7 2 2 5 7 2 2" xfId="41132"/>
    <cellStyle name="Normal 7 2 2 5 7 3" xfId="28691"/>
    <cellStyle name="Normal 7 2 2 5 8" xfId="13466"/>
    <cellStyle name="Normal 7 2 2 5 8 2" xfId="38344"/>
    <cellStyle name="Normal 7 2 2 5 9" xfId="25903"/>
    <cellStyle name="Normal 7 2 2 6" xfId="2219"/>
    <cellStyle name="Normal 7 2 2 6 2" xfId="4848"/>
    <cellStyle name="Normal 7 2 2 6 2 2" xfId="9865"/>
    <cellStyle name="Normal 7 2 2 6 2 2 2" xfId="22308"/>
    <cellStyle name="Normal 7 2 2 6 2 2 2 2" xfId="47186"/>
    <cellStyle name="Normal 7 2 2 6 2 2 3" xfId="34753"/>
    <cellStyle name="Normal 7 2 2 6 2 3" xfId="17301"/>
    <cellStyle name="Normal 7 2 2 6 2 3 2" xfId="42179"/>
    <cellStyle name="Normal 7 2 2 6 2 4" xfId="29746"/>
    <cellStyle name="Normal 7 2 2 6 3" xfId="6246"/>
    <cellStyle name="Normal 7 2 2 6 3 2" xfId="11261"/>
    <cellStyle name="Normal 7 2 2 6 3 2 2" xfId="23704"/>
    <cellStyle name="Normal 7 2 2 6 3 2 2 2" xfId="48582"/>
    <cellStyle name="Normal 7 2 2 6 3 2 3" xfId="36149"/>
    <cellStyle name="Normal 7 2 2 6 3 3" xfId="18697"/>
    <cellStyle name="Normal 7 2 2 6 3 3 2" xfId="43575"/>
    <cellStyle name="Normal 7 2 2 6 3 4" xfId="31142"/>
    <cellStyle name="Normal 7 2 2 6 4" xfId="8053"/>
    <cellStyle name="Normal 7 2 2 6 4 2" xfId="20499"/>
    <cellStyle name="Normal 7 2 2 6 4 2 2" xfId="45377"/>
    <cellStyle name="Normal 7 2 2 6 4 3" xfId="32944"/>
    <cellStyle name="Normal 7 2 2 6 5" xfId="12715"/>
    <cellStyle name="Normal 7 2 2 6 5 2" xfId="25149"/>
    <cellStyle name="Normal 7 2 2 6 5 2 2" xfId="50027"/>
    <cellStyle name="Normal 7 2 2 6 5 3" xfId="37594"/>
    <cellStyle name="Normal 7 2 2 6 6" xfId="7459"/>
    <cellStyle name="Normal 7 2 2 6 6 2" xfId="19907"/>
    <cellStyle name="Normal 7 2 2 6 6 2 2" xfId="44785"/>
    <cellStyle name="Normal 7 2 2 6 6 3" xfId="32352"/>
    <cellStyle name="Normal 7 2 2 6 7" xfId="2980"/>
    <cellStyle name="Normal 7 2 2 6 7 2" xfId="15492"/>
    <cellStyle name="Normal 7 2 2 6 7 2 2" xfId="40370"/>
    <cellStyle name="Normal 7 2 2 6 7 3" xfId="27929"/>
    <cellStyle name="Normal 7 2 2 6 8" xfId="14900"/>
    <cellStyle name="Normal 7 2 2 6 8 2" xfId="39778"/>
    <cellStyle name="Normal 7 2 2 6 9" xfId="27337"/>
    <cellStyle name="Normal 7 2 2 7" xfId="1057"/>
    <cellStyle name="Normal 7 2 2 7 2" xfId="8939"/>
    <cellStyle name="Normal 7 2 2 7 2 2" xfId="21382"/>
    <cellStyle name="Normal 7 2 2 7 2 2 2" xfId="46260"/>
    <cellStyle name="Normal 7 2 2 7 2 3" xfId="33827"/>
    <cellStyle name="Normal 7 2 2 7 3" xfId="3921"/>
    <cellStyle name="Normal 7 2 2 7 3 2" xfId="16375"/>
    <cellStyle name="Normal 7 2 2 7 3 2 2" xfId="41253"/>
    <cellStyle name="Normal 7 2 2 7 3 3" xfId="28820"/>
    <cellStyle name="Normal 7 2 2 7 4" xfId="13857"/>
    <cellStyle name="Normal 7 2 2 7 4 2" xfId="38735"/>
    <cellStyle name="Normal 7 2 2 7 5" xfId="26294"/>
    <cellStyle name="Normal 7 2 2 8" xfId="5202"/>
    <cellStyle name="Normal 7 2 2 8 2" xfId="10218"/>
    <cellStyle name="Normal 7 2 2 8 2 2" xfId="22661"/>
    <cellStyle name="Normal 7 2 2 8 2 2 2" xfId="47539"/>
    <cellStyle name="Normal 7 2 2 8 2 3" xfId="35106"/>
    <cellStyle name="Normal 7 2 2 8 3" xfId="17654"/>
    <cellStyle name="Normal 7 2 2 8 3 2" xfId="42532"/>
    <cellStyle name="Normal 7 2 2 8 4" xfId="30099"/>
    <cellStyle name="Normal 7 2 2 9" xfId="7779"/>
    <cellStyle name="Normal 7 2 2 9 2" xfId="20225"/>
    <cellStyle name="Normal 7 2 2 9 2 2" xfId="45103"/>
    <cellStyle name="Normal 7 2 2 9 3" xfId="32670"/>
    <cellStyle name="Normal 7 2 2_Degree data" xfId="2571"/>
    <cellStyle name="Normal 7 2 3" xfId="187"/>
    <cellStyle name="Normal 7 2 3 10" xfId="6575"/>
    <cellStyle name="Normal 7 2 3 10 2" xfId="19024"/>
    <cellStyle name="Normal 7 2 3 10 2 2" xfId="43902"/>
    <cellStyle name="Normal 7 2 3 10 3" xfId="31469"/>
    <cellStyle name="Normal 7 2 3 11" xfId="2743"/>
    <cellStyle name="Normal 7 2 3 11 2" xfId="15261"/>
    <cellStyle name="Normal 7 2 3 11 2 2" xfId="40139"/>
    <cellStyle name="Normal 7 2 3 11 3" xfId="27698"/>
    <cellStyle name="Normal 7 2 3 12" xfId="13017"/>
    <cellStyle name="Normal 7 2 3 12 2" xfId="37895"/>
    <cellStyle name="Normal 7 2 3 13" xfId="25454"/>
    <cellStyle name="Normal 7 2 3 2" xfId="448"/>
    <cellStyle name="Normal 7 2 3 2 10" xfId="13262"/>
    <cellStyle name="Normal 7 2 3 2 10 2" xfId="38140"/>
    <cellStyle name="Normal 7 2 3 2 11" xfId="25699"/>
    <cellStyle name="Normal 7 2 3 2 2" xfId="808"/>
    <cellStyle name="Normal 7 2 3 2 2 2" xfId="1601"/>
    <cellStyle name="Normal 7 2 3 2 2 2 2" xfId="9705"/>
    <cellStyle name="Normal 7 2 3 2 2 2 2 2" xfId="22148"/>
    <cellStyle name="Normal 7 2 3 2 2 2 2 2 2" xfId="47026"/>
    <cellStyle name="Normal 7 2 3 2 2 2 2 3" xfId="34593"/>
    <cellStyle name="Normal 7 2 3 2 2 2 3" xfId="4687"/>
    <cellStyle name="Normal 7 2 3 2 2 2 3 2" xfId="17141"/>
    <cellStyle name="Normal 7 2 3 2 2 2 3 2 2" xfId="42019"/>
    <cellStyle name="Normal 7 2 3 2 2 2 3 3" xfId="29586"/>
    <cellStyle name="Normal 7 2 3 2 2 2 4" xfId="14401"/>
    <cellStyle name="Normal 7 2 3 2 2 2 4 2" xfId="39279"/>
    <cellStyle name="Normal 7 2 3 2 2 2 5" xfId="26838"/>
    <cellStyle name="Normal 7 2 3 2 2 3" xfId="5747"/>
    <cellStyle name="Normal 7 2 3 2 2 3 2" xfId="10762"/>
    <cellStyle name="Normal 7 2 3 2 2 3 2 2" xfId="23205"/>
    <cellStyle name="Normal 7 2 3 2 2 3 2 2 2" xfId="48083"/>
    <cellStyle name="Normal 7 2 3 2 2 3 2 3" xfId="35650"/>
    <cellStyle name="Normal 7 2 3 2 2 3 3" xfId="18198"/>
    <cellStyle name="Normal 7 2 3 2 2 3 3 2" xfId="43076"/>
    <cellStyle name="Normal 7 2 3 2 2 3 4" xfId="30643"/>
    <cellStyle name="Normal 7 2 3 2 2 4" xfId="8821"/>
    <cellStyle name="Normal 7 2 3 2 2 4 2" xfId="21265"/>
    <cellStyle name="Normal 7 2 3 2 2 4 2 2" xfId="46143"/>
    <cellStyle name="Normal 7 2 3 2 2 4 3" xfId="33710"/>
    <cellStyle name="Normal 7 2 3 2 2 5" xfId="12216"/>
    <cellStyle name="Normal 7 2 3 2 2 5 2" xfId="24650"/>
    <cellStyle name="Normal 7 2 3 2 2 5 2 2" xfId="49528"/>
    <cellStyle name="Normal 7 2 3 2 2 5 3" xfId="37095"/>
    <cellStyle name="Normal 7 2 3 2 2 6" xfId="7298"/>
    <cellStyle name="Normal 7 2 3 2 2 6 2" xfId="19747"/>
    <cellStyle name="Normal 7 2 3 2 2 6 2 2" xfId="44625"/>
    <cellStyle name="Normal 7 2 3 2 2 6 3" xfId="32192"/>
    <cellStyle name="Normal 7 2 3 2 2 7" xfId="3752"/>
    <cellStyle name="Normal 7 2 3 2 2 7 2" xfId="16258"/>
    <cellStyle name="Normal 7 2 3 2 2 7 2 2" xfId="41136"/>
    <cellStyle name="Normal 7 2 3 2 2 7 3" xfId="28695"/>
    <cellStyle name="Normal 7 2 3 2 2 8" xfId="13609"/>
    <cellStyle name="Normal 7 2 3 2 2 8 2" xfId="38487"/>
    <cellStyle name="Normal 7 2 3 2 2 9" xfId="26046"/>
    <cellStyle name="Normal 7 2 3 2 3" xfId="1949"/>
    <cellStyle name="Normal 7 2 3 2 3 2" xfId="4991"/>
    <cellStyle name="Normal 7 2 3 2 3 2 2" xfId="10008"/>
    <cellStyle name="Normal 7 2 3 2 3 2 2 2" xfId="22451"/>
    <cellStyle name="Normal 7 2 3 2 3 2 2 2 2" xfId="47329"/>
    <cellStyle name="Normal 7 2 3 2 3 2 2 3" xfId="34896"/>
    <cellStyle name="Normal 7 2 3 2 3 2 3" xfId="17444"/>
    <cellStyle name="Normal 7 2 3 2 3 2 3 2" xfId="42322"/>
    <cellStyle name="Normal 7 2 3 2 3 2 4" xfId="29889"/>
    <cellStyle name="Normal 7 2 3 2 3 3" xfId="6095"/>
    <cellStyle name="Normal 7 2 3 2 3 3 2" xfId="11110"/>
    <cellStyle name="Normal 7 2 3 2 3 3 2 2" xfId="23553"/>
    <cellStyle name="Normal 7 2 3 2 3 3 2 2 2" xfId="48431"/>
    <cellStyle name="Normal 7 2 3 2 3 3 2 3" xfId="35998"/>
    <cellStyle name="Normal 7 2 3 2 3 3 3" xfId="18546"/>
    <cellStyle name="Normal 7 2 3 2 3 3 3 2" xfId="43424"/>
    <cellStyle name="Normal 7 2 3 2 3 3 4" xfId="30991"/>
    <cellStyle name="Normal 7 2 3 2 3 4" xfId="8415"/>
    <cellStyle name="Normal 7 2 3 2 3 4 2" xfId="20859"/>
    <cellStyle name="Normal 7 2 3 2 3 4 2 2" xfId="45737"/>
    <cellStyle name="Normal 7 2 3 2 3 4 3" xfId="33304"/>
    <cellStyle name="Normal 7 2 3 2 3 5" xfId="12564"/>
    <cellStyle name="Normal 7 2 3 2 3 5 2" xfId="24998"/>
    <cellStyle name="Normal 7 2 3 2 3 5 2 2" xfId="49876"/>
    <cellStyle name="Normal 7 2 3 2 3 5 3" xfId="37443"/>
    <cellStyle name="Normal 7 2 3 2 3 6" xfId="7602"/>
    <cellStyle name="Normal 7 2 3 2 3 6 2" xfId="20050"/>
    <cellStyle name="Normal 7 2 3 2 3 6 2 2" xfId="44928"/>
    <cellStyle name="Normal 7 2 3 2 3 6 3" xfId="32495"/>
    <cellStyle name="Normal 7 2 3 2 3 7" xfId="3346"/>
    <cellStyle name="Normal 7 2 3 2 3 7 2" xfId="15852"/>
    <cellStyle name="Normal 7 2 3 2 3 7 2 2" xfId="40730"/>
    <cellStyle name="Normal 7 2 3 2 3 7 3" xfId="28289"/>
    <cellStyle name="Normal 7 2 3 2 3 8" xfId="14749"/>
    <cellStyle name="Normal 7 2 3 2 3 8 2" xfId="39627"/>
    <cellStyle name="Normal 7 2 3 2 3 9" xfId="27186"/>
    <cellStyle name="Normal 7 2 3 2 4" xfId="2366"/>
    <cellStyle name="Normal 7 2 3 2 4 2" xfId="6389"/>
    <cellStyle name="Normal 7 2 3 2 4 2 2" xfId="11404"/>
    <cellStyle name="Normal 7 2 3 2 4 2 2 2" xfId="23847"/>
    <cellStyle name="Normal 7 2 3 2 4 2 2 2 2" xfId="48725"/>
    <cellStyle name="Normal 7 2 3 2 4 2 2 3" xfId="36292"/>
    <cellStyle name="Normal 7 2 3 2 4 2 3" xfId="18840"/>
    <cellStyle name="Normal 7 2 3 2 4 2 3 2" xfId="43718"/>
    <cellStyle name="Normal 7 2 3 2 4 2 4" xfId="31285"/>
    <cellStyle name="Normal 7 2 3 2 4 3" xfId="12858"/>
    <cellStyle name="Normal 7 2 3 2 4 3 2" xfId="25292"/>
    <cellStyle name="Normal 7 2 3 2 4 3 2 2" xfId="50170"/>
    <cellStyle name="Normal 7 2 3 2 4 3 3" xfId="37737"/>
    <cellStyle name="Normal 7 2 3 2 4 4" xfId="9299"/>
    <cellStyle name="Normal 7 2 3 2 4 4 2" xfId="21742"/>
    <cellStyle name="Normal 7 2 3 2 4 4 2 2" xfId="46620"/>
    <cellStyle name="Normal 7 2 3 2 4 4 3" xfId="34187"/>
    <cellStyle name="Normal 7 2 3 2 4 5" xfId="4281"/>
    <cellStyle name="Normal 7 2 3 2 4 5 2" xfId="16735"/>
    <cellStyle name="Normal 7 2 3 2 4 5 2 2" xfId="41613"/>
    <cellStyle name="Normal 7 2 3 2 4 5 3" xfId="29180"/>
    <cellStyle name="Normal 7 2 3 2 4 6" xfId="15043"/>
    <cellStyle name="Normal 7 2 3 2 4 6 2" xfId="39921"/>
    <cellStyle name="Normal 7 2 3 2 4 7" xfId="27480"/>
    <cellStyle name="Normal 7 2 3 2 5" xfId="1200"/>
    <cellStyle name="Normal 7 2 3 2 5 2" xfId="10361"/>
    <cellStyle name="Normal 7 2 3 2 5 2 2" xfId="22804"/>
    <cellStyle name="Normal 7 2 3 2 5 2 2 2" xfId="47682"/>
    <cellStyle name="Normal 7 2 3 2 5 2 3" xfId="35249"/>
    <cellStyle name="Normal 7 2 3 2 5 3" xfId="5345"/>
    <cellStyle name="Normal 7 2 3 2 5 3 2" xfId="17797"/>
    <cellStyle name="Normal 7 2 3 2 5 3 2 2" xfId="42675"/>
    <cellStyle name="Normal 7 2 3 2 5 3 3" xfId="30242"/>
    <cellStyle name="Normal 7 2 3 2 5 4" xfId="14000"/>
    <cellStyle name="Normal 7 2 3 2 5 4 2" xfId="38878"/>
    <cellStyle name="Normal 7 2 3 2 5 5" xfId="26437"/>
    <cellStyle name="Normal 7 2 3 2 6" xfId="7922"/>
    <cellStyle name="Normal 7 2 3 2 6 2" xfId="20368"/>
    <cellStyle name="Normal 7 2 3 2 6 2 2" xfId="45246"/>
    <cellStyle name="Normal 7 2 3 2 6 3" xfId="32813"/>
    <cellStyle name="Normal 7 2 3 2 7" xfId="11815"/>
    <cellStyle name="Normal 7 2 3 2 7 2" xfId="24249"/>
    <cellStyle name="Normal 7 2 3 2 7 2 2" xfId="49127"/>
    <cellStyle name="Normal 7 2 3 2 7 3" xfId="36694"/>
    <cellStyle name="Normal 7 2 3 2 8" xfId="6892"/>
    <cellStyle name="Normal 7 2 3 2 8 2" xfId="19341"/>
    <cellStyle name="Normal 7 2 3 2 8 2 2" xfId="44219"/>
    <cellStyle name="Normal 7 2 3 2 8 3" xfId="31786"/>
    <cellStyle name="Normal 7 2 3 2 9" xfId="2843"/>
    <cellStyle name="Normal 7 2 3 2 9 2" xfId="15361"/>
    <cellStyle name="Normal 7 2 3 2 9 2 2" xfId="40239"/>
    <cellStyle name="Normal 7 2 3 2 9 3" xfId="27798"/>
    <cellStyle name="Normal 7 2 3 2_Degree data" xfId="2575"/>
    <cellStyle name="Normal 7 2 3 3" xfId="346"/>
    <cellStyle name="Normal 7 2 3 3 2" xfId="1600"/>
    <cellStyle name="Normal 7 2 3 3 2 2" xfId="9199"/>
    <cellStyle name="Normal 7 2 3 3 2 2 2" xfId="21642"/>
    <cellStyle name="Normal 7 2 3 3 2 2 2 2" xfId="46520"/>
    <cellStyle name="Normal 7 2 3 3 2 2 3" xfId="34087"/>
    <cellStyle name="Normal 7 2 3 3 2 3" xfId="4181"/>
    <cellStyle name="Normal 7 2 3 3 2 3 2" xfId="16635"/>
    <cellStyle name="Normal 7 2 3 3 2 3 2 2" xfId="41513"/>
    <cellStyle name="Normal 7 2 3 3 2 3 3" xfId="29080"/>
    <cellStyle name="Normal 7 2 3 3 2 4" xfId="14400"/>
    <cellStyle name="Normal 7 2 3 3 2 4 2" xfId="39278"/>
    <cellStyle name="Normal 7 2 3 3 2 5" xfId="26837"/>
    <cellStyle name="Normal 7 2 3 3 3" xfId="5746"/>
    <cellStyle name="Normal 7 2 3 3 3 2" xfId="10761"/>
    <cellStyle name="Normal 7 2 3 3 3 2 2" xfId="23204"/>
    <cellStyle name="Normal 7 2 3 3 3 2 2 2" xfId="48082"/>
    <cellStyle name="Normal 7 2 3 3 3 2 3" xfId="35649"/>
    <cellStyle name="Normal 7 2 3 3 3 3" xfId="18197"/>
    <cellStyle name="Normal 7 2 3 3 3 3 2" xfId="43075"/>
    <cellStyle name="Normal 7 2 3 3 3 4" xfId="30642"/>
    <cellStyle name="Normal 7 2 3 3 4" xfId="8315"/>
    <cellStyle name="Normal 7 2 3 3 4 2" xfId="20759"/>
    <cellStyle name="Normal 7 2 3 3 4 2 2" xfId="45637"/>
    <cellStyle name="Normal 7 2 3 3 4 3" xfId="33204"/>
    <cellStyle name="Normal 7 2 3 3 5" xfId="12215"/>
    <cellStyle name="Normal 7 2 3 3 5 2" xfId="24649"/>
    <cellStyle name="Normal 7 2 3 3 5 2 2" xfId="49527"/>
    <cellStyle name="Normal 7 2 3 3 5 3" xfId="37094"/>
    <cellStyle name="Normal 7 2 3 3 6" xfId="6792"/>
    <cellStyle name="Normal 7 2 3 3 6 2" xfId="19241"/>
    <cellStyle name="Normal 7 2 3 3 6 2 2" xfId="44119"/>
    <cellStyle name="Normal 7 2 3 3 6 3" xfId="31686"/>
    <cellStyle name="Normal 7 2 3 3 7" xfId="3246"/>
    <cellStyle name="Normal 7 2 3 3 7 2" xfId="15752"/>
    <cellStyle name="Normal 7 2 3 3 7 2 2" xfId="40630"/>
    <cellStyle name="Normal 7 2 3 3 7 3" xfId="28189"/>
    <cellStyle name="Normal 7 2 3 3 8" xfId="13162"/>
    <cellStyle name="Normal 7 2 3 3 8 2" xfId="38040"/>
    <cellStyle name="Normal 7 2 3 3 9" xfId="25599"/>
    <cellStyle name="Normal 7 2 3 4" xfId="706"/>
    <cellStyle name="Normal 7 2 3 4 2" xfId="1948"/>
    <cellStyle name="Normal 7 2 3 4 2 2" xfId="9704"/>
    <cellStyle name="Normal 7 2 3 4 2 2 2" xfId="22147"/>
    <cellStyle name="Normal 7 2 3 4 2 2 2 2" xfId="47025"/>
    <cellStyle name="Normal 7 2 3 4 2 2 3" xfId="34592"/>
    <cellStyle name="Normal 7 2 3 4 2 3" xfId="4686"/>
    <cellStyle name="Normal 7 2 3 4 2 3 2" xfId="17140"/>
    <cellStyle name="Normal 7 2 3 4 2 3 2 2" xfId="42018"/>
    <cellStyle name="Normal 7 2 3 4 2 3 3" xfId="29585"/>
    <cellStyle name="Normal 7 2 3 4 2 4" xfId="14748"/>
    <cellStyle name="Normal 7 2 3 4 2 4 2" xfId="39626"/>
    <cellStyle name="Normal 7 2 3 4 2 5" xfId="27185"/>
    <cellStyle name="Normal 7 2 3 4 3" xfId="6094"/>
    <cellStyle name="Normal 7 2 3 4 3 2" xfId="11109"/>
    <cellStyle name="Normal 7 2 3 4 3 2 2" xfId="23552"/>
    <cellStyle name="Normal 7 2 3 4 3 2 2 2" xfId="48430"/>
    <cellStyle name="Normal 7 2 3 4 3 2 3" xfId="35997"/>
    <cellStyle name="Normal 7 2 3 4 3 3" xfId="18545"/>
    <cellStyle name="Normal 7 2 3 4 3 3 2" xfId="43423"/>
    <cellStyle name="Normal 7 2 3 4 3 4" xfId="30990"/>
    <cellStyle name="Normal 7 2 3 4 4" xfId="8820"/>
    <cellStyle name="Normal 7 2 3 4 4 2" xfId="21264"/>
    <cellStyle name="Normal 7 2 3 4 4 2 2" xfId="46142"/>
    <cellStyle name="Normal 7 2 3 4 4 3" xfId="33709"/>
    <cellStyle name="Normal 7 2 3 4 5" xfId="12563"/>
    <cellStyle name="Normal 7 2 3 4 5 2" xfId="24997"/>
    <cellStyle name="Normal 7 2 3 4 5 2 2" xfId="49875"/>
    <cellStyle name="Normal 7 2 3 4 5 3" xfId="37442"/>
    <cellStyle name="Normal 7 2 3 4 6" xfId="7297"/>
    <cellStyle name="Normal 7 2 3 4 6 2" xfId="19746"/>
    <cellStyle name="Normal 7 2 3 4 6 2 2" xfId="44624"/>
    <cellStyle name="Normal 7 2 3 4 6 3" xfId="32191"/>
    <cellStyle name="Normal 7 2 3 4 7" xfId="3751"/>
    <cellStyle name="Normal 7 2 3 4 7 2" xfId="16257"/>
    <cellStyle name="Normal 7 2 3 4 7 2 2" xfId="41135"/>
    <cellStyle name="Normal 7 2 3 4 7 3" xfId="28694"/>
    <cellStyle name="Normal 7 2 3 4 8" xfId="13509"/>
    <cellStyle name="Normal 7 2 3 4 8 2" xfId="38387"/>
    <cellStyle name="Normal 7 2 3 4 9" xfId="25946"/>
    <cellStyle name="Normal 7 2 3 5" xfId="2264"/>
    <cellStyle name="Normal 7 2 3 5 2" xfId="4891"/>
    <cellStyle name="Normal 7 2 3 5 2 2" xfId="9908"/>
    <cellStyle name="Normal 7 2 3 5 2 2 2" xfId="22351"/>
    <cellStyle name="Normal 7 2 3 5 2 2 2 2" xfId="47229"/>
    <cellStyle name="Normal 7 2 3 5 2 2 3" xfId="34796"/>
    <cellStyle name="Normal 7 2 3 5 2 3" xfId="17344"/>
    <cellStyle name="Normal 7 2 3 5 2 3 2" xfId="42222"/>
    <cellStyle name="Normal 7 2 3 5 2 4" xfId="29789"/>
    <cellStyle name="Normal 7 2 3 5 3" xfId="6289"/>
    <cellStyle name="Normal 7 2 3 5 3 2" xfId="11304"/>
    <cellStyle name="Normal 7 2 3 5 3 2 2" xfId="23747"/>
    <cellStyle name="Normal 7 2 3 5 3 2 2 2" xfId="48625"/>
    <cellStyle name="Normal 7 2 3 5 3 2 3" xfId="36192"/>
    <cellStyle name="Normal 7 2 3 5 3 3" xfId="18740"/>
    <cellStyle name="Normal 7 2 3 5 3 3 2" xfId="43618"/>
    <cellStyle name="Normal 7 2 3 5 3 4" xfId="31185"/>
    <cellStyle name="Normal 7 2 3 5 4" xfId="8096"/>
    <cellStyle name="Normal 7 2 3 5 4 2" xfId="20542"/>
    <cellStyle name="Normal 7 2 3 5 4 2 2" xfId="45420"/>
    <cellStyle name="Normal 7 2 3 5 4 3" xfId="32987"/>
    <cellStyle name="Normal 7 2 3 5 5" xfId="12758"/>
    <cellStyle name="Normal 7 2 3 5 5 2" xfId="25192"/>
    <cellStyle name="Normal 7 2 3 5 5 2 2" xfId="50070"/>
    <cellStyle name="Normal 7 2 3 5 5 3" xfId="37637"/>
    <cellStyle name="Normal 7 2 3 5 6" xfId="7502"/>
    <cellStyle name="Normal 7 2 3 5 6 2" xfId="19950"/>
    <cellStyle name="Normal 7 2 3 5 6 2 2" xfId="44828"/>
    <cellStyle name="Normal 7 2 3 5 6 3" xfId="32395"/>
    <cellStyle name="Normal 7 2 3 5 7" xfId="3026"/>
    <cellStyle name="Normal 7 2 3 5 7 2" xfId="15535"/>
    <cellStyle name="Normal 7 2 3 5 7 2 2" xfId="40413"/>
    <cellStyle name="Normal 7 2 3 5 7 3" xfId="27972"/>
    <cellStyle name="Normal 7 2 3 5 8" xfId="14943"/>
    <cellStyle name="Normal 7 2 3 5 8 2" xfId="39821"/>
    <cellStyle name="Normal 7 2 3 5 9" xfId="27380"/>
    <cellStyle name="Normal 7 2 3 6" xfId="1100"/>
    <cellStyle name="Normal 7 2 3 6 2" xfId="8982"/>
    <cellStyle name="Normal 7 2 3 6 2 2" xfId="21425"/>
    <cellStyle name="Normal 7 2 3 6 2 2 2" xfId="46303"/>
    <cellStyle name="Normal 7 2 3 6 2 3" xfId="33870"/>
    <cellStyle name="Normal 7 2 3 6 3" xfId="3964"/>
    <cellStyle name="Normal 7 2 3 6 3 2" xfId="16418"/>
    <cellStyle name="Normal 7 2 3 6 3 2 2" xfId="41296"/>
    <cellStyle name="Normal 7 2 3 6 3 3" xfId="28863"/>
    <cellStyle name="Normal 7 2 3 6 4" xfId="13900"/>
    <cellStyle name="Normal 7 2 3 6 4 2" xfId="38778"/>
    <cellStyle name="Normal 7 2 3 6 5" xfId="26337"/>
    <cellStyle name="Normal 7 2 3 7" xfId="5245"/>
    <cellStyle name="Normal 7 2 3 7 2" xfId="10261"/>
    <cellStyle name="Normal 7 2 3 7 2 2" xfId="22704"/>
    <cellStyle name="Normal 7 2 3 7 2 2 2" xfId="47582"/>
    <cellStyle name="Normal 7 2 3 7 2 3" xfId="35149"/>
    <cellStyle name="Normal 7 2 3 7 3" xfId="17697"/>
    <cellStyle name="Normal 7 2 3 7 3 2" xfId="42575"/>
    <cellStyle name="Normal 7 2 3 7 4" xfId="30142"/>
    <cellStyle name="Normal 7 2 3 8" xfId="7822"/>
    <cellStyle name="Normal 7 2 3 8 2" xfId="20268"/>
    <cellStyle name="Normal 7 2 3 8 2 2" xfId="45146"/>
    <cellStyle name="Normal 7 2 3 8 3" xfId="32713"/>
    <cellStyle name="Normal 7 2 3 9" xfId="11715"/>
    <cellStyle name="Normal 7 2 3 9 2" xfId="24149"/>
    <cellStyle name="Normal 7 2 3 9 2 2" xfId="49027"/>
    <cellStyle name="Normal 7 2 3 9 3" xfId="36594"/>
    <cellStyle name="Normal 7 2 3_Degree data" xfId="2574"/>
    <cellStyle name="Normal 7 2 4" xfId="267"/>
    <cellStyle name="Normal 7 2 4 10" xfId="6607"/>
    <cellStyle name="Normal 7 2 4 10 2" xfId="19056"/>
    <cellStyle name="Normal 7 2 4 10 2 2" xfId="43934"/>
    <cellStyle name="Normal 7 2 4 10 3" xfId="31501"/>
    <cellStyle name="Normal 7 2 4 11" xfId="2670"/>
    <cellStyle name="Normal 7 2 4 11 2" xfId="15188"/>
    <cellStyle name="Normal 7 2 4 11 2 2" xfId="40066"/>
    <cellStyle name="Normal 7 2 4 11 3" xfId="27625"/>
    <cellStyle name="Normal 7 2 4 12" xfId="13089"/>
    <cellStyle name="Normal 7 2 4 12 2" xfId="37967"/>
    <cellStyle name="Normal 7 2 4 13" xfId="25526"/>
    <cellStyle name="Normal 7 2 4 2" xfId="481"/>
    <cellStyle name="Normal 7 2 4 2 10" xfId="13294"/>
    <cellStyle name="Normal 7 2 4 2 10 2" xfId="38172"/>
    <cellStyle name="Normal 7 2 4 2 11" xfId="25731"/>
    <cellStyle name="Normal 7 2 4 2 2" xfId="840"/>
    <cellStyle name="Normal 7 2 4 2 2 2" xfId="1603"/>
    <cellStyle name="Normal 7 2 4 2 2 2 2" xfId="9707"/>
    <cellStyle name="Normal 7 2 4 2 2 2 2 2" xfId="22150"/>
    <cellStyle name="Normal 7 2 4 2 2 2 2 2 2" xfId="47028"/>
    <cellStyle name="Normal 7 2 4 2 2 2 2 3" xfId="34595"/>
    <cellStyle name="Normal 7 2 4 2 2 2 3" xfId="4689"/>
    <cellStyle name="Normal 7 2 4 2 2 2 3 2" xfId="17143"/>
    <cellStyle name="Normal 7 2 4 2 2 2 3 2 2" xfId="42021"/>
    <cellStyle name="Normal 7 2 4 2 2 2 3 3" xfId="29588"/>
    <cellStyle name="Normal 7 2 4 2 2 2 4" xfId="14403"/>
    <cellStyle name="Normal 7 2 4 2 2 2 4 2" xfId="39281"/>
    <cellStyle name="Normal 7 2 4 2 2 2 5" xfId="26840"/>
    <cellStyle name="Normal 7 2 4 2 2 3" xfId="5749"/>
    <cellStyle name="Normal 7 2 4 2 2 3 2" xfId="10764"/>
    <cellStyle name="Normal 7 2 4 2 2 3 2 2" xfId="23207"/>
    <cellStyle name="Normal 7 2 4 2 2 3 2 2 2" xfId="48085"/>
    <cellStyle name="Normal 7 2 4 2 2 3 2 3" xfId="35652"/>
    <cellStyle name="Normal 7 2 4 2 2 3 3" xfId="18200"/>
    <cellStyle name="Normal 7 2 4 2 2 3 3 2" xfId="43078"/>
    <cellStyle name="Normal 7 2 4 2 2 3 4" xfId="30645"/>
    <cellStyle name="Normal 7 2 4 2 2 4" xfId="8823"/>
    <cellStyle name="Normal 7 2 4 2 2 4 2" xfId="21267"/>
    <cellStyle name="Normal 7 2 4 2 2 4 2 2" xfId="46145"/>
    <cellStyle name="Normal 7 2 4 2 2 4 3" xfId="33712"/>
    <cellStyle name="Normal 7 2 4 2 2 5" xfId="12218"/>
    <cellStyle name="Normal 7 2 4 2 2 5 2" xfId="24652"/>
    <cellStyle name="Normal 7 2 4 2 2 5 2 2" xfId="49530"/>
    <cellStyle name="Normal 7 2 4 2 2 5 3" xfId="37097"/>
    <cellStyle name="Normal 7 2 4 2 2 6" xfId="7300"/>
    <cellStyle name="Normal 7 2 4 2 2 6 2" xfId="19749"/>
    <cellStyle name="Normal 7 2 4 2 2 6 2 2" xfId="44627"/>
    <cellStyle name="Normal 7 2 4 2 2 6 3" xfId="32194"/>
    <cellStyle name="Normal 7 2 4 2 2 7" xfId="3754"/>
    <cellStyle name="Normal 7 2 4 2 2 7 2" xfId="16260"/>
    <cellStyle name="Normal 7 2 4 2 2 7 2 2" xfId="41138"/>
    <cellStyle name="Normal 7 2 4 2 2 7 3" xfId="28697"/>
    <cellStyle name="Normal 7 2 4 2 2 8" xfId="13641"/>
    <cellStyle name="Normal 7 2 4 2 2 8 2" xfId="38519"/>
    <cellStyle name="Normal 7 2 4 2 2 9" xfId="26078"/>
    <cellStyle name="Normal 7 2 4 2 3" xfId="1951"/>
    <cellStyle name="Normal 7 2 4 2 3 2" xfId="5023"/>
    <cellStyle name="Normal 7 2 4 2 3 2 2" xfId="10040"/>
    <cellStyle name="Normal 7 2 4 2 3 2 2 2" xfId="22483"/>
    <cellStyle name="Normal 7 2 4 2 3 2 2 2 2" xfId="47361"/>
    <cellStyle name="Normal 7 2 4 2 3 2 2 3" xfId="34928"/>
    <cellStyle name="Normal 7 2 4 2 3 2 3" xfId="17476"/>
    <cellStyle name="Normal 7 2 4 2 3 2 3 2" xfId="42354"/>
    <cellStyle name="Normal 7 2 4 2 3 2 4" xfId="29921"/>
    <cellStyle name="Normal 7 2 4 2 3 3" xfId="6097"/>
    <cellStyle name="Normal 7 2 4 2 3 3 2" xfId="11112"/>
    <cellStyle name="Normal 7 2 4 2 3 3 2 2" xfId="23555"/>
    <cellStyle name="Normal 7 2 4 2 3 3 2 2 2" xfId="48433"/>
    <cellStyle name="Normal 7 2 4 2 3 3 2 3" xfId="36000"/>
    <cellStyle name="Normal 7 2 4 2 3 3 3" xfId="18548"/>
    <cellStyle name="Normal 7 2 4 2 3 3 3 2" xfId="43426"/>
    <cellStyle name="Normal 7 2 4 2 3 3 4" xfId="30993"/>
    <cellStyle name="Normal 7 2 4 2 3 4" xfId="8447"/>
    <cellStyle name="Normal 7 2 4 2 3 4 2" xfId="20891"/>
    <cellStyle name="Normal 7 2 4 2 3 4 2 2" xfId="45769"/>
    <cellStyle name="Normal 7 2 4 2 3 4 3" xfId="33336"/>
    <cellStyle name="Normal 7 2 4 2 3 5" xfId="12566"/>
    <cellStyle name="Normal 7 2 4 2 3 5 2" xfId="25000"/>
    <cellStyle name="Normal 7 2 4 2 3 5 2 2" xfId="49878"/>
    <cellStyle name="Normal 7 2 4 2 3 5 3" xfId="37445"/>
    <cellStyle name="Normal 7 2 4 2 3 6" xfId="7634"/>
    <cellStyle name="Normal 7 2 4 2 3 6 2" xfId="20082"/>
    <cellStyle name="Normal 7 2 4 2 3 6 2 2" xfId="44960"/>
    <cellStyle name="Normal 7 2 4 2 3 6 3" xfId="32527"/>
    <cellStyle name="Normal 7 2 4 2 3 7" xfId="3378"/>
    <cellStyle name="Normal 7 2 4 2 3 7 2" xfId="15884"/>
    <cellStyle name="Normal 7 2 4 2 3 7 2 2" xfId="40762"/>
    <cellStyle name="Normal 7 2 4 2 3 7 3" xfId="28321"/>
    <cellStyle name="Normal 7 2 4 2 3 8" xfId="14751"/>
    <cellStyle name="Normal 7 2 4 2 3 8 2" xfId="39629"/>
    <cellStyle name="Normal 7 2 4 2 3 9" xfId="27188"/>
    <cellStyle name="Normal 7 2 4 2 4" xfId="2399"/>
    <cellStyle name="Normal 7 2 4 2 4 2" xfId="6421"/>
    <cellStyle name="Normal 7 2 4 2 4 2 2" xfId="11436"/>
    <cellStyle name="Normal 7 2 4 2 4 2 2 2" xfId="23879"/>
    <cellStyle name="Normal 7 2 4 2 4 2 2 2 2" xfId="48757"/>
    <cellStyle name="Normal 7 2 4 2 4 2 2 3" xfId="36324"/>
    <cellStyle name="Normal 7 2 4 2 4 2 3" xfId="18872"/>
    <cellStyle name="Normal 7 2 4 2 4 2 3 2" xfId="43750"/>
    <cellStyle name="Normal 7 2 4 2 4 2 4" xfId="31317"/>
    <cellStyle name="Normal 7 2 4 2 4 3" xfId="12890"/>
    <cellStyle name="Normal 7 2 4 2 4 3 2" xfId="25324"/>
    <cellStyle name="Normal 7 2 4 2 4 3 2 2" xfId="50202"/>
    <cellStyle name="Normal 7 2 4 2 4 3 3" xfId="37769"/>
    <cellStyle name="Normal 7 2 4 2 4 4" xfId="9331"/>
    <cellStyle name="Normal 7 2 4 2 4 4 2" xfId="21774"/>
    <cellStyle name="Normal 7 2 4 2 4 4 2 2" xfId="46652"/>
    <cellStyle name="Normal 7 2 4 2 4 4 3" xfId="34219"/>
    <cellStyle name="Normal 7 2 4 2 4 5" xfId="4313"/>
    <cellStyle name="Normal 7 2 4 2 4 5 2" xfId="16767"/>
    <cellStyle name="Normal 7 2 4 2 4 5 2 2" xfId="41645"/>
    <cellStyle name="Normal 7 2 4 2 4 5 3" xfId="29212"/>
    <cellStyle name="Normal 7 2 4 2 4 6" xfId="15075"/>
    <cellStyle name="Normal 7 2 4 2 4 6 2" xfId="39953"/>
    <cellStyle name="Normal 7 2 4 2 4 7" xfId="27512"/>
    <cellStyle name="Normal 7 2 4 2 5" xfId="1232"/>
    <cellStyle name="Normal 7 2 4 2 5 2" xfId="10393"/>
    <cellStyle name="Normal 7 2 4 2 5 2 2" xfId="22836"/>
    <cellStyle name="Normal 7 2 4 2 5 2 2 2" xfId="47714"/>
    <cellStyle name="Normal 7 2 4 2 5 2 3" xfId="35281"/>
    <cellStyle name="Normal 7 2 4 2 5 3" xfId="5377"/>
    <cellStyle name="Normal 7 2 4 2 5 3 2" xfId="17829"/>
    <cellStyle name="Normal 7 2 4 2 5 3 2 2" xfId="42707"/>
    <cellStyle name="Normal 7 2 4 2 5 3 3" xfId="30274"/>
    <cellStyle name="Normal 7 2 4 2 5 4" xfId="14032"/>
    <cellStyle name="Normal 7 2 4 2 5 4 2" xfId="38910"/>
    <cellStyle name="Normal 7 2 4 2 5 5" xfId="26469"/>
    <cellStyle name="Normal 7 2 4 2 6" xfId="7954"/>
    <cellStyle name="Normal 7 2 4 2 6 2" xfId="20400"/>
    <cellStyle name="Normal 7 2 4 2 6 2 2" xfId="45278"/>
    <cellStyle name="Normal 7 2 4 2 6 3" xfId="32845"/>
    <cellStyle name="Normal 7 2 4 2 7" xfId="11847"/>
    <cellStyle name="Normal 7 2 4 2 7 2" xfId="24281"/>
    <cellStyle name="Normal 7 2 4 2 7 2 2" xfId="49159"/>
    <cellStyle name="Normal 7 2 4 2 7 3" xfId="36726"/>
    <cellStyle name="Normal 7 2 4 2 8" xfId="6924"/>
    <cellStyle name="Normal 7 2 4 2 8 2" xfId="19373"/>
    <cellStyle name="Normal 7 2 4 2 8 2 2" xfId="44251"/>
    <cellStyle name="Normal 7 2 4 2 8 3" xfId="31818"/>
    <cellStyle name="Normal 7 2 4 2 9" xfId="2875"/>
    <cellStyle name="Normal 7 2 4 2 9 2" xfId="15393"/>
    <cellStyle name="Normal 7 2 4 2 9 2 2" xfId="40271"/>
    <cellStyle name="Normal 7 2 4 2 9 3" xfId="27830"/>
    <cellStyle name="Normal 7 2 4 2_Degree data" xfId="2577"/>
    <cellStyle name="Normal 7 2 4 3" xfId="629"/>
    <cellStyle name="Normal 7 2 4 3 2" xfId="1602"/>
    <cellStyle name="Normal 7 2 4 3 2 2" xfId="9126"/>
    <cellStyle name="Normal 7 2 4 3 2 2 2" xfId="21569"/>
    <cellStyle name="Normal 7 2 4 3 2 2 2 2" xfId="46447"/>
    <cellStyle name="Normal 7 2 4 3 2 2 3" xfId="34014"/>
    <cellStyle name="Normal 7 2 4 3 2 3" xfId="4108"/>
    <cellStyle name="Normal 7 2 4 3 2 3 2" xfId="16562"/>
    <cellStyle name="Normal 7 2 4 3 2 3 2 2" xfId="41440"/>
    <cellStyle name="Normal 7 2 4 3 2 3 3" xfId="29007"/>
    <cellStyle name="Normal 7 2 4 3 2 4" xfId="14402"/>
    <cellStyle name="Normal 7 2 4 3 2 4 2" xfId="39280"/>
    <cellStyle name="Normal 7 2 4 3 2 5" xfId="26839"/>
    <cellStyle name="Normal 7 2 4 3 3" xfId="5748"/>
    <cellStyle name="Normal 7 2 4 3 3 2" xfId="10763"/>
    <cellStyle name="Normal 7 2 4 3 3 2 2" xfId="23206"/>
    <cellStyle name="Normal 7 2 4 3 3 2 2 2" xfId="48084"/>
    <cellStyle name="Normal 7 2 4 3 3 2 3" xfId="35651"/>
    <cellStyle name="Normal 7 2 4 3 3 3" xfId="18199"/>
    <cellStyle name="Normal 7 2 4 3 3 3 2" xfId="43077"/>
    <cellStyle name="Normal 7 2 4 3 3 4" xfId="30644"/>
    <cellStyle name="Normal 7 2 4 3 4" xfId="8242"/>
    <cellStyle name="Normal 7 2 4 3 4 2" xfId="20686"/>
    <cellStyle name="Normal 7 2 4 3 4 2 2" xfId="45564"/>
    <cellStyle name="Normal 7 2 4 3 4 3" xfId="33131"/>
    <cellStyle name="Normal 7 2 4 3 5" xfId="12217"/>
    <cellStyle name="Normal 7 2 4 3 5 2" xfId="24651"/>
    <cellStyle name="Normal 7 2 4 3 5 2 2" xfId="49529"/>
    <cellStyle name="Normal 7 2 4 3 5 3" xfId="37096"/>
    <cellStyle name="Normal 7 2 4 3 6" xfId="6719"/>
    <cellStyle name="Normal 7 2 4 3 6 2" xfId="19168"/>
    <cellStyle name="Normal 7 2 4 3 6 2 2" xfId="44046"/>
    <cellStyle name="Normal 7 2 4 3 6 3" xfId="31613"/>
    <cellStyle name="Normal 7 2 4 3 7" xfId="3173"/>
    <cellStyle name="Normal 7 2 4 3 7 2" xfId="15679"/>
    <cellStyle name="Normal 7 2 4 3 7 2 2" xfId="40557"/>
    <cellStyle name="Normal 7 2 4 3 7 3" xfId="28116"/>
    <cellStyle name="Normal 7 2 4 3 8" xfId="13436"/>
    <cellStyle name="Normal 7 2 4 3 8 2" xfId="38314"/>
    <cellStyle name="Normal 7 2 4 3 9" xfId="25873"/>
    <cellStyle name="Normal 7 2 4 4" xfId="1950"/>
    <cellStyle name="Normal 7 2 4 4 2" xfId="4688"/>
    <cellStyle name="Normal 7 2 4 4 2 2" xfId="9706"/>
    <cellStyle name="Normal 7 2 4 4 2 2 2" xfId="22149"/>
    <cellStyle name="Normal 7 2 4 4 2 2 2 2" xfId="47027"/>
    <cellStyle name="Normal 7 2 4 4 2 2 3" xfId="34594"/>
    <cellStyle name="Normal 7 2 4 4 2 3" xfId="17142"/>
    <cellStyle name="Normal 7 2 4 4 2 3 2" xfId="42020"/>
    <cellStyle name="Normal 7 2 4 4 2 4" xfId="29587"/>
    <cellStyle name="Normal 7 2 4 4 3" xfId="6096"/>
    <cellStyle name="Normal 7 2 4 4 3 2" xfId="11111"/>
    <cellStyle name="Normal 7 2 4 4 3 2 2" xfId="23554"/>
    <cellStyle name="Normal 7 2 4 4 3 2 2 2" xfId="48432"/>
    <cellStyle name="Normal 7 2 4 4 3 2 3" xfId="35999"/>
    <cellStyle name="Normal 7 2 4 4 3 3" xfId="18547"/>
    <cellStyle name="Normal 7 2 4 4 3 3 2" xfId="43425"/>
    <cellStyle name="Normal 7 2 4 4 3 4" xfId="30992"/>
    <cellStyle name="Normal 7 2 4 4 4" xfId="8822"/>
    <cellStyle name="Normal 7 2 4 4 4 2" xfId="21266"/>
    <cellStyle name="Normal 7 2 4 4 4 2 2" xfId="46144"/>
    <cellStyle name="Normal 7 2 4 4 4 3" xfId="33711"/>
    <cellStyle name="Normal 7 2 4 4 5" xfId="12565"/>
    <cellStyle name="Normal 7 2 4 4 5 2" xfId="24999"/>
    <cellStyle name="Normal 7 2 4 4 5 2 2" xfId="49877"/>
    <cellStyle name="Normal 7 2 4 4 5 3" xfId="37444"/>
    <cellStyle name="Normal 7 2 4 4 6" xfId="7299"/>
    <cellStyle name="Normal 7 2 4 4 6 2" xfId="19748"/>
    <cellStyle name="Normal 7 2 4 4 6 2 2" xfId="44626"/>
    <cellStyle name="Normal 7 2 4 4 6 3" xfId="32193"/>
    <cellStyle name="Normal 7 2 4 4 7" xfId="3753"/>
    <cellStyle name="Normal 7 2 4 4 7 2" xfId="16259"/>
    <cellStyle name="Normal 7 2 4 4 7 2 2" xfId="41137"/>
    <cellStyle name="Normal 7 2 4 4 7 3" xfId="28696"/>
    <cellStyle name="Normal 7 2 4 4 8" xfId="14750"/>
    <cellStyle name="Normal 7 2 4 4 8 2" xfId="39628"/>
    <cellStyle name="Normal 7 2 4 4 9" xfId="27187"/>
    <cellStyle name="Normal 7 2 4 5" xfId="2185"/>
    <cellStyle name="Normal 7 2 4 5 2" xfId="4818"/>
    <cellStyle name="Normal 7 2 4 5 2 2" xfId="9835"/>
    <cellStyle name="Normal 7 2 4 5 2 2 2" xfId="22278"/>
    <cellStyle name="Normal 7 2 4 5 2 2 2 2" xfId="47156"/>
    <cellStyle name="Normal 7 2 4 5 2 2 3" xfId="34723"/>
    <cellStyle name="Normal 7 2 4 5 2 3" xfId="17271"/>
    <cellStyle name="Normal 7 2 4 5 2 3 2" xfId="42149"/>
    <cellStyle name="Normal 7 2 4 5 2 4" xfId="29716"/>
    <cellStyle name="Normal 7 2 4 5 3" xfId="6216"/>
    <cellStyle name="Normal 7 2 4 5 3 2" xfId="11231"/>
    <cellStyle name="Normal 7 2 4 5 3 2 2" xfId="23674"/>
    <cellStyle name="Normal 7 2 4 5 3 2 2 2" xfId="48552"/>
    <cellStyle name="Normal 7 2 4 5 3 2 3" xfId="36119"/>
    <cellStyle name="Normal 7 2 4 5 3 3" xfId="18667"/>
    <cellStyle name="Normal 7 2 4 5 3 3 2" xfId="43545"/>
    <cellStyle name="Normal 7 2 4 5 3 4" xfId="31112"/>
    <cellStyle name="Normal 7 2 4 5 4" xfId="8128"/>
    <cellStyle name="Normal 7 2 4 5 4 2" xfId="20574"/>
    <cellStyle name="Normal 7 2 4 5 4 2 2" xfId="45452"/>
    <cellStyle name="Normal 7 2 4 5 4 3" xfId="33019"/>
    <cellStyle name="Normal 7 2 4 5 5" xfId="12685"/>
    <cellStyle name="Normal 7 2 4 5 5 2" xfId="25119"/>
    <cellStyle name="Normal 7 2 4 5 5 2 2" xfId="49997"/>
    <cellStyle name="Normal 7 2 4 5 5 3" xfId="37564"/>
    <cellStyle name="Normal 7 2 4 5 6" xfId="7429"/>
    <cellStyle name="Normal 7 2 4 5 6 2" xfId="19877"/>
    <cellStyle name="Normal 7 2 4 5 6 2 2" xfId="44755"/>
    <cellStyle name="Normal 7 2 4 5 6 3" xfId="32322"/>
    <cellStyle name="Normal 7 2 4 5 7" xfId="3058"/>
    <cellStyle name="Normal 7 2 4 5 7 2" xfId="15567"/>
    <cellStyle name="Normal 7 2 4 5 7 2 2" xfId="40445"/>
    <cellStyle name="Normal 7 2 4 5 7 3" xfId="28004"/>
    <cellStyle name="Normal 7 2 4 5 8" xfId="14870"/>
    <cellStyle name="Normal 7 2 4 5 8 2" xfId="39748"/>
    <cellStyle name="Normal 7 2 4 5 9" xfId="27307"/>
    <cellStyle name="Normal 7 2 4 6" xfId="1027"/>
    <cellStyle name="Normal 7 2 4 6 2" xfId="9014"/>
    <cellStyle name="Normal 7 2 4 6 2 2" xfId="21457"/>
    <cellStyle name="Normal 7 2 4 6 2 2 2" xfId="46335"/>
    <cellStyle name="Normal 7 2 4 6 2 3" xfId="33902"/>
    <cellStyle name="Normal 7 2 4 6 3" xfId="3996"/>
    <cellStyle name="Normal 7 2 4 6 3 2" xfId="16450"/>
    <cellStyle name="Normal 7 2 4 6 3 2 2" xfId="41328"/>
    <cellStyle name="Normal 7 2 4 6 3 3" xfId="28895"/>
    <cellStyle name="Normal 7 2 4 6 4" xfId="13827"/>
    <cellStyle name="Normal 7 2 4 6 4 2" xfId="38705"/>
    <cellStyle name="Normal 7 2 4 6 5" xfId="26264"/>
    <cellStyle name="Normal 7 2 4 7" xfId="5172"/>
    <cellStyle name="Normal 7 2 4 7 2" xfId="10188"/>
    <cellStyle name="Normal 7 2 4 7 2 2" xfId="22631"/>
    <cellStyle name="Normal 7 2 4 7 2 2 2" xfId="47509"/>
    <cellStyle name="Normal 7 2 4 7 2 3" xfId="35076"/>
    <cellStyle name="Normal 7 2 4 7 3" xfId="17624"/>
    <cellStyle name="Normal 7 2 4 7 3 2" xfId="42502"/>
    <cellStyle name="Normal 7 2 4 7 4" xfId="30069"/>
    <cellStyle name="Normal 7 2 4 8" xfId="7749"/>
    <cellStyle name="Normal 7 2 4 8 2" xfId="20195"/>
    <cellStyle name="Normal 7 2 4 8 2 2" xfId="45073"/>
    <cellStyle name="Normal 7 2 4 8 3" xfId="32640"/>
    <cellStyle name="Normal 7 2 4 9" xfId="11642"/>
    <cellStyle name="Normal 7 2 4 9 2" xfId="24076"/>
    <cellStyle name="Normal 7 2 4 9 2 2" xfId="48954"/>
    <cellStyle name="Normal 7 2 4 9 3" xfId="36521"/>
    <cellStyle name="Normal 7 2 4_Degree data" xfId="2576"/>
    <cellStyle name="Normal 7 2 5" xfId="373"/>
    <cellStyle name="Normal 7 2 5 10" xfId="13189"/>
    <cellStyle name="Normal 7 2 5 10 2" xfId="38067"/>
    <cellStyle name="Normal 7 2 5 11" xfId="25626"/>
    <cellStyle name="Normal 7 2 5 2" xfId="733"/>
    <cellStyle name="Normal 7 2 5 2 2" xfId="1604"/>
    <cellStyle name="Normal 7 2 5 2 2 2" xfId="9708"/>
    <cellStyle name="Normal 7 2 5 2 2 2 2" xfId="22151"/>
    <cellStyle name="Normal 7 2 5 2 2 2 2 2" xfId="47029"/>
    <cellStyle name="Normal 7 2 5 2 2 2 3" xfId="34596"/>
    <cellStyle name="Normal 7 2 5 2 2 3" xfId="4690"/>
    <cellStyle name="Normal 7 2 5 2 2 3 2" xfId="17144"/>
    <cellStyle name="Normal 7 2 5 2 2 3 2 2" xfId="42022"/>
    <cellStyle name="Normal 7 2 5 2 2 3 3" xfId="29589"/>
    <cellStyle name="Normal 7 2 5 2 2 4" xfId="14404"/>
    <cellStyle name="Normal 7 2 5 2 2 4 2" xfId="39282"/>
    <cellStyle name="Normal 7 2 5 2 2 5" xfId="26841"/>
    <cellStyle name="Normal 7 2 5 2 3" xfId="5750"/>
    <cellStyle name="Normal 7 2 5 2 3 2" xfId="10765"/>
    <cellStyle name="Normal 7 2 5 2 3 2 2" xfId="23208"/>
    <cellStyle name="Normal 7 2 5 2 3 2 2 2" xfId="48086"/>
    <cellStyle name="Normal 7 2 5 2 3 2 3" xfId="35653"/>
    <cellStyle name="Normal 7 2 5 2 3 3" xfId="18201"/>
    <cellStyle name="Normal 7 2 5 2 3 3 2" xfId="43079"/>
    <cellStyle name="Normal 7 2 5 2 3 4" xfId="30646"/>
    <cellStyle name="Normal 7 2 5 2 4" xfId="8824"/>
    <cellStyle name="Normal 7 2 5 2 4 2" xfId="21268"/>
    <cellStyle name="Normal 7 2 5 2 4 2 2" xfId="46146"/>
    <cellStyle name="Normal 7 2 5 2 4 3" xfId="33713"/>
    <cellStyle name="Normal 7 2 5 2 5" xfId="12219"/>
    <cellStyle name="Normal 7 2 5 2 5 2" xfId="24653"/>
    <cellStyle name="Normal 7 2 5 2 5 2 2" xfId="49531"/>
    <cellStyle name="Normal 7 2 5 2 5 3" xfId="37098"/>
    <cellStyle name="Normal 7 2 5 2 6" xfId="7301"/>
    <cellStyle name="Normal 7 2 5 2 6 2" xfId="19750"/>
    <cellStyle name="Normal 7 2 5 2 6 2 2" xfId="44628"/>
    <cellStyle name="Normal 7 2 5 2 6 3" xfId="32195"/>
    <cellStyle name="Normal 7 2 5 2 7" xfId="3755"/>
    <cellStyle name="Normal 7 2 5 2 7 2" xfId="16261"/>
    <cellStyle name="Normal 7 2 5 2 7 2 2" xfId="41139"/>
    <cellStyle name="Normal 7 2 5 2 7 3" xfId="28698"/>
    <cellStyle name="Normal 7 2 5 2 8" xfId="13536"/>
    <cellStyle name="Normal 7 2 5 2 8 2" xfId="38414"/>
    <cellStyle name="Normal 7 2 5 2 9" xfId="25973"/>
    <cellStyle name="Normal 7 2 5 3" xfId="1952"/>
    <cellStyle name="Normal 7 2 5 3 2" xfId="4918"/>
    <cellStyle name="Normal 7 2 5 3 2 2" xfId="9935"/>
    <cellStyle name="Normal 7 2 5 3 2 2 2" xfId="22378"/>
    <cellStyle name="Normal 7 2 5 3 2 2 2 2" xfId="47256"/>
    <cellStyle name="Normal 7 2 5 3 2 2 3" xfId="34823"/>
    <cellStyle name="Normal 7 2 5 3 2 3" xfId="17371"/>
    <cellStyle name="Normal 7 2 5 3 2 3 2" xfId="42249"/>
    <cellStyle name="Normal 7 2 5 3 2 4" xfId="29816"/>
    <cellStyle name="Normal 7 2 5 3 3" xfId="6098"/>
    <cellStyle name="Normal 7 2 5 3 3 2" xfId="11113"/>
    <cellStyle name="Normal 7 2 5 3 3 2 2" xfId="23556"/>
    <cellStyle name="Normal 7 2 5 3 3 2 2 2" xfId="48434"/>
    <cellStyle name="Normal 7 2 5 3 3 2 3" xfId="36001"/>
    <cellStyle name="Normal 7 2 5 3 3 3" xfId="18549"/>
    <cellStyle name="Normal 7 2 5 3 3 3 2" xfId="43427"/>
    <cellStyle name="Normal 7 2 5 3 3 4" xfId="30994"/>
    <cellStyle name="Normal 7 2 5 3 4" xfId="8342"/>
    <cellStyle name="Normal 7 2 5 3 4 2" xfId="20786"/>
    <cellStyle name="Normal 7 2 5 3 4 2 2" xfId="45664"/>
    <cellStyle name="Normal 7 2 5 3 4 3" xfId="33231"/>
    <cellStyle name="Normal 7 2 5 3 5" xfId="12567"/>
    <cellStyle name="Normal 7 2 5 3 5 2" xfId="25001"/>
    <cellStyle name="Normal 7 2 5 3 5 2 2" xfId="49879"/>
    <cellStyle name="Normal 7 2 5 3 5 3" xfId="37446"/>
    <cellStyle name="Normal 7 2 5 3 6" xfId="7529"/>
    <cellStyle name="Normal 7 2 5 3 6 2" xfId="19977"/>
    <cellStyle name="Normal 7 2 5 3 6 2 2" xfId="44855"/>
    <cellStyle name="Normal 7 2 5 3 6 3" xfId="32422"/>
    <cellStyle name="Normal 7 2 5 3 7" xfId="3273"/>
    <cellStyle name="Normal 7 2 5 3 7 2" xfId="15779"/>
    <cellStyle name="Normal 7 2 5 3 7 2 2" xfId="40657"/>
    <cellStyle name="Normal 7 2 5 3 7 3" xfId="28216"/>
    <cellStyle name="Normal 7 2 5 3 8" xfId="14752"/>
    <cellStyle name="Normal 7 2 5 3 8 2" xfId="39630"/>
    <cellStyle name="Normal 7 2 5 3 9" xfId="27189"/>
    <cellStyle name="Normal 7 2 5 4" xfId="2291"/>
    <cellStyle name="Normal 7 2 5 4 2" xfId="6316"/>
    <cellStyle name="Normal 7 2 5 4 2 2" xfId="11331"/>
    <cellStyle name="Normal 7 2 5 4 2 2 2" xfId="23774"/>
    <cellStyle name="Normal 7 2 5 4 2 2 2 2" xfId="48652"/>
    <cellStyle name="Normal 7 2 5 4 2 2 3" xfId="36219"/>
    <cellStyle name="Normal 7 2 5 4 2 3" xfId="18767"/>
    <cellStyle name="Normal 7 2 5 4 2 3 2" xfId="43645"/>
    <cellStyle name="Normal 7 2 5 4 2 4" xfId="31212"/>
    <cellStyle name="Normal 7 2 5 4 3" xfId="12785"/>
    <cellStyle name="Normal 7 2 5 4 3 2" xfId="25219"/>
    <cellStyle name="Normal 7 2 5 4 3 2 2" xfId="50097"/>
    <cellStyle name="Normal 7 2 5 4 3 3" xfId="37664"/>
    <cellStyle name="Normal 7 2 5 4 4" xfId="9226"/>
    <cellStyle name="Normal 7 2 5 4 4 2" xfId="21669"/>
    <cellStyle name="Normal 7 2 5 4 4 2 2" xfId="46547"/>
    <cellStyle name="Normal 7 2 5 4 4 3" xfId="34114"/>
    <cellStyle name="Normal 7 2 5 4 5" xfId="4208"/>
    <cellStyle name="Normal 7 2 5 4 5 2" xfId="16662"/>
    <cellStyle name="Normal 7 2 5 4 5 2 2" xfId="41540"/>
    <cellStyle name="Normal 7 2 5 4 5 3" xfId="29107"/>
    <cellStyle name="Normal 7 2 5 4 6" xfId="14970"/>
    <cellStyle name="Normal 7 2 5 4 6 2" xfId="39848"/>
    <cellStyle name="Normal 7 2 5 4 7" xfId="27407"/>
    <cellStyle name="Normal 7 2 5 5" xfId="1127"/>
    <cellStyle name="Normal 7 2 5 5 2" xfId="10288"/>
    <cellStyle name="Normal 7 2 5 5 2 2" xfId="22731"/>
    <cellStyle name="Normal 7 2 5 5 2 2 2" xfId="47609"/>
    <cellStyle name="Normal 7 2 5 5 2 3" xfId="35176"/>
    <cellStyle name="Normal 7 2 5 5 3" xfId="5272"/>
    <cellStyle name="Normal 7 2 5 5 3 2" xfId="17724"/>
    <cellStyle name="Normal 7 2 5 5 3 2 2" xfId="42602"/>
    <cellStyle name="Normal 7 2 5 5 3 3" xfId="30169"/>
    <cellStyle name="Normal 7 2 5 5 4" xfId="13927"/>
    <cellStyle name="Normal 7 2 5 5 4 2" xfId="38805"/>
    <cellStyle name="Normal 7 2 5 5 5" xfId="26364"/>
    <cellStyle name="Normal 7 2 5 6" xfId="7849"/>
    <cellStyle name="Normal 7 2 5 6 2" xfId="20295"/>
    <cellStyle name="Normal 7 2 5 6 2 2" xfId="45173"/>
    <cellStyle name="Normal 7 2 5 6 3" xfId="32740"/>
    <cellStyle name="Normal 7 2 5 7" xfId="11742"/>
    <cellStyle name="Normal 7 2 5 7 2" xfId="24176"/>
    <cellStyle name="Normal 7 2 5 7 2 2" xfId="49054"/>
    <cellStyle name="Normal 7 2 5 7 3" xfId="36621"/>
    <cellStyle name="Normal 7 2 5 8" xfId="6819"/>
    <cellStyle name="Normal 7 2 5 8 2" xfId="19268"/>
    <cellStyle name="Normal 7 2 5 8 2 2" xfId="44146"/>
    <cellStyle name="Normal 7 2 5 8 3" xfId="31713"/>
    <cellStyle name="Normal 7 2 5 9" xfId="2770"/>
    <cellStyle name="Normal 7 2 5 9 2" xfId="15288"/>
    <cellStyle name="Normal 7 2 5 9 2 2" xfId="40166"/>
    <cellStyle name="Normal 7 2 5 9 3" xfId="27725"/>
    <cellStyle name="Normal 7 2 5_Degree data" xfId="2578"/>
    <cellStyle name="Normal 7 2 6" xfId="236"/>
    <cellStyle name="Normal 7 2 6 10" xfId="13062"/>
    <cellStyle name="Normal 7 2 6 10 2" xfId="37940"/>
    <cellStyle name="Normal 7 2 6 11" xfId="25499"/>
    <cellStyle name="Normal 7 2 6 2" xfId="600"/>
    <cellStyle name="Normal 7 2 6 2 2" xfId="1605"/>
    <cellStyle name="Normal 7 2 6 2 2 2" xfId="9709"/>
    <cellStyle name="Normal 7 2 6 2 2 2 2" xfId="22152"/>
    <cellStyle name="Normal 7 2 6 2 2 2 2 2" xfId="47030"/>
    <cellStyle name="Normal 7 2 6 2 2 2 3" xfId="34597"/>
    <cellStyle name="Normal 7 2 6 2 2 3" xfId="4691"/>
    <cellStyle name="Normal 7 2 6 2 2 3 2" xfId="17145"/>
    <cellStyle name="Normal 7 2 6 2 2 3 2 2" xfId="42023"/>
    <cellStyle name="Normal 7 2 6 2 2 3 3" xfId="29590"/>
    <cellStyle name="Normal 7 2 6 2 2 4" xfId="14405"/>
    <cellStyle name="Normal 7 2 6 2 2 4 2" xfId="39283"/>
    <cellStyle name="Normal 7 2 6 2 2 5" xfId="26842"/>
    <cellStyle name="Normal 7 2 6 2 3" xfId="5751"/>
    <cellStyle name="Normal 7 2 6 2 3 2" xfId="10766"/>
    <cellStyle name="Normal 7 2 6 2 3 2 2" xfId="23209"/>
    <cellStyle name="Normal 7 2 6 2 3 2 2 2" xfId="48087"/>
    <cellStyle name="Normal 7 2 6 2 3 2 3" xfId="35654"/>
    <cellStyle name="Normal 7 2 6 2 3 3" xfId="18202"/>
    <cellStyle name="Normal 7 2 6 2 3 3 2" xfId="43080"/>
    <cellStyle name="Normal 7 2 6 2 3 4" xfId="30647"/>
    <cellStyle name="Normal 7 2 6 2 4" xfId="8825"/>
    <cellStyle name="Normal 7 2 6 2 4 2" xfId="21269"/>
    <cellStyle name="Normal 7 2 6 2 4 2 2" xfId="46147"/>
    <cellStyle name="Normal 7 2 6 2 4 3" xfId="33714"/>
    <cellStyle name="Normal 7 2 6 2 5" xfId="12220"/>
    <cellStyle name="Normal 7 2 6 2 5 2" xfId="24654"/>
    <cellStyle name="Normal 7 2 6 2 5 2 2" xfId="49532"/>
    <cellStyle name="Normal 7 2 6 2 5 3" xfId="37099"/>
    <cellStyle name="Normal 7 2 6 2 6" xfId="7302"/>
    <cellStyle name="Normal 7 2 6 2 6 2" xfId="19751"/>
    <cellStyle name="Normal 7 2 6 2 6 2 2" xfId="44629"/>
    <cellStyle name="Normal 7 2 6 2 6 3" xfId="32196"/>
    <cellStyle name="Normal 7 2 6 2 7" xfId="3756"/>
    <cellStyle name="Normal 7 2 6 2 7 2" xfId="16262"/>
    <cellStyle name="Normal 7 2 6 2 7 2 2" xfId="41140"/>
    <cellStyle name="Normal 7 2 6 2 7 3" xfId="28699"/>
    <cellStyle name="Normal 7 2 6 2 8" xfId="13409"/>
    <cellStyle name="Normal 7 2 6 2 8 2" xfId="38287"/>
    <cellStyle name="Normal 7 2 6 2 9" xfId="25846"/>
    <cellStyle name="Normal 7 2 6 3" xfId="1953"/>
    <cellStyle name="Normal 7 2 6 3 2" xfId="4791"/>
    <cellStyle name="Normal 7 2 6 3 2 2" xfId="9808"/>
    <cellStyle name="Normal 7 2 6 3 2 2 2" xfId="22251"/>
    <cellStyle name="Normal 7 2 6 3 2 2 2 2" xfId="47129"/>
    <cellStyle name="Normal 7 2 6 3 2 2 3" xfId="34696"/>
    <cellStyle name="Normal 7 2 6 3 2 3" xfId="17244"/>
    <cellStyle name="Normal 7 2 6 3 2 3 2" xfId="42122"/>
    <cellStyle name="Normal 7 2 6 3 2 4" xfId="29689"/>
    <cellStyle name="Normal 7 2 6 3 3" xfId="6099"/>
    <cellStyle name="Normal 7 2 6 3 3 2" xfId="11114"/>
    <cellStyle name="Normal 7 2 6 3 3 2 2" xfId="23557"/>
    <cellStyle name="Normal 7 2 6 3 3 2 2 2" xfId="48435"/>
    <cellStyle name="Normal 7 2 6 3 3 2 3" xfId="36002"/>
    <cellStyle name="Normal 7 2 6 3 3 3" xfId="18550"/>
    <cellStyle name="Normal 7 2 6 3 3 3 2" xfId="43428"/>
    <cellStyle name="Normal 7 2 6 3 3 4" xfId="30995"/>
    <cellStyle name="Normal 7 2 6 3 4" xfId="8888"/>
    <cellStyle name="Normal 7 2 6 3 4 2" xfId="21331"/>
    <cellStyle name="Normal 7 2 6 3 4 2 2" xfId="46209"/>
    <cellStyle name="Normal 7 2 6 3 4 3" xfId="33776"/>
    <cellStyle name="Normal 7 2 6 3 5" xfId="12568"/>
    <cellStyle name="Normal 7 2 6 3 5 2" xfId="25002"/>
    <cellStyle name="Normal 7 2 6 3 5 2 2" xfId="49880"/>
    <cellStyle name="Normal 7 2 6 3 5 3" xfId="37447"/>
    <cellStyle name="Normal 7 2 6 3 6" xfId="7402"/>
    <cellStyle name="Normal 7 2 6 3 6 2" xfId="19850"/>
    <cellStyle name="Normal 7 2 6 3 6 2 2" xfId="44728"/>
    <cellStyle name="Normal 7 2 6 3 6 3" xfId="32295"/>
    <cellStyle name="Normal 7 2 6 3 7" xfId="3870"/>
    <cellStyle name="Normal 7 2 6 3 7 2" xfId="16324"/>
    <cellStyle name="Normal 7 2 6 3 7 2 2" xfId="41202"/>
    <cellStyle name="Normal 7 2 6 3 7 3" xfId="28769"/>
    <cellStyle name="Normal 7 2 6 3 8" xfId="14753"/>
    <cellStyle name="Normal 7 2 6 3 8 2" xfId="39631"/>
    <cellStyle name="Normal 7 2 6 3 9" xfId="27190"/>
    <cellStyle name="Normal 7 2 6 4" xfId="2154"/>
    <cellStyle name="Normal 7 2 6 4 2" xfId="6189"/>
    <cellStyle name="Normal 7 2 6 4 2 2" xfId="11204"/>
    <cellStyle name="Normal 7 2 6 4 2 2 2" xfId="23647"/>
    <cellStyle name="Normal 7 2 6 4 2 2 2 2" xfId="48525"/>
    <cellStyle name="Normal 7 2 6 4 2 2 3" xfId="36092"/>
    <cellStyle name="Normal 7 2 6 4 2 3" xfId="18640"/>
    <cellStyle name="Normal 7 2 6 4 2 3 2" xfId="43518"/>
    <cellStyle name="Normal 7 2 6 4 2 4" xfId="31085"/>
    <cellStyle name="Normal 7 2 6 4 3" xfId="12658"/>
    <cellStyle name="Normal 7 2 6 4 3 2" xfId="25092"/>
    <cellStyle name="Normal 7 2 6 4 3 2 2" xfId="49970"/>
    <cellStyle name="Normal 7 2 6 4 3 3" xfId="37537"/>
    <cellStyle name="Normal 7 2 6 4 4" xfId="9099"/>
    <cellStyle name="Normal 7 2 6 4 4 2" xfId="21542"/>
    <cellStyle name="Normal 7 2 6 4 4 2 2" xfId="46420"/>
    <cellStyle name="Normal 7 2 6 4 4 3" xfId="33987"/>
    <cellStyle name="Normal 7 2 6 4 5" xfId="4081"/>
    <cellStyle name="Normal 7 2 6 4 5 2" xfId="16535"/>
    <cellStyle name="Normal 7 2 6 4 5 2 2" xfId="41413"/>
    <cellStyle name="Normal 7 2 6 4 5 3" xfId="28980"/>
    <cellStyle name="Normal 7 2 6 4 6" xfId="14843"/>
    <cellStyle name="Normal 7 2 6 4 6 2" xfId="39721"/>
    <cellStyle name="Normal 7 2 6 4 7" xfId="27280"/>
    <cellStyle name="Normal 7 2 6 5" xfId="1000"/>
    <cellStyle name="Normal 7 2 6 5 2" xfId="10159"/>
    <cellStyle name="Normal 7 2 6 5 2 2" xfId="22602"/>
    <cellStyle name="Normal 7 2 6 5 2 2 2" xfId="47480"/>
    <cellStyle name="Normal 7 2 6 5 2 3" xfId="35047"/>
    <cellStyle name="Normal 7 2 6 5 3" xfId="5143"/>
    <cellStyle name="Normal 7 2 6 5 3 2" xfId="17595"/>
    <cellStyle name="Normal 7 2 6 5 3 2 2" xfId="42473"/>
    <cellStyle name="Normal 7 2 6 5 3 3" xfId="30040"/>
    <cellStyle name="Normal 7 2 6 5 4" xfId="13800"/>
    <cellStyle name="Normal 7 2 6 5 4 2" xfId="38678"/>
    <cellStyle name="Normal 7 2 6 5 5" xfId="26237"/>
    <cellStyle name="Normal 7 2 6 6" xfId="8215"/>
    <cellStyle name="Normal 7 2 6 6 2" xfId="20659"/>
    <cellStyle name="Normal 7 2 6 6 2 2" xfId="45537"/>
    <cellStyle name="Normal 7 2 6 6 3" xfId="33104"/>
    <cellStyle name="Normal 7 2 6 7" xfId="11615"/>
    <cellStyle name="Normal 7 2 6 7 2" xfId="24049"/>
    <cellStyle name="Normal 7 2 6 7 2 2" xfId="48927"/>
    <cellStyle name="Normal 7 2 6 7 3" xfId="36494"/>
    <cellStyle name="Normal 7 2 6 8" xfId="6692"/>
    <cellStyle name="Normal 7 2 6 8 2" xfId="19141"/>
    <cellStyle name="Normal 7 2 6 8 2 2" xfId="44019"/>
    <cellStyle name="Normal 7 2 6 8 3" xfId="31586"/>
    <cellStyle name="Normal 7 2 6 9" xfId="3146"/>
    <cellStyle name="Normal 7 2 6 9 2" xfId="15652"/>
    <cellStyle name="Normal 7 2 6 9 2 2" xfId="40530"/>
    <cellStyle name="Normal 7 2 6 9 3" xfId="28089"/>
    <cellStyle name="Normal 7 2 6_Degree data" xfId="2579"/>
    <cellStyle name="Normal 7 2 7" xfId="554"/>
    <cellStyle name="Normal 7 2 7 2" xfId="1596"/>
    <cellStyle name="Normal 7 2 7 2 2" xfId="9700"/>
    <cellStyle name="Normal 7 2 7 2 2 2" xfId="22143"/>
    <cellStyle name="Normal 7 2 7 2 2 2 2" xfId="47021"/>
    <cellStyle name="Normal 7 2 7 2 2 3" xfId="34588"/>
    <cellStyle name="Normal 7 2 7 2 3" xfId="4682"/>
    <cellStyle name="Normal 7 2 7 2 3 2" xfId="17136"/>
    <cellStyle name="Normal 7 2 7 2 3 2 2" xfId="42014"/>
    <cellStyle name="Normal 7 2 7 2 3 3" xfId="29581"/>
    <cellStyle name="Normal 7 2 7 2 4" xfId="14396"/>
    <cellStyle name="Normal 7 2 7 2 4 2" xfId="39274"/>
    <cellStyle name="Normal 7 2 7 2 5" xfId="26833"/>
    <cellStyle name="Normal 7 2 7 3" xfId="5742"/>
    <cellStyle name="Normal 7 2 7 3 2" xfId="10757"/>
    <cellStyle name="Normal 7 2 7 3 2 2" xfId="23200"/>
    <cellStyle name="Normal 7 2 7 3 2 2 2" xfId="48078"/>
    <cellStyle name="Normal 7 2 7 3 2 3" xfId="35645"/>
    <cellStyle name="Normal 7 2 7 3 3" xfId="18193"/>
    <cellStyle name="Normal 7 2 7 3 3 2" xfId="43071"/>
    <cellStyle name="Normal 7 2 7 3 4" xfId="30638"/>
    <cellStyle name="Normal 7 2 7 4" xfId="8816"/>
    <cellStyle name="Normal 7 2 7 4 2" xfId="21260"/>
    <cellStyle name="Normal 7 2 7 4 2 2" xfId="46138"/>
    <cellStyle name="Normal 7 2 7 4 3" xfId="33705"/>
    <cellStyle name="Normal 7 2 7 5" xfId="12211"/>
    <cellStyle name="Normal 7 2 7 5 2" xfId="24645"/>
    <cellStyle name="Normal 7 2 7 5 2 2" xfId="49523"/>
    <cellStyle name="Normal 7 2 7 5 3" xfId="37090"/>
    <cellStyle name="Normal 7 2 7 6" xfId="7293"/>
    <cellStyle name="Normal 7 2 7 6 2" xfId="19742"/>
    <cellStyle name="Normal 7 2 7 6 2 2" xfId="44620"/>
    <cellStyle name="Normal 7 2 7 6 3" xfId="32187"/>
    <cellStyle name="Normal 7 2 7 7" xfId="3747"/>
    <cellStyle name="Normal 7 2 7 7 2" xfId="16253"/>
    <cellStyle name="Normal 7 2 7 7 2 2" xfId="41131"/>
    <cellStyle name="Normal 7 2 7 7 3" xfId="28690"/>
    <cellStyle name="Normal 7 2 7 8" xfId="13364"/>
    <cellStyle name="Normal 7 2 7 8 2" xfId="38242"/>
    <cellStyle name="Normal 7 2 7 9" xfId="25801"/>
    <cellStyle name="Normal 7 2 8" xfId="1944"/>
    <cellStyle name="Normal 7 2 8 2" xfId="4746"/>
    <cellStyle name="Normal 7 2 8 2 2" xfId="9763"/>
    <cellStyle name="Normal 7 2 8 2 2 2" xfId="22206"/>
    <cellStyle name="Normal 7 2 8 2 2 2 2" xfId="47084"/>
    <cellStyle name="Normal 7 2 8 2 2 3" xfId="34651"/>
    <cellStyle name="Normal 7 2 8 2 3" xfId="17199"/>
    <cellStyle name="Normal 7 2 8 2 3 2" xfId="42077"/>
    <cellStyle name="Normal 7 2 8 2 4" xfId="29644"/>
    <cellStyle name="Normal 7 2 8 3" xfId="6090"/>
    <cellStyle name="Normal 7 2 8 3 2" xfId="11105"/>
    <cellStyle name="Normal 7 2 8 3 2 2" xfId="23548"/>
    <cellStyle name="Normal 7 2 8 3 2 2 2" xfId="48426"/>
    <cellStyle name="Normal 7 2 8 3 2 3" xfId="35993"/>
    <cellStyle name="Normal 7 2 8 3 3" xfId="18541"/>
    <cellStyle name="Normal 7 2 8 3 3 2" xfId="43419"/>
    <cellStyle name="Normal 7 2 8 3 4" xfId="30986"/>
    <cellStyle name="Normal 7 2 8 4" xfId="8022"/>
    <cellStyle name="Normal 7 2 8 4 2" xfId="20468"/>
    <cellStyle name="Normal 7 2 8 4 2 2" xfId="45346"/>
    <cellStyle name="Normal 7 2 8 4 3" xfId="32913"/>
    <cellStyle name="Normal 7 2 8 5" xfId="12559"/>
    <cellStyle name="Normal 7 2 8 5 2" xfId="24993"/>
    <cellStyle name="Normal 7 2 8 5 2 2" xfId="49871"/>
    <cellStyle name="Normal 7 2 8 5 3" xfId="37438"/>
    <cellStyle name="Normal 7 2 8 6" xfId="7357"/>
    <cellStyle name="Normal 7 2 8 6 2" xfId="19805"/>
    <cellStyle name="Normal 7 2 8 6 2 2" xfId="44683"/>
    <cellStyle name="Normal 7 2 8 6 3" xfId="32250"/>
    <cellStyle name="Normal 7 2 8 7" xfId="2946"/>
    <cellStyle name="Normal 7 2 8 7 2" xfId="15461"/>
    <cellStyle name="Normal 7 2 8 7 2 2" xfId="40339"/>
    <cellStyle name="Normal 7 2 8 7 3" xfId="27898"/>
    <cellStyle name="Normal 7 2 8 8" xfId="14744"/>
    <cellStyle name="Normal 7 2 8 8 2" xfId="39622"/>
    <cellStyle name="Normal 7 2 8 9" xfId="27181"/>
    <cellStyle name="Normal 7 2 9" xfId="2103"/>
    <cellStyle name="Normal 7 2 9 2" xfId="6144"/>
    <cellStyle name="Normal 7 2 9 2 2" xfId="11159"/>
    <cellStyle name="Normal 7 2 9 2 2 2" xfId="23602"/>
    <cellStyle name="Normal 7 2 9 2 2 2 2" xfId="48480"/>
    <cellStyle name="Normal 7 2 9 2 2 3" xfId="36047"/>
    <cellStyle name="Normal 7 2 9 2 3" xfId="18595"/>
    <cellStyle name="Normal 7 2 9 2 3 2" xfId="43473"/>
    <cellStyle name="Normal 7 2 9 2 4" xfId="31040"/>
    <cellStyle name="Normal 7 2 9 3" xfId="12613"/>
    <cellStyle name="Normal 7 2 9 3 2" xfId="25047"/>
    <cellStyle name="Normal 7 2 9 3 2 2" xfId="49925"/>
    <cellStyle name="Normal 7 2 9 3 3" xfId="37492"/>
    <cellStyle name="Normal 7 2 9 4" xfId="8908"/>
    <cellStyle name="Normal 7 2 9 4 2" xfId="21351"/>
    <cellStyle name="Normal 7 2 9 4 2 2" xfId="46229"/>
    <cellStyle name="Normal 7 2 9 4 3" xfId="33796"/>
    <cellStyle name="Normal 7 2 9 5" xfId="3890"/>
    <cellStyle name="Normal 7 2 9 5 2" xfId="16344"/>
    <cellStyle name="Normal 7 2 9 5 2 2" xfId="41222"/>
    <cellStyle name="Normal 7 2 9 5 3" xfId="28789"/>
    <cellStyle name="Normal 7 2 9 6" xfId="14798"/>
    <cellStyle name="Normal 7 2 9 6 2" xfId="39676"/>
    <cellStyle name="Normal 7 2 9 7" xfId="27235"/>
    <cellStyle name="Normal 7 2_Degree data" xfId="2570"/>
    <cellStyle name="Normal 7 3" xfId="165"/>
    <cellStyle name="Normal 7 3 10" xfId="963"/>
    <cellStyle name="Normal 7 3 10 2" xfId="11578"/>
    <cellStyle name="Normal 7 3 10 2 2" xfId="24012"/>
    <cellStyle name="Normal 7 3 10 2 2 2" xfId="48890"/>
    <cellStyle name="Normal 7 3 10 2 3" xfId="36457"/>
    <cellStyle name="Normal 7 3 10 3" xfId="10122"/>
    <cellStyle name="Normal 7 3 10 3 2" xfId="22565"/>
    <cellStyle name="Normal 7 3 10 3 2 2" xfId="47443"/>
    <cellStyle name="Normal 7 3 10 3 3" xfId="35010"/>
    <cellStyle name="Normal 7 3 10 4" xfId="5106"/>
    <cellStyle name="Normal 7 3 10 4 2" xfId="17558"/>
    <cellStyle name="Normal 7 3 10 4 2 2" xfId="42436"/>
    <cellStyle name="Normal 7 3 10 4 3" xfId="30003"/>
    <cellStyle name="Normal 7 3 10 5" xfId="13763"/>
    <cellStyle name="Normal 7 3 10 5 2" xfId="38641"/>
    <cellStyle name="Normal 7 3 10 6" xfId="26200"/>
    <cellStyle name="Normal 7 3 11" xfId="933"/>
    <cellStyle name="Normal 7 3 11 2" xfId="7730"/>
    <cellStyle name="Normal 7 3 11 2 2" xfId="20176"/>
    <cellStyle name="Normal 7 3 11 2 2 2" xfId="45054"/>
    <cellStyle name="Normal 7 3 11 2 3" xfId="32621"/>
    <cellStyle name="Normal 7 3 11 3" xfId="13733"/>
    <cellStyle name="Normal 7 3 11 3 2" xfId="38611"/>
    <cellStyle name="Normal 7 3 11 4" xfId="26170"/>
    <cellStyle name="Normal 7 3 12" xfId="11548"/>
    <cellStyle name="Normal 7 3 12 2" xfId="23982"/>
    <cellStyle name="Normal 7 3 12 2 2" xfId="48860"/>
    <cellStyle name="Normal 7 3 12 3" xfId="36427"/>
    <cellStyle name="Normal 7 3 13" xfId="6511"/>
    <cellStyle name="Normal 7 3 13 2" xfId="18960"/>
    <cellStyle name="Normal 7 3 13 2 2" xfId="43838"/>
    <cellStyle name="Normal 7 3 13 3" xfId="31405"/>
    <cellStyle name="Normal 7 3 14" xfId="2651"/>
    <cellStyle name="Normal 7 3 14 2" xfId="15169"/>
    <cellStyle name="Normal 7 3 14 2 2" xfId="40047"/>
    <cellStyle name="Normal 7 3 14 3" xfId="27606"/>
    <cellStyle name="Normal 7 3 15" xfId="12995"/>
    <cellStyle name="Normal 7 3 15 2" xfId="37873"/>
    <cellStyle name="Normal 7 3 16" xfId="25432"/>
    <cellStyle name="Normal 7 3 2" xfId="195"/>
    <cellStyle name="Normal 7 3 2 10" xfId="11680"/>
    <cellStyle name="Normal 7 3 2 10 2" xfId="24114"/>
    <cellStyle name="Normal 7 3 2 10 2 2" xfId="48992"/>
    <cellStyle name="Normal 7 3 2 10 3" xfId="36559"/>
    <cellStyle name="Normal 7 3 2 11" xfId="6540"/>
    <cellStyle name="Normal 7 3 2 11 2" xfId="18989"/>
    <cellStyle name="Normal 7 3 2 11 2 2" xfId="43867"/>
    <cellStyle name="Normal 7 3 2 11 3" xfId="31434"/>
    <cellStyle name="Normal 7 3 2 12" xfId="2708"/>
    <cellStyle name="Normal 7 3 2 12 2" xfId="15226"/>
    <cellStyle name="Normal 7 3 2 12 2 2" xfId="40104"/>
    <cellStyle name="Normal 7 3 2 12 3" xfId="27663"/>
    <cellStyle name="Normal 7 3 2 13" xfId="13025"/>
    <cellStyle name="Normal 7 3 2 13 2" xfId="37903"/>
    <cellStyle name="Normal 7 3 2 14" xfId="25462"/>
    <cellStyle name="Normal 7 3 2 2" xfId="518"/>
    <cellStyle name="Normal 7 3 2 2 10" xfId="2912"/>
    <cellStyle name="Normal 7 3 2 2 10 2" xfId="15430"/>
    <cellStyle name="Normal 7 3 2 2 10 2 2" xfId="40308"/>
    <cellStyle name="Normal 7 3 2 2 10 3" xfId="27867"/>
    <cellStyle name="Normal 7 3 2 2 11" xfId="13331"/>
    <cellStyle name="Normal 7 3 2 2 11 2" xfId="38209"/>
    <cellStyle name="Normal 7 3 2 2 12" xfId="25768"/>
    <cellStyle name="Normal 7 3 2 2 2" xfId="877"/>
    <cellStyle name="Normal 7 3 2 2 2 2" xfId="1608"/>
    <cellStyle name="Normal 7 3 2 2 2 2 2" xfId="9368"/>
    <cellStyle name="Normal 7 3 2 2 2 2 2 2" xfId="21811"/>
    <cellStyle name="Normal 7 3 2 2 2 2 2 2 2" xfId="46689"/>
    <cellStyle name="Normal 7 3 2 2 2 2 2 3" xfId="34256"/>
    <cellStyle name="Normal 7 3 2 2 2 2 3" xfId="4350"/>
    <cellStyle name="Normal 7 3 2 2 2 2 3 2" xfId="16804"/>
    <cellStyle name="Normal 7 3 2 2 2 2 3 2 2" xfId="41682"/>
    <cellStyle name="Normal 7 3 2 2 2 2 3 3" xfId="29249"/>
    <cellStyle name="Normal 7 3 2 2 2 2 4" xfId="14408"/>
    <cellStyle name="Normal 7 3 2 2 2 2 4 2" xfId="39286"/>
    <cellStyle name="Normal 7 3 2 2 2 2 5" xfId="26845"/>
    <cellStyle name="Normal 7 3 2 2 2 3" xfId="5754"/>
    <cellStyle name="Normal 7 3 2 2 2 3 2" xfId="10769"/>
    <cellStyle name="Normal 7 3 2 2 2 3 2 2" xfId="23212"/>
    <cellStyle name="Normal 7 3 2 2 2 3 2 2 2" xfId="48090"/>
    <cellStyle name="Normal 7 3 2 2 2 3 2 3" xfId="35657"/>
    <cellStyle name="Normal 7 3 2 2 2 3 3" xfId="18205"/>
    <cellStyle name="Normal 7 3 2 2 2 3 3 2" xfId="43083"/>
    <cellStyle name="Normal 7 3 2 2 2 3 4" xfId="30650"/>
    <cellStyle name="Normal 7 3 2 2 2 4" xfId="8484"/>
    <cellStyle name="Normal 7 3 2 2 2 4 2" xfId="20928"/>
    <cellStyle name="Normal 7 3 2 2 2 4 2 2" xfId="45806"/>
    <cellStyle name="Normal 7 3 2 2 2 4 3" xfId="33373"/>
    <cellStyle name="Normal 7 3 2 2 2 5" xfId="12223"/>
    <cellStyle name="Normal 7 3 2 2 2 5 2" xfId="24657"/>
    <cellStyle name="Normal 7 3 2 2 2 5 2 2" xfId="49535"/>
    <cellStyle name="Normal 7 3 2 2 2 5 3" xfId="37102"/>
    <cellStyle name="Normal 7 3 2 2 2 6" xfId="6961"/>
    <cellStyle name="Normal 7 3 2 2 2 6 2" xfId="19410"/>
    <cellStyle name="Normal 7 3 2 2 2 6 2 2" xfId="44288"/>
    <cellStyle name="Normal 7 3 2 2 2 6 3" xfId="31855"/>
    <cellStyle name="Normal 7 3 2 2 2 7" xfId="3415"/>
    <cellStyle name="Normal 7 3 2 2 2 7 2" xfId="15921"/>
    <cellStyle name="Normal 7 3 2 2 2 7 2 2" xfId="40799"/>
    <cellStyle name="Normal 7 3 2 2 2 7 3" xfId="28358"/>
    <cellStyle name="Normal 7 3 2 2 2 8" xfId="13678"/>
    <cellStyle name="Normal 7 3 2 2 2 8 2" xfId="38556"/>
    <cellStyle name="Normal 7 3 2 2 2 9" xfId="26115"/>
    <cellStyle name="Normal 7 3 2 2 3" xfId="1956"/>
    <cellStyle name="Normal 7 3 2 2 3 2" xfId="4694"/>
    <cellStyle name="Normal 7 3 2 2 3 2 2" xfId="9712"/>
    <cellStyle name="Normal 7 3 2 2 3 2 2 2" xfId="22155"/>
    <cellStyle name="Normal 7 3 2 2 3 2 2 2 2" xfId="47033"/>
    <cellStyle name="Normal 7 3 2 2 3 2 2 3" xfId="34600"/>
    <cellStyle name="Normal 7 3 2 2 3 2 3" xfId="17148"/>
    <cellStyle name="Normal 7 3 2 2 3 2 3 2" xfId="42026"/>
    <cellStyle name="Normal 7 3 2 2 3 2 4" xfId="29593"/>
    <cellStyle name="Normal 7 3 2 2 3 3" xfId="6102"/>
    <cellStyle name="Normal 7 3 2 2 3 3 2" xfId="11117"/>
    <cellStyle name="Normal 7 3 2 2 3 3 2 2" xfId="23560"/>
    <cellStyle name="Normal 7 3 2 2 3 3 2 2 2" xfId="48438"/>
    <cellStyle name="Normal 7 3 2 2 3 3 2 3" xfId="36005"/>
    <cellStyle name="Normal 7 3 2 2 3 3 3" xfId="18553"/>
    <cellStyle name="Normal 7 3 2 2 3 3 3 2" xfId="43431"/>
    <cellStyle name="Normal 7 3 2 2 3 3 4" xfId="30998"/>
    <cellStyle name="Normal 7 3 2 2 3 4" xfId="8828"/>
    <cellStyle name="Normal 7 3 2 2 3 4 2" xfId="21272"/>
    <cellStyle name="Normal 7 3 2 2 3 4 2 2" xfId="46150"/>
    <cellStyle name="Normal 7 3 2 2 3 4 3" xfId="33717"/>
    <cellStyle name="Normal 7 3 2 2 3 5" xfId="12571"/>
    <cellStyle name="Normal 7 3 2 2 3 5 2" xfId="25005"/>
    <cellStyle name="Normal 7 3 2 2 3 5 2 2" xfId="49883"/>
    <cellStyle name="Normal 7 3 2 2 3 5 3" xfId="37450"/>
    <cellStyle name="Normal 7 3 2 2 3 6" xfId="7305"/>
    <cellStyle name="Normal 7 3 2 2 3 6 2" xfId="19754"/>
    <cellStyle name="Normal 7 3 2 2 3 6 2 2" xfId="44632"/>
    <cellStyle name="Normal 7 3 2 2 3 6 3" xfId="32199"/>
    <cellStyle name="Normal 7 3 2 2 3 7" xfId="3759"/>
    <cellStyle name="Normal 7 3 2 2 3 7 2" xfId="16265"/>
    <cellStyle name="Normal 7 3 2 2 3 7 2 2" xfId="41143"/>
    <cellStyle name="Normal 7 3 2 2 3 7 3" xfId="28702"/>
    <cellStyle name="Normal 7 3 2 2 3 8" xfId="14756"/>
    <cellStyle name="Normal 7 3 2 2 3 8 2" xfId="39634"/>
    <cellStyle name="Normal 7 3 2 2 3 9" xfId="27193"/>
    <cellStyle name="Normal 7 3 2 2 4" xfId="2436"/>
    <cellStyle name="Normal 7 3 2 2 4 2" xfId="5060"/>
    <cellStyle name="Normal 7 3 2 2 4 2 2" xfId="10077"/>
    <cellStyle name="Normal 7 3 2 2 4 2 2 2" xfId="22520"/>
    <cellStyle name="Normal 7 3 2 2 4 2 2 2 2" xfId="47398"/>
    <cellStyle name="Normal 7 3 2 2 4 2 2 3" xfId="34965"/>
    <cellStyle name="Normal 7 3 2 2 4 2 3" xfId="17513"/>
    <cellStyle name="Normal 7 3 2 2 4 2 3 2" xfId="42391"/>
    <cellStyle name="Normal 7 3 2 2 4 2 4" xfId="29958"/>
    <cellStyle name="Normal 7 3 2 2 4 3" xfId="6458"/>
    <cellStyle name="Normal 7 3 2 2 4 3 2" xfId="11473"/>
    <cellStyle name="Normal 7 3 2 2 4 3 2 2" xfId="23916"/>
    <cellStyle name="Normal 7 3 2 2 4 3 2 2 2" xfId="48794"/>
    <cellStyle name="Normal 7 3 2 2 4 3 2 3" xfId="36361"/>
    <cellStyle name="Normal 7 3 2 2 4 3 3" xfId="18909"/>
    <cellStyle name="Normal 7 3 2 2 4 3 3 2" xfId="43787"/>
    <cellStyle name="Normal 7 3 2 2 4 3 4" xfId="31354"/>
    <cellStyle name="Normal 7 3 2 2 4 4" xfId="8165"/>
    <cellStyle name="Normal 7 3 2 2 4 4 2" xfId="20611"/>
    <cellStyle name="Normal 7 3 2 2 4 4 2 2" xfId="45489"/>
    <cellStyle name="Normal 7 3 2 2 4 4 3" xfId="33056"/>
    <cellStyle name="Normal 7 3 2 2 4 5" xfId="12927"/>
    <cellStyle name="Normal 7 3 2 2 4 5 2" xfId="25361"/>
    <cellStyle name="Normal 7 3 2 2 4 5 2 2" xfId="50239"/>
    <cellStyle name="Normal 7 3 2 2 4 5 3" xfId="37806"/>
    <cellStyle name="Normal 7 3 2 2 4 6" xfId="7671"/>
    <cellStyle name="Normal 7 3 2 2 4 6 2" xfId="20119"/>
    <cellStyle name="Normal 7 3 2 2 4 6 2 2" xfId="44997"/>
    <cellStyle name="Normal 7 3 2 2 4 6 3" xfId="32564"/>
    <cellStyle name="Normal 7 3 2 2 4 7" xfId="3095"/>
    <cellStyle name="Normal 7 3 2 2 4 7 2" xfId="15604"/>
    <cellStyle name="Normal 7 3 2 2 4 7 2 2" xfId="40482"/>
    <cellStyle name="Normal 7 3 2 2 4 7 3" xfId="28041"/>
    <cellStyle name="Normal 7 3 2 2 4 8" xfId="15112"/>
    <cellStyle name="Normal 7 3 2 2 4 8 2" xfId="39990"/>
    <cellStyle name="Normal 7 3 2 2 4 9" xfId="27549"/>
    <cellStyle name="Normal 7 3 2 2 5" xfId="1269"/>
    <cellStyle name="Normal 7 3 2 2 5 2" xfId="9051"/>
    <cellStyle name="Normal 7 3 2 2 5 2 2" xfId="21494"/>
    <cellStyle name="Normal 7 3 2 2 5 2 2 2" xfId="46372"/>
    <cellStyle name="Normal 7 3 2 2 5 2 3" xfId="33939"/>
    <cellStyle name="Normal 7 3 2 2 5 3" xfId="4033"/>
    <cellStyle name="Normal 7 3 2 2 5 3 2" xfId="16487"/>
    <cellStyle name="Normal 7 3 2 2 5 3 2 2" xfId="41365"/>
    <cellStyle name="Normal 7 3 2 2 5 3 3" xfId="28932"/>
    <cellStyle name="Normal 7 3 2 2 5 4" xfId="14069"/>
    <cellStyle name="Normal 7 3 2 2 5 4 2" xfId="38947"/>
    <cellStyle name="Normal 7 3 2 2 5 5" xfId="26506"/>
    <cellStyle name="Normal 7 3 2 2 6" xfId="5414"/>
    <cellStyle name="Normal 7 3 2 2 6 2" xfId="10430"/>
    <cellStyle name="Normal 7 3 2 2 6 2 2" xfId="22873"/>
    <cellStyle name="Normal 7 3 2 2 6 2 2 2" xfId="47751"/>
    <cellStyle name="Normal 7 3 2 2 6 2 3" xfId="35318"/>
    <cellStyle name="Normal 7 3 2 2 6 3" xfId="17866"/>
    <cellStyle name="Normal 7 3 2 2 6 3 2" xfId="42744"/>
    <cellStyle name="Normal 7 3 2 2 6 4" xfId="30311"/>
    <cellStyle name="Normal 7 3 2 2 7" xfId="7991"/>
    <cellStyle name="Normal 7 3 2 2 7 2" xfId="20437"/>
    <cellStyle name="Normal 7 3 2 2 7 2 2" xfId="45315"/>
    <cellStyle name="Normal 7 3 2 2 7 3" xfId="32882"/>
    <cellStyle name="Normal 7 3 2 2 8" xfId="11884"/>
    <cellStyle name="Normal 7 3 2 2 8 2" xfId="24318"/>
    <cellStyle name="Normal 7 3 2 2 8 2 2" xfId="49196"/>
    <cellStyle name="Normal 7 3 2 2 8 3" xfId="36763"/>
    <cellStyle name="Normal 7 3 2 2 9" xfId="6644"/>
    <cellStyle name="Normal 7 3 2 2 9 2" xfId="19093"/>
    <cellStyle name="Normal 7 3 2 2 9 2 2" xfId="43971"/>
    <cellStyle name="Normal 7 3 2 2 9 3" xfId="31538"/>
    <cellStyle name="Normal 7 3 2 2_Degree data" xfId="2582"/>
    <cellStyle name="Normal 7 3 2 3" xfId="411"/>
    <cellStyle name="Normal 7 3 2 3 10" xfId="13227"/>
    <cellStyle name="Normal 7 3 2 3 10 2" xfId="38105"/>
    <cellStyle name="Normal 7 3 2 3 11" xfId="25664"/>
    <cellStyle name="Normal 7 3 2 3 2" xfId="771"/>
    <cellStyle name="Normal 7 3 2 3 2 2" xfId="1609"/>
    <cellStyle name="Normal 7 3 2 3 2 2 2" xfId="9713"/>
    <cellStyle name="Normal 7 3 2 3 2 2 2 2" xfId="22156"/>
    <cellStyle name="Normal 7 3 2 3 2 2 2 2 2" xfId="47034"/>
    <cellStyle name="Normal 7 3 2 3 2 2 2 3" xfId="34601"/>
    <cellStyle name="Normal 7 3 2 3 2 2 3" xfId="4695"/>
    <cellStyle name="Normal 7 3 2 3 2 2 3 2" xfId="17149"/>
    <cellStyle name="Normal 7 3 2 3 2 2 3 2 2" xfId="42027"/>
    <cellStyle name="Normal 7 3 2 3 2 2 3 3" xfId="29594"/>
    <cellStyle name="Normal 7 3 2 3 2 2 4" xfId="14409"/>
    <cellStyle name="Normal 7 3 2 3 2 2 4 2" xfId="39287"/>
    <cellStyle name="Normal 7 3 2 3 2 2 5" xfId="26846"/>
    <cellStyle name="Normal 7 3 2 3 2 3" xfId="5755"/>
    <cellStyle name="Normal 7 3 2 3 2 3 2" xfId="10770"/>
    <cellStyle name="Normal 7 3 2 3 2 3 2 2" xfId="23213"/>
    <cellStyle name="Normal 7 3 2 3 2 3 2 2 2" xfId="48091"/>
    <cellStyle name="Normal 7 3 2 3 2 3 2 3" xfId="35658"/>
    <cellStyle name="Normal 7 3 2 3 2 3 3" xfId="18206"/>
    <cellStyle name="Normal 7 3 2 3 2 3 3 2" xfId="43084"/>
    <cellStyle name="Normal 7 3 2 3 2 3 4" xfId="30651"/>
    <cellStyle name="Normal 7 3 2 3 2 4" xfId="8829"/>
    <cellStyle name="Normal 7 3 2 3 2 4 2" xfId="21273"/>
    <cellStyle name="Normal 7 3 2 3 2 4 2 2" xfId="46151"/>
    <cellStyle name="Normal 7 3 2 3 2 4 3" xfId="33718"/>
    <cellStyle name="Normal 7 3 2 3 2 5" xfId="12224"/>
    <cellStyle name="Normal 7 3 2 3 2 5 2" xfId="24658"/>
    <cellStyle name="Normal 7 3 2 3 2 5 2 2" xfId="49536"/>
    <cellStyle name="Normal 7 3 2 3 2 5 3" xfId="37103"/>
    <cellStyle name="Normal 7 3 2 3 2 6" xfId="7306"/>
    <cellStyle name="Normal 7 3 2 3 2 6 2" xfId="19755"/>
    <cellStyle name="Normal 7 3 2 3 2 6 2 2" xfId="44633"/>
    <cellStyle name="Normal 7 3 2 3 2 6 3" xfId="32200"/>
    <cellStyle name="Normal 7 3 2 3 2 7" xfId="3760"/>
    <cellStyle name="Normal 7 3 2 3 2 7 2" xfId="16266"/>
    <cellStyle name="Normal 7 3 2 3 2 7 2 2" xfId="41144"/>
    <cellStyle name="Normal 7 3 2 3 2 7 3" xfId="28703"/>
    <cellStyle name="Normal 7 3 2 3 2 8" xfId="13574"/>
    <cellStyle name="Normal 7 3 2 3 2 8 2" xfId="38452"/>
    <cellStyle name="Normal 7 3 2 3 2 9" xfId="26011"/>
    <cellStyle name="Normal 7 3 2 3 3" xfId="1957"/>
    <cellStyle name="Normal 7 3 2 3 3 2" xfId="4956"/>
    <cellStyle name="Normal 7 3 2 3 3 2 2" xfId="9973"/>
    <cellStyle name="Normal 7 3 2 3 3 2 2 2" xfId="22416"/>
    <cellStyle name="Normal 7 3 2 3 3 2 2 2 2" xfId="47294"/>
    <cellStyle name="Normal 7 3 2 3 3 2 2 3" xfId="34861"/>
    <cellStyle name="Normal 7 3 2 3 3 2 3" xfId="17409"/>
    <cellStyle name="Normal 7 3 2 3 3 2 3 2" xfId="42287"/>
    <cellStyle name="Normal 7 3 2 3 3 2 4" xfId="29854"/>
    <cellStyle name="Normal 7 3 2 3 3 3" xfId="6103"/>
    <cellStyle name="Normal 7 3 2 3 3 3 2" xfId="11118"/>
    <cellStyle name="Normal 7 3 2 3 3 3 2 2" xfId="23561"/>
    <cellStyle name="Normal 7 3 2 3 3 3 2 2 2" xfId="48439"/>
    <cellStyle name="Normal 7 3 2 3 3 3 2 3" xfId="36006"/>
    <cellStyle name="Normal 7 3 2 3 3 3 3" xfId="18554"/>
    <cellStyle name="Normal 7 3 2 3 3 3 3 2" xfId="43432"/>
    <cellStyle name="Normal 7 3 2 3 3 3 4" xfId="30999"/>
    <cellStyle name="Normal 7 3 2 3 3 4" xfId="8380"/>
    <cellStyle name="Normal 7 3 2 3 3 4 2" xfId="20824"/>
    <cellStyle name="Normal 7 3 2 3 3 4 2 2" xfId="45702"/>
    <cellStyle name="Normal 7 3 2 3 3 4 3" xfId="33269"/>
    <cellStyle name="Normal 7 3 2 3 3 5" xfId="12572"/>
    <cellStyle name="Normal 7 3 2 3 3 5 2" xfId="25006"/>
    <cellStyle name="Normal 7 3 2 3 3 5 2 2" xfId="49884"/>
    <cellStyle name="Normal 7 3 2 3 3 5 3" xfId="37451"/>
    <cellStyle name="Normal 7 3 2 3 3 6" xfId="7567"/>
    <cellStyle name="Normal 7 3 2 3 3 6 2" xfId="20015"/>
    <cellStyle name="Normal 7 3 2 3 3 6 2 2" xfId="44893"/>
    <cellStyle name="Normal 7 3 2 3 3 6 3" xfId="32460"/>
    <cellStyle name="Normal 7 3 2 3 3 7" xfId="3311"/>
    <cellStyle name="Normal 7 3 2 3 3 7 2" xfId="15817"/>
    <cellStyle name="Normal 7 3 2 3 3 7 2 2" xfId="40695"/>
    <cellStyle name="Normal 7 3 2 3 3 7 3" xfId="28254"/>
    <cellStyle name="Normal 7 3 2 3 3 8" xfId="14757"/>
    <cellStyle name="Normal 7 3 2 3 3 8 2" xfId="39635"/>
    <cellStyle name="Normal 7 3 2 3 3 9" xfId="27194"/>
    <cellStyle name="Normal 7 3 2 3 4" xfId="2329"/>
    <cellStyle name="Normal 7 3 2 3 4 2" xfId="6354"/>
    <cellStyle name="Normal 7 3 2 3 4 2 2" xfId="11369"/>
    <cellStyle name="Normal 7 3 2 3 4 2 2 2" xfId="23812"/>
    <cellStyle name="Normal 7 3 2 3 4 2 2 2 2" xfId="48690"/>
    <cellStyle name="Normal 7 3 2 3 4 2 2 3" xfId="36257"/>
    <cellStyle name="Normal 7 3 2 3 4 2 3" xfId="18805"/>
    <cellStyle name="Normal 7 3 2 3 4 2 3 2" xfId="43683"/>
    <cellStyle name="Normal 7 3 2 3 4 2 4" xfId="31250"/>
    <cellStyle name="Normal 7 3 2 3 4 3" xfId="12823"/>
    <cellStyle name="Normal 7 3 2 3 4 3 2" xfId="25257"/>
    <cellStyle name="Normal 7 3 2 3 4 3 2 2" xfId="50135"/>
    <cellStyle name="Normal 7 3 2 3 4 3 3" xfId="37702"/>
    <cellStyle name="Normal 7 3 2 3 4 4" xfId="9264"/>
    <cellStyle name="Normal 7 3 2 3 4 4 2" xfId="21707"/>
    <cellStyle name="Normal 7 3 2 3 4 4 2 2" xfId="46585"/>
    <cellStyle name="Normal 7 3 2 3 4 4 3" xfId="34152"/>
    <cellStyle name="Normal 7 3 2 3 4 5" xfId="4246"/>
    <cellStyle name="Normal 7 3 2 3 4 5 2" xfId="16700"/>
    <cellStyle name="Normal 7 3 2 3 4 5 2 2" xfId="41578"/>
    <cellStyle name="Normal 7 3 2 3 4 5 3" xfId="29145"/>
    <cellStyle name="Normal 7 3 2 3 4 6" xfId="15008"/>
    <cellStyle name="Normal 7 3 2 3 4 6 2" xfId="39886"/>
    <cellStyle name="Normal 7 3 2 3 4 7" xfId="27445"/>
    <cellStyle name="Normal 7 3 2 3 5" xfId="1165"/>
    <cellStyle name="Normal 7 3 2 3 5 2" xfId="10326"/>
    <cellStyle name="Normal 7 3 2 3 5 2 2" xfId="22769"/>
    <cellStyle name="Normal 7 3 2 3 5 2 2 2" xfId="47647"/>
    <cellStyle name="Normal 7 3 2 3 5 2 3" xfId="35214"/>
    <cellStyle name="Normal 7 3 2 3 5 3" xfId="5310"/>
    <cellStyle name="Normal 7 3 2 3 5 3 2" xfId="17762"/>
    <cellStyle name="Normal 7 3 2 3 5 3 2 2" xfId="42640"/>
    <cellStyle name="Normal 7 3 2 3 5 3 3" xfId="30207"/>
    <cellStyle name="Normal 7 3 2 3 5 4" xfId="13965"/>
    <cellStyle name="Normal 7 3 2 3 5 4 2" xfId="38843"/>
    <cellStyle name="Normal 7 3 2 3 5 5" xfId="26402"/>
    <cellStyle name="Normal 7 3 2 3 6" xfId="7887"/>
    <cellStyle name="Normal 7 3 2 3 6 2" xfId="20333"/>
    <cellStyle name="Normal 7 3 2 3 6 2 2" xfId="45211"/>
    <cellStyle name="Normal 7 3 2 3 6 3" xfId="32778"/>
    <cellStyle name="Normal 7 3 2 3 7" xfId="11780"/>
    <cellStyle name="Normal 7 3 2 3 7 2" xfId="24214"/>
    <cellStyle name="Normal 7 3 2 3 7 2 2" xfId="49092"/>
    <cellStyle name="Normal 7 3 2 3 7 3" xfId="36659"/>
    <cellStyle name="Normal 7 3 2 3 8" xfId="6857"/>
    <cellStyle name="Normal 7 3 2 3 8 2" xfId="19306"/>
    <cellStyle name="Normal 7 3 2 3 8 2 2" xfId="44184"/>
    <cellStyle name="Normal 7 3 2 3 8 3" xfId="31751"/>
    <cellStyle name="Normal 7 3 2 3 9" xfId="2808"/>
    <cellStyle name="Normal 7 3 2 3 9 2" xfId="15326"/>
    <cellStyle name="Normal 7 3 2 3 9 2 2" xfId="40204"/>
    <cellStyle name="Normal 7 3 2 3 9 3" xfId="27763"/>
    <cellStyle name="Normal 7 3 2 3_Degree data" xfId="2583"/>
    <cellStyle name="Normal 7 3 2 4" xfId="309"/>
    <cellStyle name="Normal 7 3 2 4 2" xfId="1607"/>
    <cellStyle name="Normal 7 3 2 4 2 2" xfId="9164"/>
    <cellStyle name="Normal 7 3 2 4 2 2 2" xfId="21607"/>
    <cellStyle name="Normal 7 3 2 4 2 2 2 2" xfId="46485"/>
    <cellStyle name="Normal 7 3 2 4 2 2 3" xfId="34052"/>
    <cellStyle name="Normal 7 3 2 4 2 3" xfId="4146"/>
    <cellStyle name="Normal 7 3 2 4 2 3 2" xfId="16600"/>
    <cellStyle name="Normal 7 3 2 4 2 3 2 2" xfId="41478"/>
    <cellStyle name="Normal 7 3 2 4 2 3 3" xfId="29045"/>
    <cellStyle name="Normal 7 3 2 4 2 4" xfId="14407"/>
    <cellStyle name="Normal 7 3 2 4 2 4 2" xfId="39285"/>
    <cellStyle name="Normal 7 3 2 4 2 5" xfId="26844"/>
    <cellStyle name="Normal 7 3 2 4 3" xfId="5753"/>
    <cellStyle name="Normal 7 3 2 4 3 2" xfId="10768"/>
    <cellStyle name="Normal 7 3 2 4 3 2 2" xfId="23211"/>
    <cellStyle name="Normal 7 3 2 4 3 2 2 2" xfId="48089"/>
    <cellStyle name="Normal 7 3 2 4 3 2 3" xfId="35656"/>
    <cellStyle name="Normal 7 3 2 4 3 3" xfId="18204"/>
    <cellStyle name="Normal 7 3 2 4 3 3 2" xfId="43082"/>
    <cellStyle name="Normal 7 3 2 4 3 4" xfId="30649"/>
    <cellStyle name="Normal 7 3 2 4 4" xfId="8280"/>
    <cellStyle name="Normal 7 3 2 4 4 2" xfId="20724"/>
    <cellStyle name="Normal 7 3 2 4 4 2 2" xfId="45602"/>
    <cellStyle name="Normal 7 3 2 4 4 3" xfId="33169"/>
    <cellStyle name="Normal 7 3 2 4 5" xfId="12222"/>
    <cellStyle name="Normal 7 3 2 4 5 2" xfId="24656"/>
    <cellStyle name="Normal 7 3 2 4 5 2 2" xfId="49534"/>
    <cellStyle name="Normal 7 3 2 4 5 3" xfId="37101"/>
    <cellStyle name="Normal 7 3 2 4 6" xfId="6757"/>
    <cellStyle name="Normal 7 3 2 4 6 2" xfId="19206"/>
    <cellStyle name="Normal 7 3 2 4 6 2 2" xfId="44084"/>
    <cellStyle name="Normal 7 3 2 4 6 3" xfId="31651"/>
    <cellStyle name="Normal 7 3 2 4 7" xfId="3211"/>
    <cellStyle name="Normal 7 3 2 4 7 2" xfId="15717"/>
    <cellStyle name="Normal 7 3 2 4 7 2 2" xfId="40595"/>
    <cellStyle name="Normal 7 3 2 4 7 3" xfId="28154"/>
    <cellStyle name="Normal 7 3 2 4 8" xfId="13127"/>
    <cellStyle name="Normal 7 3 2 4 8 2" xfId="38005"/>
    <cellStyle name="Normal 7 3 2 4 9" xfId="25564"/>
    <cellStyle name="Normal 7 3 2 5" xfId="670"/>
    <cellStyle name="Normal 7 3 2 5 2" xfId="1955"/>
    <cellStyle name="Normal 7 3 2 5 2 2" xfId="9711"/>
    <cellStyle name="Normal 7 3 2 5 2 2 2" xfId="22154"/>
    <cellStyle name="Normal 7 3 2 5 2 2 2 2" xfId="47032"/>
    <cellStyle name="Normal 7 3 2 5 2 2 3" xfId="34599"/>
    <cellStyle name="Normal 7 3 2 5 2 3" xfId="4693"/>
    <cellStyle name="Normal 7 3 2 5 2 3 2" xfId="17147"/>
    <cellStyle name="Normal 7 3 2 5 2 3 2 2" xfId="42025"/>
    <cellStyle name="Normal 7 3 2 5 2 3 3" xfId="29592"/>
    <cellStyle name="Normal 7 3 2 5 2 4" xfId="14755"/>
    <cellStyle name="Normal 7 3 2 5 2 4 2" xfId="39633"/>
    <cellStyle name="Normal 7 3 2 5 2 5" xfId="27192"/>
    <cellStyle name="Normal 7 3 2 5 3" xfId="6101"/>
    <cellStyle name="Normal 7 3 2 5 3 2" xfId="11116"/>
    <cellStyle name="Normal 7 3 2 5 3 2 2" xfId="23559"/>
    <cellStyle name="Normal 7 3 2 5 3 2 2 2" xfId="48437"/>
    <cellStyle name="Normal 7 3 2 5 3 2 3" xfId="36004"/>
    <cellStyle name="Normal 7 3 2 5 3 3" xfId="18552"/>
    <cellStyle name="Normal 7 3 2 5 3 3 2" xfId="43430"/>
    <cellStyle name="Normal 7 3 2 5 3 4" xfId="30997"/>
    <cellStyle name="Normal 7 3 2 5 4" xfId="8827"/>
    <cellStyle name="Normal 7 3 2 5 4 2" xfId="21271"/>
    <cellStyle name="Normal 7 3 2 5 4 2 2" xfId="46149"/>
    <cellStyle name="Normal 7 3 2 5 4 3" xfId="33716"/>
    <cellStyle name="Normal 7 3 2 5 5" xfId="12570"/>
    <cellStyle name="Normal 7 3 2 5 5 2" xfId="25004"/>
    <cellStyle name="Normal 7 3 2 5 5 2 2" xfId="49882"/>
    <cellStyle name="Normal 7 3 2 5 5 3" xfId="37449"/>
    <cellStyle name="Normal 7 3 2 5 6" xfId="7304"/>
    <cellStyle name="Normal 7 3 2 5 6 2" xfId="19753"/>
    <cellStyle name="Normal 7 3 2 5 6 2 2" xfId="44631"/>
    <cellStyle name="Normal 7 3 2 5 6 3" xfId="32198"/>
    <cellStyle name="Normal 7 3 2 5 7" xfId="3758"/>
    <cellStyle name="Normal 7 3 2 5 7 2" xfId="16264"/>
    <cellStyle name="Normal 7 3 2 5 7 2 2" xfId="41142"/>
    <cellStyle name="Normal 7 3 2 5 7 3" xfId="28701"/>
    <cellStyle name="Normal 7 3 2 5 8" xfId="13474"/>
    <cellStyle name="Normal 7 3 2 5 8 2" xfId="38352"/>
    <cellStyle name="Normal 7 3 2 5 9" xfId="25911"/>
    <cellStyle name="Normal 7 3 2 6" xfId="2227"/>
    <cellStyle name="Normal 7 3 2 6 2" xfId="4856"/>
    <cellStyle name="Normal 7 3 2 6 2 2" xfId="9873"/>
    <cellStyle name="Normal 7 3 2 6 2 2 2" xfId="22316"/>
    <cellStyle name="Normal 7 3 2 6 2 2 2 2" xfId="47194"/>
    <cellStyle name="Normal 7 3 2 6 2 2 3" xfId="34761"/>
    <cellStyle name="Normal 7 3 2 6 2 3" xfId="17309"/>
    <cellStyle name="Normal 7 3 2 6 2 3 2" xfId="42187"/>
    <cellStyle name="Normal 7 3 2 6 2 4" xfId="29754"/>
    <cellStyle name="Normal 7 3 2 6 3" xfId="6254"/>
    <cellStyle name="Normal 7 3 2 6 3 2" xfId="11269"/>
    <cellStyle name="Normal 7 3 2 6 3 2 2" xfId="23712"/>
    <cellStyle name="Normal 7 3 2 6 3 2 2 2" xfId="48590"/>
    <cellStyle name="Normal 7 3 2 6 3 2 3" xfId="36157"/>
    <cellStyle name="Normal 7 3 2 6 3 3" xfId="18705"/>
    <cellStyle name="Normal 7 3 2 6 3 3 2" xfId="43583"/>
    <cellStyle name="Normal 7 3 2 6 3 4" xfId="31150"/>
    <cellStyle name="Normal 7 3 2 6 4" xfId="8061"/>
    <cellStyle name="Normal 7 3 2 6 4 2" xfId="20507"/>
    <cellStyle name="Normal 7 3 2 6 4 2 2" xfId="45385"/>
    <cellStyle name="Normal 7 3 2 6 4 3" xfId="32952"/>
    <cellStyle name="Normal 7 3 2 6 5" xfId="12723"/>
    <cellStyle name="Normal 7 3 2 6 5 2" xfId="25157"/>
    <cellStyle name="Normal 7 3 2 6 5 2 2" xfId="50035"/>
    <cellStyle name="Normal 7 3 2 6 5 3" xfId="37602"/>
    <cellStyle name="Normal 7 3 2 6 6" xfId="7467"/>
    <cellStyle name="Normal 7 3 2 6 6 2" xfId="19915"/>
    <cellStyle name="Normal 7 3 2 6 6 2 2" xfId="44793"/>
    <cellStyle name="Normal 7 3 2 6 6 3" xfId="32360"/>
    <cellStyle name="Normal 7 3 2 6 7" xfId="2988"/>
    <cellStyle name="Normal 7 3 2 6 7 2" xfId="15500"/>
    <cellStyle name="Normal 7 3 2 6 7 2 2" xfId="40378"/>
    <cellStyle name="Normal 7 3 2 6 7 3" xfId="27937"/>
    <cellStyle name="Normal 7 3 2 6 8" xfId="14908"/>
    <cellStyle name="Normal 7 3 2 6 8 2" xfId="39786"/>
    <cellStyle name="Normal 7 3 2 6 9" xfId="27345"/>
    <cellStyle name="Normal 7 3 2 7" xfId="1065"/>
    <cellStyle name="Normal 7 3 2 7 2" xfId="8947"/>
    <cellStyle name="Normal 7 3 2 7 2 2" xfId="21390"/>
    <cellStyle name="Normal 7 3 2 7 2 2 2" xfId="46268"/>
    <cellStyle name="Normal 7 3 2 7 2 3" xfId="33835"/>
    <cellStyle name="Normal 7 3 2 7 3" xfId="3929"/>
    <cellStyle name="Normal 7 3 2 7 3 2" xfId="16383"/>
    <cellStyle name="Normal 7 3 2 7 3 2 2" xfId="41261"/>
    <cellStyle name="Normal 7 3 2 7 3 3" xfId="28828"/>
    <cellStyle name="Normal 7 3 2 7 4" xfId="13865"/>
    <cellStyle name="Normal 7 3 2 7 4 2" xfId="38743"/>
    <cellStyle name="Normal 7 3 2 7 5" xfId="26302"/>
    <cellStyle name="Normal 7 3 2 8" xfId="5210"/>
    <cellStyle name="Normal 7 3 2 8 2" xfId="10226"/>
    <cellStyle name="Normal 7 3 2 8 2 2" xfId="22669"/>
    <cellStyle name="Normal 7 3 2 8 2 2 2" xfId="47547"/>
    <cellStyle name="Normal 7 3 2 8 2 3" xfId="35114"/>
    <cellStyle name="Normal 7 3 2 8 3" xfId="17662"/>
    <cellStyle name="Normal 7 3 2 8 3 2" xfId="42540"/>
    <cellStyle name="Normal 7 3 2 8 4" xfId="30107"/>
    <cellStyle name="Normal 7 3 2 9" xfId="7787"/>
    <cellStyle name="Normal 7 3 2 9 2" xfId="20233"/>
    <cellStyle name="Normal 7 3 2 9 2 2" xfId="45111"/>
    <cellStyle name="Normal 7 3 2 9 3" xfId="32678"/>
    <cellStyle name="Normal 7 3 2_Degree data" xfId="2581"/>
    <cellStyle name="Normal 7 3 3" xfId="354"/>
    <cellStyle name="Normal 7 3 3 10" xfId="6583"/>
    <cellStyle name="Normal 7 3 3 10 2" xfId="19032"/>
    <cellStyle name="Normal 7 3 3 10 2 2" xfId="43910"/>
    <cellStyle name="Normal 7 3 3 10 3" xfId="31477"/>
    <cellStyle name="Normal 7 3 3 11" xfId="2751"/>
    <cellStyle name="Normal 7 3 3 11 2" xfId="15269"/>
    <cellStyle name="Normal 7 3 3 11 2 2" xfId="40147"/>
    <cellStyle name="Normal 7 3 3 11 3" xfId="27706"/>
    <cellStyle name="Normal 7 3 3 12" xfId="13170"/>
    <cellStyle name="Normal 7 3 3 12 2" xfId="38048"/>
    <cellStyle name="Normal 7 3 3 13" xfId="25607"/>
    <cellStyle name="Normal 7 3 3 2" xfId="456"/>
    <cellStyle name="Normal 7 3 3 2 10" xfId="13270"/>
    <cellStyle name="Normal 7 3 3 2 10 2" xfId="38148"/>
    <cellStyle name="Normal 7 3 3 2 11" xfId="25707"/>
    <cellStyle name="Normal 7 3 3 2 2" xfId="816"/>
    <cellStyle name="Normal 7 3 3 2 2 2" xfId="1611"/>
    <cellStyle name="Normal 7 3 3 2 2 2 2" xfId="9715"/>
    <cellStyle name="Normal 7 3 3 2 2 2 2 2" xfId="22158"/>
    <cellStyle name="Normal 7 3 3 2 2 2 2 2 2" xfId="47036"/>
    <cellStyle name="Normal 7 3 3 2 2 2 2 3" xfId="34603"/>
    <cellStyle name="Normal 7 3 3 2 2 2 3" xfId="4697"/>
    <cellStyle name="Normal 7 3 3 2 2 2 3 2" xfId="17151"/>
    <cellStyle name="Normal 7 3 3 2 2 2 3 2 2" xfId="42029"/>
    <cellStyle name="Normal 7 3 3 2 2 2 3 3" xfId="29596"/>
    <cellStyle name="Normal 7 3 3 2 2 2 4" xfId="14411"/>
    <cellStyle name="Normal 7 3 3 2 2 2 4 2" xfId="39289"/>
    <cellStyle name="Normal 7 3 3 2 2 2 5" xfId="26848"/>
    <cellStyle name="Normal 7 3 3 2 2 3" xfId="5757"/>
    <cellStyle name="Normal 7 3 3 2 2 3 2" xfId="10772"/>
    <cellStyle name="Normal 7 3 3 2 2 3 2 2" xfId="23215"/>
    <cellStyle name="Normal 7 3 3 2 2 3 2 2 2" xfId="48093"/>
    <cellStyle name="Normal 7 3 3 2 2 3 2 3" xfId="35660"/>
    <cellStyle name="Normal 7 3 3 2 2 3 3" xfId="18208"/>
    <cellStyle name="Normal 7 3 3 2 2 3 3 2" xfId="43086"/>
    <cellStyle name="Normal 7 3 3 2 2 3 4" xfId="30653"/>
    <cellStyle name="Normal 7 3 3 2 2 4" xfId="8831"/>
    <cellStyle name="Normal 7 3 3 2 2 4 2" xfId="21275"/>
    <cellStyle name="Normal 7 3 3 2 2 4 2 2" xfId="46153"/>
    <cellStyle name="Normal 7 3 3 2 2 4 3" xfId="33720"/>
    <cellStyle name="Normal 7 3 3 2 2 5" xfId="12226"/>
    <cellStyle name="Normal 7 3 3 2 2 5 2" xfId="24660"/>
    <cellStyle name="Normal 7 3 3 2 2 5 2 2" xfId="49538"/>
    <cellStyle name="Normal 7 3 3 2 2 5 3" xfId="37105"/>
    <cellStyle name="Normal 7 3 3 2 2 6" xfId="7308"/>
    <cellStyle name="Normal 7 3 3 2 2 6 2" xfId="19757"/>
    <cellStyle name="Normal 7 3 3 2 2 6 2 2" xfId="44635"/>
    <cellStyle name="Normal 7 3 3 2 2 6 3" xfId="32202"/>
    <cellStyle name="Normal 7 3 3 2 2 7" xfId="3762"/>
    <cellStyle name="Normal 7 3 3 2 2 7 2" xfId="16268"/>
    <cellStyle name="Normal 7 3 3 2 2 7 2 2" xfId="41146"/>
    <cellStyle name="Normal 7 3 3 2 2 7 3" xfId="28705"/>
    <cellStyle name="Normal 7 3 3 2 2 8" xfId="13617"/>
    <cellStyle name="Normal 7 3 3 2 2 8 2" xfId="38495"/>
    <cellStyle name="Normal 7 3 3 2 2 9" xfId="26054"/>
    <cellStyle name="Normal 7 3 3 2 3" xfId="1959"/>
    <cellStyle name="Normal 7 3 3 2 3 2" xfId="4999"/>
    <cellStyle name="Normal 7 3 3 2 3 2 2" xfId="10016"/>
    <cellStyle name="Normal 7 3 3 2 3 2 2 2" xfId="22459"/>
    <cellStyle name="Normal 7 3 3 2 3 2 2 2 2" xfId="47337"/>
    <cellStyle name="Normal 7 3 3 2 3 2 2 3" xfId="34904"/>
    <cellStyle name="Normal 7 3 3 2 3 2 3" xfId="17452"/>
    <cellStyle name="Normal 7 3 3 2 3 2 3 2" xfId="42330"/>
    <cellStyle name="Normal 7 3 3 2 3 2 4" xfId="29897"/>
    <cellStyle name="Normal 7 3 3 2 3 3" xfId="6105"/>
    <cellStyle name="Normal 7 3 3 2 3 3 2" xfId="11120"/>
    <cellStyle name="Normal 7 3 3 2 3 3 2 2" xfId="23563"/>
    <cellStyle name="Normal 7 3 3 2 3 3 2 2 2" xfId="48441"/>
    <cellStyle name="Normal 7 3 3 2 3 3 2 3" xfId="36008"/>
    <cellStyle name="Normal 7 3 3 2 3 3 3" xfId="18556"/>
    <cellStyle name="Normal 7 3 3 2 3 3 3 2" xfId="43434"/>
    <cellStyle name="Normal 7 3 3 2 3 3 4" xfId="31001"/>
    <cellStyle name="Normal 7 3 3 2 3 4" xfId="8423"/>
    <cellStyle name="Normal 7 3 3 2 3 4 2" xfId="20867"/>
    <cellStyle name="Normal 7 3 3 2 3 4 2 2" xfId="45745"/>
    <cellStyle name="Normal 7 3 3 2 3 4 3" xfId="33312"/>
    <cellStyle name="Normal 7 3 3 2 3 5" xfId="12574"/>
    <cellStyle name="Normal 7 3 3 2 3 5 2" xfId="25008"/>
    <cellStyle name="Normal 7 3 3 2 3 5 2 2" xfId="49886"/>
    <cellStyle name="Normal 7 3 3 2 3 5 3" xfId="37453"/>
    <cellStyle name="Normal 7 3 3 2 3 6" xfId="7610"/>
    <cellStyle name="Normal 7 3 3 2 3 6 2" xfId="20058"/>
    <cellStyle name="Normal 7 3 3 2 3 6 2 2" xfId="44936"/>
    <cellStyle name="Normal 7 3 3 2 3 6 3" xfId="32503"/>
    <cellStyle name="Normal 7 3 3 2 3 7" xfId="3354"/>
    <cellStyle name="Normal 7 3 3 2 3 7 2" xfId="15860"/>
    <cellStyle name="Normal 7 3 3 2 3 7 2 2" xfId="40738"/>
    <cellStyle name="Normal 7 3 3 2 3 7 3" xfId="28297"/>
    <cellStyle name="Normal 7 3 3 2 3 8" xfId="14759"/>
    <cellStyle name="Normal 7 3 3 2 3 8 2" xfId="39637"/>
    <cellStyle name="Normal 7 3 3 2 3 9" xfId="27196"/>
    <cellStyle name="Normal 7 3 3 2 4" xfId="2374"/>
    <cellStyle name="Normal 7 3 3 2 4 2" xfId="6397"/>
    <cellStyle name="Normal 7 3 3 2 4 2 2" xfId="11412"/>
    <cellStyle name="Normal 7 3 3 2 4 2 2 2" xfId="23855"/>
    <cellStyle name="Normal 7 3 3 2 4 2 2 2 2" xfId="48733"/>
    <cellStyle name="Normal 7 3 3 2 4 2 2 3" xfId="36300"/>
    <cellStyle name="Normal 7 3 3 2 4 2 3" xfId="18848"/>
    <cellStyle name="Normal 7 3 3 2 4 2 3 2" xfId="43726"/>
    <cellStyle name="Normal 7 3 3 2 4 2 4" xfId="31293"/>
    <cellStyle name="Normal 7 3 3 2 4 3" xfId="12866"/>
    <cellStyle name="Normal 7 3 3 2 4 3 2" xfId="25300"/>
    <cellStyle name="Normal 7 3 3 2 4 3 2 2" xfId="50178"/>
    <cellStyle name="Normal 7 3 3 2 4 3 3" xfId="37745"/>
    <cellStyle name="Normal 7 3 3 2 4 4" xfId="9307"/>
    <cellStyle name="Normal 7 3 3 2 4 4 2" xfId="21750"/>
    <cellStyle name="Normal 7 3 3 2 4 4 2 2" xfId="46628"/>
    <cellStyle name="Normal 7 3 3 2 4 4 3" xfId="34195"/>
    <cellStyle name="Normal 7 3 3 2 4 5" xfId="4289"/>
    <cellStyle name="Normal 7 3 3 2 4 5 2" xfId="16743"/>
    <cellStyle name="Normal 7 3 3 2 4 5 2 2" xfId="41621"/>
    <cellStyle name="Normal 7 3 3 2 4 5 3" xfId="29188"/>
    <cellStyle name="Normal 7 3 3 2 4 6" xfId="15051"/>
    <cellStyle name="Normal 7 3 3 2 4 6 2" xfId="39929"/>
    <cellStyle name="Normal 7 3 3 2 4 7" xfId="27488"/>
    <cellStyle name="Normal 7 3 3 2 5" xfId="1208"/>
    <cellStyle name="Normal 7 3 3 2 5 2" xfId="10369"/>
    <cellStyle name="Normal 7 3 3 2 5 2 2" xfId="22812"/>
    <cellStyle name="Normal 7 3 3 2 5 2 2 2" xfId="47690"/>
    <cellStyle name="Normal 7 3 3 2 5 2 3" xfId="35257"/>
    <cellStyle name="Normal 7 3 3 2 5 3" xfId="5353"/>
    <cellStyle name="Normal 7 3 3 2 5 3 2" xfId="17805"/>
    <cellStyle name="Normal 7 3 3 2 5 3 2 2" xfId="42683"/>
    <cellStyle name="Normal 7 3 3 2 5 3 3" xfId="30250"/>
    <cellStyle name="Normal 7 3 3 2 5 4" xfId="14008"/>
    <cellStyle name="Normal 7 3 3 2 5 4 2" xfId="38886"/>
    <cellStyle name="Normal 7 3 3 2 5 5" xfId="26445"/>
    <cellStyle name="Normal 7 3 3 2 6" xfId="7930"/>
    <cellStyle name="Normal 7 3 3 2 6 2" xfId="20376"/>
    <cellStyle name="Normal 7 3 3 2 6 2 2" xfId="45254"/>
    <cellStyle name="Normal 7 3 3 2 6 3" xfId="32821"/>
    <cellStyle name="Normal 7 3 3 2 7" xfId="11823"/>
    <cellStyle name="Normal 7 3 3 2 7 2" xfId="24257"/>
    <cellStyle name="Normal 7 3 3 2 7 2 2" xfId="49135"/>
    <cellStyle name="Normal 7 3 3 2 7 3" xfId="36702"/>
    <cellStyle name="Normal 7 3 3 2 8" xfId="6900"/>
    <cellStyle name="Normal 7 3 3 2 8 2" xfId="19349"/>
    <cellStyle name="Normal 7 3 3 2 8 2 2" xfId="44227"/>
    <cellStyle name="Normal 7 3 3 2 8 3" xfId="31794"/>
    <cellStyle name="Normal 7 3 3 2 9" xfId="2851"/>
    <cellStyle name="Normal 7 3 3 2 9 2" xfId="15369"/>
    <cellStyle name="Normal 7 3 3 2 9 2 2" xfId="40247"/>
    <cellStyle name="Normal 7 3 3 2 9 3" xfId="27806"/>
    <cellStyle name="Normal 7 3 3 2_Degree data" xfId="2585"/>
    <cellStyle name="Normal 7 3 3 3" xfId="714"/>
    <cellStyle name="Normal 7 3 3 3 2" xfId="1610"/>
    <cellStyle name="Normal 7 3 3 3 2 2" xfId="9207"/>
    <cellStyle name="Normal 7 3 3 3 2 2 2" xfId="21650"/>
    <cellStyle name="Normal 7 3 3 3 2 2 2 2" xfId="46528"/>
    <cellStyle name="Normal 7 3 3 3 2 2 3" xfId="34095"/>
    <cellStyle name="Normal 7 3 3 3 2 3" xfId="4189"/>
    <cellStyle name="Normal 7 3 3 3 2 3 2" xfId="16643"/>
    <cellStyle name="Normal 7 3 3 3 2 3 2 2" xfId="41521"/>
    <cellStyle name="Normal 7 3 3 3 2 3 3" xfId="29088"/>
    <cellStyle name="Normal 7 3 3 3 2 4" xfId="14410"/>
    <cellStyle name="Normal 7 3 3 3 2 4 2" xfId="39288"/>
    <cellStyle name="Normal 7 3 3 3 2 5" xfId="26847"/>
    <cellStyle name="Normal 7 3 3 3 3" xfId="5756"/>
    <cellStyle name="Normal 7 3 3 3 3 2" xfId="10771"/>
    <cellStyle name="Normal 7 3 3 3 3 2 2" xfId="23214"/>
    <cellStyle name="Normal 7 3 3 3 3 2 2 2" xfId="48092"/>
    <cellStyle name="Normal 7 3 3 3 3 2 3" xfId="35659"/>
    <cellStyle name="Normal 7 3 3 3 3 3" xfId="18207"/>
    <cellStyle name="Normal 7 3 3 3 3 3 2" xfId="43085"/>
    <cellStyle name="Normal 7 3 3 3 3 4" xfId="30652"/>
    <cellStyle name="Normal 7 3 3 3 4" xfId="8323"/>
    <cellStyle name="Normal 7 3 3 3 4 2" xfId="20767"/>
    <cellStyle name="Normal 7 3 3 3 4 2 2" xfId="45645"/>
    <cellStyle name="Normal 7 3 3 3 4 3" xfId="33212"/>
    <cellStyle name="Normal 7 3 3 3 5" xfId="12225"/>
    <cellStyle name="Normal 7 3 3 3 5 2" xfId="24659"/>
    <cellStyle name="Normal 7 3 3 3 5 2 2" xfId="49537"/>
    <cellStyle name="Normal 7 3 3 3 5 3" xfId="37104"/>
    <cellStyle name="Normal 7 3 3 3 6" xfId="6800"/>
    <cellStyle name="Normal 7 3 3 3 6 2" xfId="19249"/>
    <cellStyle name="Normal 7 3 3 3 6 2 2" xfId="44127"/>
    <cellStyle name="Normal 7 3 3 3 6 3" xfId="31694"/>
    <cellStyle name="Normal 7 3 3 3 7" xfId="3254"/>
    <cellStyle name="Normal 7 3 3 3 7 2" xfId="15760"/>
    <cellStyle name="Normal 7 3 3 3 7 2 2" xfId="40638"/>
    <cellStyle name="Normal 7 3 3 3 7 3" xfId="28197"/>
    <cellStyle name="Normal 7 3 3 3 8" xfId="13517"/>
    <cellStyle name="Normal 7 3 3 3 8 2" xfId="38395"/>
    <cellStyle name="Normal 7 3 3 3 9" xfId="25954"/>
    <cellStyle name="Normal 7 3 3 4" xfId="1958"/>
    <cellStyle name="Normal 7 3 3 4 2" xfId="4696"/>
    <cellStyle name="Normal 7 3 3 4 2 2" xfId="9714"/>
    <cellStyle name="Normal 7 3 3 4 2 2 2" xfId="22157"/>
    <cellStyle name="Normal 7 3 3 4 2 2 2 2" xfId="47035"/>
    <cellStyle name="Normal 7 3 3 4 2 2 3" xfId="34602"/>
    <cellStyle name="Normal 7 3 3 4 2 3" xfId="17150"/>
    <cellStyle name="Normal 7 3 3 4 2 3 2" xfId="42028"/>
    <cellStyle name="Normal 7 3 3 4 2 4" xfId="29595"/>
    <cellStyle name="Normal 7 3 3 4 3" xfId="6104"/>
    <cellStyle name="Normal 7 3 3 4 3 2" xfId="11119"/>
    <cellStyle name="Normal 7 3 3 4 3 2 2" xfId="23562"/>
    <cellStyle name="Normal 7 3 3 4 3 2 2 2" xfId="48440"/>
    <cellStyle name="Normal 7 3 3 4 3 2 3" xfId="36007"/>
    <cellStyle name="Normal 7 3 3 4 3 3" xfId="18555"/>
    <cellStyle name="Normal 7 3 3 4 3 3 2" xfId="43433"/>
    <cellStyle name="Normal 7 3 3 4 3 4" xfId="31000"/>
    <cellStyle name="Normal 7 3 3 4 4" xfId="8830"/>
    <cellStyle name="Normal 7 3 3 4 4 2" xfId="21274"/>
    <cellStyle name="Normal 7 3 3 4 4 2 2" xfId="46152"/>
    <cellStyle name="Normal 7 3 3 4 4 3" xfId="33719"/>
    <cellStyle name="Normal 7 3 3 4 5" xfId="12573"/>
    <cellStyle name="Normal 7 3 3 4 5 2" xfId="25007"/>
    <cellStyle name="Normal 7 3 3 4 5 2 2" xfId="49885"/>
    <cellStyle name="Normal 7 3 3 4 5 3" xfId="37452"/>
    <cellStyle name="Normal 7 3 3 4 6" xfId="7307"/>
    <cellStyle name="Normal 7 3 3 4 6 2" xfId="19756"/>
    <cellStyle name="Normal 7 3 3 4 6 2 2" xfId="44634"/>
    <cellStyle name="Normal 7 3 3 4 6 3" xfId="32201"/>
    <cellStyle name="Normal 7 3 3 4 7" xfId="3761"/>
    <cellStyle name="Normal 7 3 3 4 7 2" xfId="16267"/>
    <cellStyle name="Normal 7 3 3 4 7 2 2" xfId="41145"/>
    <cellStyle name="Normal 7 3 3 4 7 3" xfId="28704"/>
    <cellStyle name="Normal 7 3 3 4 8" xfId="14758"/>
    <cellStyle name="Normal 7 3 3 4 8 2" xfId="39636"/>
    <cellStyle name="Normal 7 3 3 4 9" xfId="27195"/>
    <cellStyle name="Normal 7 3 3 5" xfId="2272"/>
    <cellStyle name="Normal 7 3 3 5 2" xfId="4899"/>
    <cellStyle name="Normal 7 3 3 5 2 2" xfId="9916"/>
    <cellStyle name="Normal 7 3 3 5 2 2 2" xfId="22359"/>
    <cellStyle name="Normal 7 3 3 5 2 2 2 2" xfId="47237"/>
    <cellStyle name="Normal 7 3 3 5 2 2 3" xfId="34804"/>
    <cellStyle name="Normal 7 3 3 5 2 3" xfId="17352"/>
    <cellStyle name="Normal 7 3 3 5 2 3 2" xfId="42230"/>
    <cellStyle name="Normal 7 3 3 5 2 4" xfId="29797"/>
    <cellStyle name="Normal 7 3 3 5 3" xfId="6297"/>
    <cellStyle name="Normal 7 3 3 5 3 2" xfId="11312"/>
    <cellStyle name="Normal 7 3 3 5 3 2 2" xfId="23755"/>
    <cellStyle name="Normal 7 3 3 5 3 2 2 2" xfId="48633"/>
    <cellStyle name="Normal 7 3 3 5 3 2 3" xfId="36200"/>
    <cellStyle name="Normal 7 3 3 5 3 3" xfId="18748"/>
    <cellStyle name="Normal 7 3 3 5 3 3 2" xfId="43626"/>
    <cellStyle name="Normal 7 3 3 5 3 4" xfId="31193"/>
    <cellStyle name="Normal 7 3 3 5 4" xfId="8104"/>
    <cellStyle name="Normal 7 3 3 5 4 2" xfId="20550"/>
    <cellStyle name="Normal 7 3 3 5 4 2 2" xfId="45428"/>
    <cellStyle name="Normal 7 3 3 5 4 3" xfId="32995"/>
    <cellStyle name="Normal 7 3 3 5 5" xfId="12766"/>
    <cellStyle name="Normal 7 3 3 5 5 2" xfId="25200"/>
    <cellStyle name="Normal 7 3 3 5 5 2 2" xfId="50078"/>
    <cellStyle name="Normal 7 3 3 5 5 3" xfId="37645"/>
    <cellStyle name="Normal 7 3 3 5 6" xfId="7510"/>
    <cellStyle name="Normal 7 3 3 5 6 2" xfId="19958"/>
    <cellStyle name="Normal 7 3 3 5 6 2 2" xfId="44836"/>
    <cellStyle name="Normal 7 3 3 5 6 3" xfId="32403"/>
    <cellStyle name="Normal 7 3 3 5 7" xfId="3034"/>
    <cellStyle name="Normal 7 3 3 5 7 2" xfId="15543"/>
    <cellStyle name="Normal 7 3 3 5 7 2 2" xfId="40421"/>
    <cellStyle name="Normal 7 3 3 5 7 3" xfId="27980"/>
    <cellStyle name="Normal 7 3 3 5 8" xfId="14951"/>
    <cellStyle name="Normal 7 3 3 5 8 2" xfId="39829"/>
    <cellStyle name="Normal 7 3 3 5 9" xfId="27388"/>
    <cellStyle name="Normal 7 3 3 6" xfId="1108"/>
    <cellStyle name="Normal 7 3 3 6 2" xfId="8990"/>
    <cellStyle name="Normal 7 3 3 6 2 2" xfId="21433"/>
    <cellStyle name="Normal 7 3 3 6 2 2 2" xfId="46311"/>
    <cellStyle name="Normal 7 3 3 6 2 3" xfId="33878"/>
    <cellStyle name="Normal 7 3 3 6 3" xfId="3972"/>
    <cellStyle name="Normal 7 3 3 6 3 2" xfId="16426"/>
    <cellStyle name="Normal 7 3 3 6 3 2 2" xfId="41304"/>
    <cellStyle name="Normal 7 3 3 6 3 3" xfId="28871"/>
    <cellStyle name="Normal 7 3 3 6 4" xfId="13908"/>
    <cellStyle name="Normal 7 3 3 6 4 2" xfId="38786"/>
    <cellStyle name="Normal 7 3 3 6 5" xfId="26345"/>
    <cellStyle name="Normal 7 3 3 7" xfId="5253"/>
    <cellStyle name="Normal 7 3 3 7 2" xfId="10269"/>
    <cellStyle name="Normal 7 3 3 7 2 2" xfId="22712"/>
    <cellStyle name="Normal 7 3 3 7 2 2 2" xfId="47590"/>
    <cellStyle name="Normal 7 3 3 7 2 3" xfId="35157"/>
    <cellStyle name="Normal 7 3 3 7 3" xfId="17705"/>
    <cellStyle name="Normal 7 3 3 7 3 2" xfId="42583"/>
    <cellStyle name="Normal 7 3 3 7 4" xfId="30150"/>
    <cellStyle name="Normal 7 3 3 8" xfId="7830"/>
    <cellStyle name="Normal 7 3 3 8 2" xfId="20276"/>
    <cellStyle name="Normal 7 3 3 8 2 2" xfId="45154"/>
    <cellStyle name="Normal 7 3 3 8 3" xfId="32721"/>
    <cellStyle name="Normal 7 3 3 9" xfId="11723"/>
    <cellStyle name="Normal 7 3 3 9 2" xfId="24157"/>
    <cellStyle name="Normal 7 3 3 9 2 2" xfId="49035"/>
    <cellStyle name="Normal 7 3 3 9 3" xfId="36602"/>
    <cellStyle name="Normal 7 3 3_Degree data" xfId="2584"/>
    <cellStyle name="Normal 7 3 4" xfId="276"/>
    <cellStyle name="Normal 7 3 4 10" xfId="6616"/>
    <cellStyle name="Normal 7 3 4 10 2" xfId="19065"/>
    <cellStyle name="Normal 7 3 4 10 2 2" xfId="43943"/>
    <cellStyle name="Normal 7 3 4 10 3" xfId="31510"/>
    <cellStyle name="Normal 7 3 4 11" xfId="2679"/>
    <cellStyle name="Normal 7 3 4 11 2" xfId="15197"/>
    <cellStyle name="Normal 7 3 4 11 2 2" xfId="40075"/>
    <cellStyle name="Normal 7 3 4 11 3" xfId="27634"/>
    <cellStyle name="Normal 7 3 4 12" xfId="13098"/>
    <cellStyle name="Normal 7 3 4 12 2" xfId="37976"/>
    <cellStyle name="Normal 7 3 4 13" xfId="25535"/>
    <cellStyle name="Normal 7 3 4 2" xfId="490"/>
    <cellStyle name="Normal 7 3 4 2 10" xfId="13303"/>
    <cellStyle name="Normal 7 3 4 2 10 2" xfId="38181"/>
    <cellStyle name="Normal 7 3 4 2 11" xfId="25740"/>
    <cellStyle name="Normal 7 3 4 2 2" xfId="849"/>
    <cellStyle name="Normal 7 3 4 2 2 2" xfId="1613"/>
    <cellStyle name="Normal 7 3 4 2 2 2 2" xfId="9717"/>
    <cellStyle name="Normal 7 3 4 2 2 2 2 2" xfId="22160"/>
    <cellStyle name="Normal 7 3 4 2 2 2 2 2 2" xfId="47038"/>
    <cellStyle name="Normal 7 3 4 2 2 2 2 3" xfId="34605"/>
    <cellStyle name="Normal 7 3 4 2 2 2 3" xfId="4699"/>
    <cellStyle name="Normal 7 3 4 2 2 2 3 2" xfId="17153"/>
    <cellStyle name="Normal 7 3 4 2 2 2 3 2 2" xfId="42031"/>
    <cellStyle name="Normal 7 3 4 2 2 2 3 3" xfId="29598"/>
    <cellStyle name="Normal 7 3 4 2 2 2 4" xfId="14413"/>
    <cellStyle name="Normal 7 3 4 2 2 2 4 2" xfId="39291"/>
    <cellStyle name="Normal 7 3 4 2 2 2 5" xfId="26850"/>
    <cellStyle name="Normal 7 3 4 2 2 3" xfId="5759"/>
    <cellStyle name="Normal 7 3 4 2 2 3 2" xfId="10774"/>
    <cellStyle name="Normal 7 3 4 2 2 3 2 2" xfId="23217"/>
    <cellStyle name="Normal 7 3 4 2 2 3 2 2 2" xfId="48095"/>
    <cellStyle name="Normal 7 3 4 2 2 3 2 3" xfId="35662"/>
    <cellStyle name="Normal 7 3 4 2 2 3 3" xfId="18210"/>
    <cellStyle name="Normal 7 3 4 2 2 3 3 2" xfId="43088"/>
    <cellStyle name="Normal 7 3 4 2 2 3 4" xfId="30655"/>
    <cellStyle name="Normal 7 3 4 2 2 4" xfId="8833"/>
    <cellStyle name="Normal 7 3 4 2 2 4 2" xfId="21277"/>
    <cellStyle name="Normal 7 3 4 2 2 4 2 2" xfId="46155"/>
    <cellStyle name="Normal 7 3 4 2 2 4 3" xfId="33722"/>
    <cellStyle name="Normal 7 3 4 2 2 5" xfId="12228"/>
    <cellStyle name="Normal 7 3 4 2 2 5 2" xfId="24662"/>
    <cellStyle name="Normal 7 3 4 2 2 5 2 2" xfId="49540"/>
    <cellStyle name="Normal 7 3 4 2 2 5 3" xfId="37107"/>
    <cellStyle name="Normal 7 3 4 2 2 6" xfId="7310"/>
    <cellStyle name="Normal 7 3 4 2 2 6 2" xfId="19759"/>
    <cellStyle name="Normal 7 3 4 2 2 6 2 2" xfId="44637"/>
    <cellStyle name="Normal 7 3 4 2 2 6 3" xfId="32204"/>
    <cellStyle name="Normal 7 3 4 2 2 7" xfId="3764"/>
    <cellStyle name="Normal 7 3 4 2 2 7 2" xfId="16270"/>
    <cellStyle name="Normal 7 3 4 2 2 7 2 2" xfId="41148"/>
    <cellStyle name="Normal 7 3 4 2 2 7 3" xfId="28707"/>
    <cellStyle name="Normal 7 3 4 2 2 8" xfId="13650"/>
    <cellStyle name="Normal 7 3 4 2 2 8 2" xfId="38528"/>
    <cellStyle name="Normal 7 3 4 2 2 9" xfId="26087"/>
    <cellStyle name="Normal 7 3 4 2 3" xfId="1961"/>
    <cellStyle name="Normal 7 3 4 2 3 2" xfId="5032"/>
    <cellStyle name="Normal 7 3 4 2 3 2 2" xfId="10049"/>
    <cellStyle name="Normal 7 3 4 2 3 2 2 2" xfId="22492"/>
    <cellStyle name="Normal 7 3 4 2 3 2 2 2 2" xfId="47370"/>
    <cellStyle name="Normal 7 3 4 2 3 2 2 3" xfId="34937"/>
    <cellStyle name="Normal 7 3 4 2 3 2 3" xfId="17485"/>
    <cellStyle name="Normal 7 3 4 2 3 2 3 2" xfId="42363"/>
    <cellStyle name="Normal 7 3 4 2 3 2 4" xfId="29930"/>
    <cellStyle name="Normal 7 3 4 2 3 3" xfId="6107"/>
    <cellStyle name="Normal 7 3 4 2 3 3 2" xfId="11122"/>
    <cellStyle name="Normal 7 3 4 2 3 3 2 2" xfId="23565"/>
    <cellStyle name="Normal 7 3 4 2 3 3 2 2 2" xfId="48443"/>
    <cellStyle name="Normal 7 3 4 2 3 3 2 3" xfId="36010"/>
    <cellStyle name="Normal 7 3 4 2 3 3 3" xfId="18558"/>
    <cellStyle name="Normal 7 3 4 2 3 3 3 2" xfId="43436"/>
    <cellStyle name="Normal 7 3 4 2 3 3 4" xfId="31003"/>
    <cellStyle name="Normal 7 3 4 2 3 4" xfId="8456"/>
    <cellStyle name="Normal 7 3 4 2 3 4 2" xfId="20900"/>
    <cellStyle name="Normal 7 3 4 2 3 4 2 2" xfId="45778"/>
    <cellStyle name="Normal 7 3 4 2 3 4 3" xfId="33345"/>
    <cellStyle name="Normal 7 3 4 2 3 5" xfId="12576"/>
    <cellStyle name="Normal 7 3 4 2 3 5 2" xfId="25010"/>
    <cellStyle name="Normal 7 3 4 2 3 5 2 2" xfId="49888"/>
    <cellStyle name="Normal 7 3 4 2 3 5 3" xfId="37455"/>
    <cellStyle name="Normal 7 3 4 2 3 6" xfId="7643"/>
    <cellStyle name="Normal 7 3 4 2 3 6 2" xfId="20091"/>
    <cellStyle name="Normal 7 3 4 2 3 6 2 2" xfId="44969"/>
    <cellStyle name="Normal 7 3 4 2 3 6 3" xfId="32536"/>
    <cellStyle name="Normal 7 3 4 2 3 7" xfId="3387"/>
    <cellStyle name="Normal 7 3 4 2 3 7 2" xfId="15893"/>
    <cellStyle name="Normal 7 3 4 2 3 7 2 2" xfId="40771"/>
    <cellStyle name="Normal 7 3 4 2 3 7 3" xfId="28330"/>
    <cellStyle name="Normal 7 3 4 2 3 8" xfId="14761"/>
    <cellStyle name="Normal 7 3 4 2 3 8 2" xfId="39639"/>
    <cellStyle name="Normal 7 3 4 2 3 9" xfId="27198"/>
    <cellStyle name="Normal 7 3 4 2 4" xfId="2408"/>
    <cellStyle name="Normal 7 3 4 2 4 2" xfId="6430"/>
    <cellStyle name="Normal 7 3 4 2 4 2 2" xfId="11445"/>
    <cellStyle name="Normal 7 3 4 2 4 2 2 2" xfId="23888"/>
    <cellStyle name="Normal 7 3 4 2 4 2 2 2 2" xfId="48766"/>
    <cellStyle name="Normal 7 3 4 2 4 2 2 3" xfId="36333"/>
    <cellStyle name="Normal 7 3 4 2 4 2 3" xfId="18881"/>
    <cellStyle name="Normal 7 3 4 2 4 2 3 2" xfId="43759"/>
    <cellStyle name="Normal 7 3 4 2 4 2 4" xfId="31326"/>
    <cellStyle name="Normal 7 3 4 2 4 3" xfId="12899"/>
    <cellStyle name="Normal 7 3 4 2 4 3 2" xfId="25333"/>
    <cellStyle name="Normal 7 3 4 2 4 3 2 2" xfId="50211"/>
    <cellStyle name="Normal 7 3 4 2 4 3 3" xfId="37778"/>
    <cellStyle name="Normal 7 3 4 2 4 4" xfId="9340"/>
    <cellStyle name="Normal 7 3 4 2 4 4 2" xfId="21783"/>
    <cellStyle name="Normal 7 3 4 2 4 4 2 2" xfId="46661"/>
    <cellStyle name="Normal 7 3 4 2 4 4 3" xfId="34228"/>
    <cellStyle name="Normal 7 3 4 2 4 5" xfId="4322"/>
    <cellStyle name="Normal 7 3 4 2 4 5 2" xfId="16776"/>
    <cellStyle name="Normal 7 3 4 2 4 5 2 2" xfId="41654"/>
    <cellStyle name="Normal 7 3 4 2 4 5 3" xfId="29221"/>
    <cellStyle name="Normal 7 3 4 2 4 6" xfId="15084"/>
    <cellStyle name="Normal 7 3 4 2 4 6 2" xfId="39962"/>
    <cellStyle name="Normal 7 3 4 2 4 7" xfId="27521"/>
    <cellStyle name="Normal 7 3 4 2 5" xfId="1241"/>
    <cellStyle name="Normal 7 3 4 2 5 2" xfId="10402"/>
    <cellStyle name="Normal 7 3 4 2 5 2 2" xfId="22845"/>
    <cellStyle name="Normal 7 3 4 2 5 2 2 2" xfId="47723"/>
    <cellStyle name="Normal 7 3 4 2 5 2 3" xfId="35290"/>
    <cellStyle name="Normal 7 3 4 2 5 3" xfId="5386"/>
    <cellStyle name="Normal 7 3 4 2 5 3 2" xfId="17838"/>
    <cellStyle name="Normal 7 3 4 2 5 3 2 2" xfId="42716"/>
    <cellStyle name="Normal 7 3 4 2 5 3 3" xfId="30283"/>
    <cellStyle name="Normal 7 3 4 2 5 4" xfId="14041"/>
    <cellStyle name="Normal 7 3 4 2 5 4 2" xfId="38919"/>
    <cellStyle name="Normal 7 3 4 2 5 5" xfId="26478"/>
    <cellStyle name="Normal 7 3 4 2 6" xfId="7963"/>
    <cellStyle name="Normal 7 3 4 2 6 2" xfId="20409"/>
    <cellStyle name="Normal 7 3 4 2 6 2 2" xfId="45287"/>
    <cellStyle name="Normal 7 3 4 2 6 3" xfId="32854"/>
    <cellStyle name="Normal 7 3 4 2 7" xfId="11856"/>
    <cellStyle name="Normal 7 3 4 2 7 2" xfId="24290"/>
    <cellStyle name="Normal 7 3 4 2 7 2 2" xfId="49168"/>
    <cellStyle name="Normal 7 3 4 2 7 3" xfId="36735"/>
    <cellStyle name="Normal 7 3 4 2 8" xfId="6933"/>
    <cellStyle name="Normal 7 3 4 2 8 2" xfId="19382"/>
    <cellStyle name="Normal 7 3 4 2 8 2 2" xfId="44260"/>
    <cellStyle name="Normal 7 3 4 2 8 3" xfId="31827"/>
    <cellStyle name="Normal 7 3 4 2 9" xfId="2884"/>
    <cellStyle name="Normal 7 3 4 2 9 2" xfId="15402"/>
    <cellStyle name="Normal 7 3 4 2 9 2 2" xfId="40280"/>
    <cellStyle name="Normal 7 3 4 2 9 3" xfId="27839"/>
    <cellStyle name="Normal 7 3 4 2_Degree data" xfId="2587"/>
    <cellStyle name="Normal 7 3 4 3" xfId="638"/>
    <cellStyle name="Normal 7 3 4 3 2" xfId="1612"/>
    <cellStyle name="Normal 7 3 4 3 2 2" xfId="9135"/>
    <cellStyle name="Normal 7 3 4 3 2 2 2" xfId="21578"/>
    <cellStyle name="Normal 7 3 4 3 2 2 2 2" xfId="46456"/>
    <cellStyle name="Normal 7 3 4 3 2 2 3" xfId="34023"/>
    <cellStyle name="Normal 7 3 4 3 2 3" xfId="4117"/>
    <cellStyle name="Normal 7 3 4 3 2 3 2" xfId="16571"/>
    <cellStyle name="Normal 7 3 4 3 2 3 2 2" xfId="41449"/>
    <cellStyle name="Normal 7 3 4 3 2 3 3" xfId="29016"/>
    <cellStyle name="Normal 7 3 4 3 2 4" xfId="14412"/>
    <cellStyle name="Normal 7 3 4 3 2 4 2" xfId="39290"/>
    <cellStyle name="Normal 7 3 4 3 2 5" xfId="26849"/>
    <cellStyle name="Normal 7 3 4 3 3" xfId="5758"/>
    <cellStyle name="Normal 7 3 4 3 3 2" xfId="10773"/>
    <cellStyle name="Normal 7 3 4 3 3 2 2" xfId="23216"/>
    <cellStyle name="Normal 7 3 4 3 3 2 2 2" xfId="48094"/>
    <cellStyle name="Normal 7 3 4 3 3 2 3" xfId="35661"/>
    <cellStyle name="Normal 7 3 4 3 3 3" xfId="18209"/>
    <cellStyle name="Normal 7 3 4 3 3 3 2" xfId="43087"/>
    <cellStyle name="Normal 7 3 4 3 3 4" xfId="30654"/>
    <cellStyle name="Normal 7 3 4 3 4" xfId="8251"/>
    <cellStyle name="Normal 7 3 4 3 4 2" xfId="20695"/>
    <cellStyle name="Normal 7 3 4 3 4 2 2" xfId="45573"/>
    <cellStyle name="Normal 7 3 4 3 4 3" xfId="33140"/>
    <cellStyle name="Normal 7 3 4 3 5" xfId="12227"/>
    <cellStyle name="Normal 7 3 4 3 5 2" xfId="24661"/>
    <cellStyle name="Normal 7 3 4 3 5 2 2" xfId="49539"/>
    <cellStyle name="Normal 7 3 4 3 5 3" xfId="37106"/>
    <cellStyle name="Normal 7 3 4 3 6" xfId="6728"/>
    <cellStyle name="Normal 7 3 4 3 6 2" xfId="19177"/>
    <cellStyle name="Normal 7 3 4 3 6 2 2" xfId="44055"/>
    <cellStyle name="Normal 7 3 4 3 6 3" xfId="31622"/>
    <cellStyle name="Normal 7 3 4 3 7" xfId="3182"/>
    <cellStyle name="Normal 7 3 4 3 7 2" xfId="15688"/>
    <cellStyle name="Normal 7 3 4 3 7 2 2" xfId="40566"/>
    <cellStyle name="Normal 7 3 4 3 7 3" xfId="28125"/>
    <cellStyle name="Normal 7 3 4 3 8" xfId="13445"/>
    <cellStyle name="Normal 7 3 4 3 8 2" xfId="38323"/>
    <cellStyle name="Normal 7 3 4 3 9" xfId="25882"/>
    <cellStyle name="Normal 7 3 4 4" xfId="1960"/>
    <cellStyle name="Normal 7 3 4 4 2" xfId="4698"/>
    <cellStyle name="Normal 7 3 4 4 2 2" xfId="9716"/>
    <cellStyle name="Normal 7 3 4 4 2 2 2" xfId="22159"/>
    <cellStyle name="Normal 7 3 4 4 2 2 2 2" xfId="47037"/>
    <cellStyle name="Normal 7 3 4 4 2 2 3" xfId="34604"/>
    <cellStyle name="Normal 7 3 4 4 2 3" xfId="17152"/>
    <cellStyle name="Normal 7 3 4 4 2 3 2" xfId="42030"/>
    <cellStyle name="Normal 7 3 4 4 2 4" xfId="29597"/>
    <cellStyle name="Normal 7 3 4 4 3" xfId="6106"/>
    <cellStyle name="Normal 7 3 4 4 3 2" xfId="11121"/>
    <cellStyle name="Normal 7 3 4 4 3 2 2" xfId="23564"/>
    <cellStyle name="Normal 7 3 4 4 3 2 2 2" xfId="48442"/>
    <cellStyle name="Normal 7 3 4 4 3 2 3" xfId="36009"/>
    <cellStyle name="Normal 7 3 4 4 3 3" xfId="18557"/>
    <cellStyle name="Normal 7 3 4 4 3 3 2" xfId="43435"/>
    <cellStyle name="Normal 7 3 4 4 3 4" xfId="31002"/>
    <cellStyle name="Normal 7 3 4 4 4" xfId="8832"/>
    <cellStyle name="Normal 7 3 4 4 4 2" xfId="21276"/>
    <cellStyle name="Normal 7 3 4 4 4 2 2" xfId="46154"/>
    <cellStyle name="Normal 7 3 4 4 4 3" xfId="33721"/>
    <cellStyle name="Normal 7 3 4 4 5" xfId="12575"/>
    <cellStyle name="Normal 7 3 4 4 5 2" xfId="25009"/>
    <cellStyle name="Normal 7 3 4 4 5 2 2" xfId="49887"/>
    <cellStyle name="Normal 7 3 4 4 5 3" xfId="37454"/>
    <cellStyle name="Normal 7 3 4 4 6" xfId="7309"/>
    <cellStyle name="Normal 7 3 4 4 6 2" xfId="19758"/>
    <cellStyle name="Normal 7 3 4 4 6 2 2" xfId="44636"/>
    <cellStyle name="Normal 7 3 4 4 6 3" xfId="32203"/>
    <cellStyle name="Normal 7 3 4 4 7" xfId="3763"/>
    <cellStyle name="Normal 7 3 4 4 7 2" xfId="16269"/>
    <cellStyle name="Normal 7 3 4 4 7 2 2" xfId="41147"/>
    <cellStyle name="Normal 7 3 4 4 7 3" xfId="28706"/>
    <cellStyle name="Normal 7 3 4 4 8" xfId="14760"/>
    <cellStyle name="Normal 7 3 4 4 8 2" xfId="39638"/>
    <cellStyle name="Normal 7 3 4 4 9" xfId="27197"/>
    <cellStyle name="Normal 7 3 4 5" xfId="2194"/>
    <cellStyle name="Normal 7 3 4 5 2" xfId="4827"/>
    <cellStyle name="Normal 7 3 4 5 2 2" xfId="9844"/>
    <cellStyle name="Normal 7 3 4 5 2 2 2" xfId="22287"/>
    <cellStyle name="Normal 7 3 4 5 2 2 2 2" xfId="47165"/>
    <cellStyle name="Normal 7 3 4 5 2 2 3" xfId="34732"/>
    <cellStyle name="Normal 7 3 4 5 2 3" xfId="17280"/>
    <cellStyle name="Normal 7 3 4 5 2 3 2" xfId="42158"/>
    <cellStyle name="Normal 7 3 4 5 2 4" xfId="29725"/>
    <cellStyle name="Normal 7 3 4 5 3" xfId="6225"/>
    <cellStyle name="Normal 7 3 4 5 3 2" xfId="11240"/>
    <cellStyle name="Normal 7 3 4 5 3 2 2" xfId="23683"/>
    <cellStyle name="Normal 7 3 4 5 3 2 2 2" xfId="48561"/>
    <cellStyle name="Normal 7 3 4 5 3 2 3" xfId="36128"/>
    <cellStyle name="Normal 7 3 4 5 3 3" xfId="18676"/>
    <cellStyle name="Normal 7 3 4 5 3 3 2" xfId="43554"/>
    <cellStyle name="Normal 7 3 4 5 3 4" xfId="31121"/>
    <cellStyle name="Normal 7 3 4 5 4" xfId="8137"/>
    <cellStyle name="Normal 7 3 4 5 4 2" xfId="20583"/>
    <cellStyle name="Normal 7 3 4 5 4 2 2" xfId="45461"/>
    <cellStyle name="Normal 7 3 4 5 4 3" xfId="33028"/>
    <cellStyle name="Normal 7 3 4 5 5" xfId="12694"/>
    <cellStyle name="Normal 7 3 4 5 5 2" xfId="25128"/>
    <cellStyle name="Normal 7 3 4 5 5 2 2" xfId="50006"/>
    <cellStyle name="Normal 7 3 4 5 5 3" xfId="37573"/>
    <cellStyle name="Normal 7 3 4 5 6" xfId="7438"/>
    <cellStyle name="Normal 7 3 4 5 6 2" xfId="19886"/>
    <cellStyle name="Normal 7 3 4 5 6 2 2" xfId="44764"/>
    <cellStyle name="Normal 7 3 4 5 6 3" xfId="32331"/>
    <cellStyle name="Normal 7 3 4 5 7" xfId="3067"/>
    <cellStyle name="Normal 7 3 4 5 7 2" xfId="15576"/>
    <cellStyle name="Normal 7 3 4 5 7 2 2" xfId="40454"/>
    <cellStyle name="Normal 7 3 4 5 7 3" xfId="28013"/>
    <cellStyle name="Normal 7 3 4 5 8" xfId="14879"/>
    <cellStyle name="Normal 7 3 4 5 8 2" xfId="39757"/>
    <cellStyle name="Normal 7 3 4 5 9" xfId="27316"/>
    <cellStyle name="Normal 7 3 4 6" xfId="1036"/>
    <cellStyle name="Normal 7 3 4 6 2" xfId="9023"/>
    <cellStyle name="Normal 7 3 4 6 2 2" xfId="21466"/>
    <cellStyle name="Normal 7 3 4 6 2 2 2" xfId="46344"/>
    <cellStyle name="Normal 7 3 4 6 2 3" xfId="33911"/>
    <cellStyle name="Normal 7 3 4 6 3" xfId="4005"/>
    <cellStyle name="Normal 7 3 4 6 3 2" xfId="16459"/>
    <cellStyle name="Normal 7 3 4 6 3 2 2" xfId="41337"/>
    <cellStyle name="Normal 7 3 4 6 3 3" xfId="28904"/>
    <cellStyle name="Normal 7 3 4 6 4" xfId="13836"/>
    <cellStyle name="Normal 7 3 4 6 4 2" xfId="38714"/>
    <cellStyle name="Normal 7 3 4 6 5" xfId="26273"/>
    <cellStyle name="Normal 7 3 4 7" xfId="5181"/>
    <cellStyle name="Normal 7 3 4 7 2" xfId="10197"/>
    <cellStyle name="Normal 7 3 4 7 2 2" xfId="22640"/>
    <cellStyle name="Normal 7 3 4 7 2 2 2" xfId="47518"/>
    <cellStyle name="Normal 7 3 4 7 2 3" xfId="35085"/>
    <cellStyle name="Normal 7 3 4 7 3" xfId="17633"/>
    <cellStyle name="Normal 7 3 4 7 3 2" xfId="42511"/>
    <cellStyle name="Normal 7 3 4 7 4" xfId="30078"/>
    <cellStyle name="Normal 7 3 4 8" xfId="7758"/>
    <cellStyle name="Normal 7 3 4 8 2" xfId="20204"/>
    <cellStyle name="Normal 7 3 4 8 2 2" xfId="45082"/>
    <cellStyle name="Normal 7 3 4 8 3" xfId="32649"/>
    <cellStyle name="Normal 7 3 4 9" xfId="11651"/>
    <cellStyle name="Normal 7 3 4 9 2" xfId="24085"/>
    <cellStyle name="Normal 7 3 4 9 2 2" xfId="48963"/>
    <cellStyle name="Normal 7 3 4 9 3" xfId="36530"/>
    <cellStyle name="Normal 7 3 4_Degree data" xfId="2586"/>
    <cellStyle name="Normal 7 3 5" xfId="382"/>
    <cellStyle name="Normal 7 3 5 10" xfId="13198"/>
    <cellStyle name="Normal 7 3 5 10 2" xfId="38076"/>
    <cellStyle name="Normal 7 3 5 11" xfId="25635"/>
    <cellStyle name="Normal 7 3 5 2" xfId="742"/>
    <cellStyle name="Normal 7 3 5 2 2" xfId="1614"/>
    <cellStyle name="Normal 7 3 5 2 2 2" xfId="9718"/>
    <cellStyle name="Normal 7 3 5 2 2 2 2" xfId="22161"/>
    <cellStyle name="Normal 7 3 5 2 2 2 2 2" xfId="47039"/>
    <cellStyle name="Normal 7 3 5 2 2 2 3" xfId="34606"/>
    <cellStyle name="Normal 7 3 5 2 2 3" xfId="4700"/>
    <cellStyle name="Normal 7 3 5 2 2 3 2" xfId="17154"/>
    <cellStyle name="Normal 7 3 5 2 2 3 2 2" xfId="42032"/>
    <cellStyle name="Normal 7 3 5 2 2 3 3" xfId="29599"/>
    <cellStyle name="Normal 7 3 5 2 2 4" xfId="14414"/>
    <cellStyle name="Normal 7 3 5 2 2 4 2" xfId="39292"/>
    <cellStyle name="Normal 7 3 5 2 2 5" xfId="26851"/>
    <cellStyle name="Normal 7 3 5 2 3" xfId="5760"/>
    <cellStyle name="Normal 7 3 5 2 3 2" xfId="10775"/>
    <cellStyle name="Normal 7 3 5 2 3 2 2" xfId="23218"/>
    <cellStyle name="Normal 7 3 5 2 3 2 2 2" xfId="48096"/>
    <cellStyle name="Normal 7 3 5 2 3 2 3" xfId="35663"/>
    <cellStyle name="Normal 7 3 5 2 3 3" xfId="18211"/>
    <cellStyle name="Normal 7 3 5 2 3 3 2" xfId="43089"/>
    <cellStyle name="Normal 7 3 5 2 3 4" xfId="30656"/>
    <cellStyle name="Normal 7 3 5 2 4" xfId="8834"/>
    <cellStyle name="Normal 7 3 5 2 4 2" xfId="21278"/>
    <cellStyle name="Normal 7 3 5 2 4 2 2" xfId="46156"/>
    <cellStyle name="Normal 7 3 5 2 4 3" xfId="33723"/>
    <cellStyle name="Normal 7 3 5 2 5" xfId="12229"/>
    <cellStyle name="Normal 7 3 5 2 5 2" xfId="24663"/>
    <cellStyle name="Normal 7 3 5 2 5 2 2" xfId="49541"/>
    <cellStyle name="Normal 7 3 5 2 5 3" xfId="37108"/>
    <cellStyle name="Normal 7 3 5 2 6" xfId="7311"/>
    <cellStyle name="Normal 7 3 5 2 6 2" xfId="19760"/>
    <cellStyle name="Normal 7 3 5 2 6 2 2" xfId="44638"/>
    <cellStyle name="Normal 7 3 5 2 6 3" xfId="32205"/>
    <cellStyle name="Normal 7 3 5 2 7" xfId="3765"/>
    <cellStyle name="Normal 7 3 5 2 7 2" xfId="16271"/>
    <cellStyle name="Normal 7 3 5 2 7 2 2" xfId="41149"/>
    <cellStyle name="Normal 7 3 5 2 7 3" xfId="28708"/>
    <cellStyle name="Normal 7 3 5 2 8" xfId="13545"/>
    <cellStyle name="Normal 7 3 5 2 8 2" xfId="38423"/>
    <cellStyle name="Normal 7 3 5 2 9" xfId="25982"/>
    <cellStyle name="Normal 7 3 5 3" xfId="1962"/>
    <cellStyle name="Normal 7 3 5 3 2" xfId="4927"/>
    <cellStyle name="Normal 7 3 5 3 2 2" xfId="9944"/>
    <cellStyle name="Normal 7 3 5 3 2 2 2" xfId="22387"/>
    <cellStyle name="Normal 7 3 5 3 2 2 2 2" xfId="47265"/>
    <cellStyle name="Normal 7 3 5 3 2 2 3" xfId="34832"/>
    <cellStyle name="Normal 7 3 5 3 2 3" xfId="17380"/>
    <cellStyle name="Normal 7 3 5 3 2 3 2" xfId="42258"/>
    <cellStyle name="Normal 7 3 5 3 2 4" xfId="29825"/>
    <cellStyle name="Normal 7 3 5 3 3" xfId="6108"/>
    <cellStyle name="Normal 7 3 5 3 3 2" xfId="11123"/>
    <cellStyle name="Normal 7 3 5 3 3 2 2" xfId="23566"/>
    <cellStyle name="Normal 7 3 5 3 3 2 2 2" xfId="48444"/>
    <cellStyle name="Normal 7 3 5 3 3 2 3" xfId="36011"/>
    <cellStyle name="Normal 7 3 5 3 3 3" xfId="18559"/>
    <cellStyle name="Normal 7 3 5 3 3 3 2" xfId="43437"/>
    <cellStyle name="Normal 7 3 5 3 3 4" xfId="31004"/>
    <cellStyle name="Normal 7 3 5 3 4" xfId="8351"/>
    <cellStyle name="Normal 7 3 5 3 4 2" xfId="20795"/>
    <cellStyle name="Normal 7 3 5 3 4 2 2" xfId="45673"/>
    <cellStyle name="Normal 7 3 5 3 4 3" xfId="33240"/>
    <cellStyle name="Normal 7 3 5 3 5" xfId="12577"/>
    <cellStyle name="Normal 7 3 5 3 5 2" xfId="25011"/>
    <cellStyle name="Normal 7 3 5 3 5 2 2" xfId="49889"/>
    <cellStyle name="Normal 7 3 5 3 5 3" xfId="37456"/>
    <cellStyle name="Normal 7 3 5 3 6" xfId="7538"/>
    <cellStyle name="Normal 7 3 5 3 6 2" xfId="19986"/>
    <cellStyle name="Normal 7 3 5 3 6 2 2" xfId="44864"/>
    <cellStyle name="Normal 7 3 5 3 6 3" xfId="32431"/>
    <cellStyle name="Normal 7 3 5 3 7" xfId="3282"/>
    <cellStyle name="Normal 7 3 5 3 7 2" xfId="15788"/>
    <cellStyle name="Normal 7 3 5 3 7 2 2" xfId="40666"/>
    <cellStyle name="Normal 7 3 5 3 7 3" xfId="28225"/>
    <cellStyle name="Normal 7 3 5 3 8" xfId="14762"/>
    <cellStyle name="Normal 7 3 5 3 8 2" xfId="39640"/>
    <cellStyle name="Normal 7 3 5 3 9" xfId="27199"/>
    <cellStyle name="Normal 7 3 5 4" xfId="2300"/>
    <cellStyle name="Normal 7 3 5 4 2" xfId="6325"/>
    <cellStyle name="Normal 7 3 5 4 2 2" xfId="11340"/>
    <cellStyle name="Normal 7 3 5 4 2 2 2" xfId="23783"/>
    <cellStyle name="Normal 7 3 5 4 2 2 2 2" xfId="48661"/>
    <cellStyle name="Normal 7 3 5 4 2 2 3" xfId="36228"/>
    <cellStyle name="Normal 7 3 5 4 2 3" xfId="18776"/>
    <cellStyle name="Normal 7 3 5 4 2 3 2" xfId="43654"/>
    <cellStyle name="Normal 7 3 5 4 2 4" xfId="31221"/>
    <cellStyle name="Normal 7 3 5 4 3" xfId="12794"/>
    <cellStyle name="Normal 7 3 5 4 3 2" xfId="25228"/>
    <cellStyle name="Normal 7 3 5 4 3 2 2" xfId="50106"/>
    <cellStyle name="Normal 7 3 5 4 3 3" xfId="37673"/>
    <cellStyle name="Normal 7 3 5 4 4" xfId="9235"/>
    <cellStyle name="Normal 7 3 5 4 4 2" xfId="21678"/>
    <cellStyle name="Normal 7 3 5 4 4 2 2" xfId="46556"/>
    <cellStyle name="Normal 7 3 5 4 4 3" xfId="34123"/>
    <cellStyle name="Normal 7 3 5 4 5" xfId="4217"/>
    <cellStyle name="Normal 7 3 5 4 5 2" xfId="16671"/>
    <cellStyle name="Normal 7 3 5 4 5 2 2" xfId="41549"/>
    <cellStyle name="Normal 7 3 5 4 5 3" xfId="29116"/>
    <cellStyle name="Normal 7 3 5 4 6" xfId="14979"/>
    <cellStyle name="Normal 7 3 5 4 6 2" xfId="39857"/>
    <cellStyle name="Normal 7 3 5 4 7" xfId="27416"/>
    <cellStyle name="Normal 7 3 5 5" xfId="1136"/>
    <cellStyle name="Normal 7 3 5 5 2" xfId="10297"/>
    <cellStyle name="Normal 7 3 5 5 2 2" xfId="22740"/>
    <cellStyle name="Normal 7 3 5 5 2 2 2" xfId="47618"/>
    <cellStyle name="Normal 7 3 5 5 2 3" xfId="35185"/>
    <cellStyle name="Normal 7 3 5 5 3" xfId="5281"/>
    <cellStyle name="Normal 7 3 5 5 3 2" xfId="17733"/>
    <cellStyle name="Normal 7 3 5 5 3 2 2" xfId="42611"/>
    <cellStyle name="Normal 7 3 5 5 3 3" xfId="30178"/>
    <cellStyle name="Normal 7 3 5 5 4" xfId="13936"/>
    <cellStyle name="Normal 7 3 5 5 4 2" xfId="38814"/>
    <cellStyle name="Normal 7 3 5 5 5" xfId="26373"/>
    <cellStyle name="Normal 7 3 5 6" xfId="7858"/>
    <cellStyle name="Normal 7 3 5 6 2" xfId="20304"/>
    <cellStyle name="Normal 7 3 5 6 2 2" xfId="45182"/>
    <cellStyle name="Normal 7 3 5 6 3" xfId="32749"/>
    <cellStyle name="Normal 7 3 5 7" xfId="11751"/>
    <cellStyle name="Normal 7 3 5 7 2" xfId="24185"/>
    <cellStyle name="Normal 7 3 5 7 2 2" xfId="49063"/>
    <cellStyle name="Normal 7 3 5 7 3" xfId="36630"/>
    <cellStyle name="Normal 7 3 5 8" xfId="6828"/>
    <cellStyle name="Normal 7 3 5 8 2" xfId="19277"/>
    <cellStyle name="Normal 7 3 5 8 2 2" xfId="44155"/>
    <cellStyle name="Normal 7 3 5 8 3" xfId="31722"/>
    <cellStyle name="Normal 7 3 5 9" xfId="2779"/>
    <cellStyle name="Normal 7 3 5 9 2" xfId="15297"/>
    <cellStyle name="Normal 7 3 5 9 2 2" xfId="40175"/>
    <cellStyle name="Normal 7 3 5 9 3" xfId="27734"/>
    <cellStyle name="Normal 7 3 5_Degree data" xfId="2588"/>
    <cellStyle name="Normal 7 3 6" xfId="244"/>
    <cellStyle name="Normal 7 3 6 10" xfId="13070"/>
    <cellStyle name="Normal 7 3 6 10 2" xfId="37948"/>
    <cellStyle name="Normal 7 3 6 11" xfId="25507"/>
    <cellStyle name="Normal 7 3 6 2" xfId="608"/>
    <cellStyle name="Normal 7 3 6 2 2" xfId="1615"/>
    <cellStyle name="Normal 7 3 6 2 2 2" xfId="9719"/>
    <cellStyle name="Normal 7 3 6 2 2 2 2" xfId="22162"/>
    <cellStyle name="Normal 7 3 6 2 2 2 2 2" xfId="47040"/>
    <cellStyle name="Normal 7 3 6 2 2 2 3" xfId="34607"/>
    <cellStyle name="Normal 7 3 6 2 2 3" xfId="4701"/>
    <cellStyle name="Normal 7 3 6 2 2 3 2" xfId="17155"/>
    <cellStyle name="Normal 7 3 6 2 2 3 2 2" xfId="42033"/>
    <cellStyle name="Normal 7 3 6 2 2 3 3" xfId="29600"/>
    <cellStyle name="Normal 7 3 6 2 2 4" xfId="14415"/>
    <cellStyle name="Normal 7 3 6 2 2 4 2" xfId="39293"/>
    <cellStyle name="Normal 7 3 6 2 2 5" xfId="26852"/>
    <cellStyle name="Normal 7 3 6 2 3" xfId="5761"/>
    <cellStyle name="Normal 7 3 6 2 3 2" xfId="10776"/>
    <cellStyle name="Normal 7 3 6 2 3 2 2" xfId="23219"/>
    <cellStyle name="Normal 7 3 6 2 3 2 2 2" xfId="48097"/>
    <cellStyle name="Normal 7 3 6 2 3 2 3" xfId="35664"/>
    <cellStyle name="Normal 7 3 6 2 3 3" xfId="18212"/>
    <cellStyle name="Normal 7 3 6 2 3 3 2" xfId="43090"/>
    <cellStyle name="Normal 7 3 6 2 3 4" xfId="30657"/>
    <cellStyle name="Normal 7 3 6 2 4" xfId="8835"/>
    <cellStyle name="Normal 7 3 6 2 4 2" xfId="21279"/>
    <cellStyle name="Normal 7 3 6 2 4 2 2" xfId="46157"/>
    <cellStyle name="Normal 7 3 6 2 4 3" xfId="33724"/>
    <cellStyle name="Normal 7 3 6 2 5" xfId="12230"/>
    <cellStyle name="Normal 7 3 6 2 5 2" xfId="24664"/>
    <cellStyle name="Normal 7 3 6 2 5 2 2" xfId="49542"/>
    <cellStyle name="Normal 7 3 6 2 5 3" xfId="37109"/>
    <cellStyle name="Normal 7 3 6 2 6" xfId="7312"/>
    <cellStyle name="Normal 7 3 6 2 6 2" xfId="19761"/>
    <cellStyle name="Normal 7 3 6 2 6 2 2" xfId="44639"/>
    <cellStyle name="Normal 7 3 6 2 6 3" xfId="32206"/>
    <cellStyle name="Normal 7 3 6 2 7" xfId="3766"/>
    <cellStyle name="Normal 7 3 6 2 7 2" xfId="16272"/>
    <cellStyle name="Normal 7 3 6 2 7 2 2" xfId="41150"/>
    <cellStyle name="Normal 7 3 6 2 7 3" xfId="28709"/>
    <cellStyle name="Normal 7 3 6 2 8" xfId="13417"/>
    <cellStyle name="Normal 7 3 6 2 8 2" xfId="38295"/>
    <cellStyle name="Normal 7 3 6 2 9" xfId="25854"/>
    <cellStyle name="Normal 7 3 6 3" xfId="1963"/>
    <cellStyle name="Normal 7 3 6 3 2" xfId="4799"/>
    <cellStyle name="Normal 7 3 6 3 2 2" xfId="9816"/>
    <cellStyle name="Normal 7 3 6 3 2 2 2" xfId="22259"/>
    <cellStyle name="Normal 7 3 6 3 2 2 2 2" xfId="47137"/>
    <cellStyle name="Normal 7 3 6 3 2 2 3" xfId="34704"/>
    <cellStyle name="Normal 7 3 6 3 2 3" xfId="17252"/>
    <cellStyle name="Normal 7 3 6 3 2 3 2" xfId="42130"/>
    <cellStyle name="Normal 7 3 6 3 2 4" xfId="29697"/>
    <cellStyle name="Normal 7 3 6 3 3" xfId="6109"/>
    <cellStyle name="Normal 7 3 6 3 3 2" xfId="11124"/>
    <cellStyle name="Normal 7 3 6 3 3 2 2" xfId="23567"/>
    <cellStyle name="Normal 7 3 6 3 3 2 2 2" xfId="48445"/>
    <cellStyle name="Normal 7 3 6 3 3 2 3" xfId="36012"/>
    <cellStyle name="Normal 7 3 6 3 3 3" xfId="18560"/>
    <cellStyle name="Normal 7 3 6 3 3 3 2" xfId="43438"/>
    <cellStyle name="Normal 7 3 6 3 3 4" xfId="31005"/>
    <cellStyle name="Normal 7 3 6 3 4" xfId="8889"/>
    <cellStyle name="Normal 7 3 6 3 4 2" xfId="21332"/>
    <cellStyle name="Normal 7 3 6 3 4 2 2" xfId="46210"/>
    <cellStyle name="Normal 7 3 6 3 4 3" xfId="33777"/>
    <cellStyle name="Normal 7 3 6 3 5" xfId="12578"/>
    <cellStyle name="Normal 7 3 6 3 5 2" xfId="25012"/>
    <cellStyle name="Normal 7 3 6 3 5 2 2" xfId="49890"/>
    <cellStyle name="Normal 7 3 6 3 5 3" xfId="37457"/>
    <cellStyle name="Normal 7 3 6 3 6" xfId="7410"/>
    <cellStyle name="Normal 7 3 6 3 6 2" xfId="19858"/>
    <cellStyle name="Normal 7 3 6 3 6 2 2" xfId="44736"/>
    <cellStyle name="Normal 7 3 6 3 6 3" xfId="32303"/>
    <cellStyle name="Normal 7 3 6 3 7" xfId="3871"/>
    <cellStyle name="Normal 7 3 6 3 7 2" xfId="16325"/>
    <cellStyle name="Normal 7 3 6 3 7 2 2" xfId="41203"/>
    <cellStyle name="Normal 7 3 6 3 7 3" xfId="28770"/>
    <cellStyle name="Normal 7 3 6 3 8" xfId="14763"/>
    <cellStyle name="Normal 7 3 6 3 8 2" xfId="39641"/>
    <cellStyle name="Normal 7 3 6 3 9" xfId="27200"/>
    <cellStyle name="Normal 7 3 6 4" xfId="2162"/>
    <cellStyle name="Normal 7 3 6 4 2" xfId="6197"/>
    <cellStyle name="Normal 7 3 6 4 2 2" xfId="11212"/>
    <cellStyle name="Normal 7 3 6 4 2 2 2" xfId="23655"/>
    <cellStyle name="Normal 7 3 6 4 2 2 2 2" xfId="48533"/>
    <cellStyle name="Normal 7 3 6 4 2 2 3" xfId="36100"/>
    <cellStyle name="Normal 7 3 6 4 2 3" xfId="18648"/>
    <cellStyle name="Normal 7 3 6 4 2 3 2" xfId="43526"/>
    <cellStyle name="Normal 7 3 6 4 2 4" xfId="31093"/>
    <cellStyle name="Normal 7 3 6 4 3" xfId="12666"/>
    <cellStyle name="Normal 7 3 6 4 3 2" xfId="25100"/>
    <cellStyle name="Normal 7 3 6 4 3 2 2" xfId="49978"/>
    <cellStyle name="Normal 7 3 6 4 3 3" xfId="37545"/>
    <cellStyle name="Normal 7 3 6 4 4" xfId="9107"/>
    <cellStyle name="Normal 7 3 6 4 4 2" xfId="21550"/>
    <cellStyle name="Normal 7 3 6 4 4 2 2" xfId="46428"/>
    <cellStyle name="Normal 7 3 6 4 4 3" xfId="33995"/>
    <cellStyle name="Normal 7 3 6 4 5" xfId="4089"/>
    <cellStyle name="Normal 7 3 6 4 5 2" xfId="16543"/>
    <cellStyle name="Normal 7 3 6 4 5 2 2" xfId="41421"/>
    <cellStyle name="Normal 7 3 6 4 5 3" xfId="28988"/>
    <cellStyle name="Normal 7 3 6 4 6" xfId="14851"/>
    <cellStyle name="Normal 7 3 6 4 6 2" xfId="39729"/>
    <cellStyle name="Normal 7 3 6 4 7" xfId="27288"/>
    <cellStyle name="Normal 7 3 6 5" xfId="1008"/>
    <cellStyle name="Normal 7 3 6 5 2" xfId="10167"/>
    <cellStyle name="Normal 7 3 6 5 2 2" xfId="22610"/>
    <cellStyle name="Normal 7 3 6 5 2 2 2" xfId="47488"/>
    <cellStyle name="Normal 7 3 6 5 2 3" xfId="35055"/>
    <cellStyle name="Normal 7 3 6 5 3" xfId="5151"/>
    <cellStyle name="Normal 7 3 6 5 3 2" xfId="17603"/>
    <cellStyle name="Normal 7 3 6 5 3 2 2" xfId="42481"/>
    <cellStyle name="Normal 7 3 6 5 3 3" xfId="30048"/>
    <cellStyle name="Normal 7 3 6 5 4" xfId="13808"/>
    <cellStyle name="Normal 7 3 6 5 4 2" xfId="38686"/>
    <cellStyle name="Normal 7 3 6 5 5" xfId="26245"/>
    <cellStyle name="Normal 7 3 6 6" xfId="8223"/>
    <cellStyle name="Normal 7 3 6 6 2" xfId="20667"/>
    <cellStyle name="Normal 7 3 6 6 2 2" xfId="45545"/>
    <cellStyle name="Normal 7 3 6 6 3" xfId="33112"/>
    <cellStyle name="Normal 7 3 6 7" xfId="11623"/>
    <cellStyle name="Normal 7 3 6 7 2" xfId="24057"/>
    <cellStyle name="Normal 7 3 6 7 2 2" xfId="48935"/>
    <cellStyle name="Normal 7 3 6 7 3" xfId="36502"/>
    <cellStyle name="Normal 7 3 6 8" xfId="6700"/>
    <cellStyle name="Normal 7 3 6 8 2" xfId="19149"/>
    <cellStyle name="Normal 7 3 6 8 2 2" xfId="44027"/>
    <cellStyle name="Normal 7 3 6 8 3" xfId="31594"/>
    <cellStyle name="Normal 7 3 6 9" xfId="3154"/>
    <cellStyle name="Normal 7 3 6 9 2" xfId="15660"/>
    <cellStyle name="Normal 7 3 6 9 2 2" xfId="40538"/>
    <cellStyle name="Normal 7 3 6 9 3" xfId="28097"/>
    <cellStyle name="Normal 7 3 6_Degree data" xfId="2589"/>
    <cellStyle name="Normal 7 3 7" xfId="562"/>
    <cellStyle name="Normal 7 3 7 2" xfId="1606"/>
    <cellStyle name="Normal 7 3 7 2 2" xfId="9710"/>
    <cellStyle name="Normal 7 3 7 2 2 2" xfId="22153"/>
    <cellStyle name="Normal 7 3 7 2 2 2 2" xfId="47031"/>
    <cellStyle name="Normal 7 3 7 2 2 3" xfId="34598"/>
    <cellStyle name="Normal 7 3 7 2 3" xfId="4692"/>
    <cellStyle name="Normal 7 3 7 2 3 2" xfId="17146"/>
    <cellStyle name="Normal 7 3 7 2 3 2 2" xfId="42024"/>
    <cellStyle name="Normal 7 3 7 2 3 3" xfId="29591"/>
    <cellStyle name="Normal 7 3 7 2 4" xfId="14406"/>
    <cellStyle name="Normal 7 3 7 2 4 2" xfId="39284"/>
    <cellStyle name="Normal 7 3 7 2 5" xfId="26843"/>
    <cellStyle name="Normal 7 3 7 3" xfId="5752"/>
    <cellStyle name="Normal 7 3 7 3 2" xfId="10767"/>
    <cellStyle name="Normal 7 3 7 3 2 2" xfId="23210"/>
    <cellStyle name="Normal 7 3 7 3 2 2 2" xfId="48088"/>
    <cellStyle name="Normal 7 3 7 3 2 3" xfId="35655"/>
    <cellStyle name="Normal 7 3 7 3 3" xfId="18203"/>
    <cellStyle name="Normal 7 3 7 3 3 2" xfId="43081"/>
    <cellStyle name="Normal 7 3 7 3 4" xfId="30648"/>
    <cellStyle name="Normal 7 3 7 4" xfId="8826"/>
    <cellStyle name="Normal 7 3 7 4 2" xfId="21270"/>
    <cellStyle name="Normal 7 3 7 4 2 2" xfId="46148"/>
    <cellStyle name="Normal 7 3 7 4 3" xfId="33715"/>
    <cellStyle name="Normal 7 3 7 5" xfId="12221"/>
    <cellStyle name="Normal 7 3 7 5 2" xfId="24655"/>
    <cellStyle name="Normal 7 3 7 5 2 2" xfId="49533"/>
    <cellStyle name="Normal 7 3 7 5 3" xfId="37100"/>
    <cellStyle name="Normal 7 3 7 6" xfId="7303"/>
    <cellStyle name="Normal 7 3 7 6 2" xfId="19752"/>
    <cellStyle name="Normal 7 3 7 6 2 2" xfId="44630"/>
    <cellStyle name="Normal 7 3 7 6 3" xfId="32197"/>
    <cellStyle name="Normal 7 3 7 7" xfId="3757"/>
    <cellStyle name="Normal 7 3 7 7 2" xfId="16263"/>
    <cellStyle name="Normal 7 3 7 7 2 2" xfId="41141"/>
    <cellStyle name="Normal 7 3 7 7 3" xfId="28700"/>
    <cellStyle name="Normal 7 3 7 8" xfId="13372"/>
    <cellStyle name="Normal 7 3 7 8 2" xfId="38250"/>
    <cellStyle name="Normal 7 3 7 9" xfId="25809"/>
    <cellStyle name="Normal 7 3 8" xfId="1954"/>
    <cellStyle name="Normal 7 3 8 2" xfId="4754"/>
    <cellStyle name="Normal 7 3 8 2 2" xfId="9771"/>
    <cellStyle name="Normal 7 3 8 2 2 2" xfId="22214"/>
    <cellStyle name="Normal 7 3 8 2 2 2 2" xfId="47092"/>
    <cellStyle name="Normal 7 3 8 2 2 3" xfId="34659"/>
    <cellStyle name="Normal 7 3 8 2 3" xfId="17207"/>
    <cellStyle name="Normal 7 3 8 2 3 2" xfId="42085"/>
    <cellStyle name="Normal 7 3 8 2 4" xfId="29652"/>
    <cellStyle name="Normal 7 3 8 3" xfId="6100"/>
    <cellStyle name="Normal 7 3 8 3 2" xfId="11115"/>
    <cellStyle name="Normal 7 3 8 3 2 2" xfId="23558"/>
    <cellStyle name="Normal 7 3 8 3 2 2 2" xfId="48436"/>
    <cellStyle name="Normal 7 3 8 3 2 3" xfId="36003"/>
    <cellStyle name="Normal 7 3 8 3 3" xfId="18551"/>
    <cellStyle name="Normal 7 3 8 3 3 2" xfId="43429"/>
    <cellStyle name="Normal 7 3 8 3 4" xfId="30996"/>
    <cellStyle name="Normal 7 3 8 4" xfId="8031"/>
    <cellStyle name="Normal 7 3 8 4 2" xfId="20477"/>
    <cellStyle name="Normal 7 3 8 4 2 2" xfId="45355"/>
    <cellStyle name="Normal 7 3 8 4 3" xfId="32922"/>
    <cellStyle name="Normal 7 3 8 5" xfId="12569"/>
    <cellStyle name="Normal 7 3 8 5 2" xfId="25003"/>
    <cellStyle name="Normal 7 3 8 5 2 2" xfId="49881"/>
    <cellStyle name="Normal 7 3 8 5 3" xfId="37448"/>
    <cellStyle name="Normal 7 3 8 6" xfId="7365"/>
    <cellStyle name="Normal 7 3 8 6 2" xfId="19813"/>
    <cellStyle name="Normal 7 3 8 6 2 2" xfId="44691"/>
    <cellStyle name="Normal 7 3 8 6 3" xfId="32258"/>
    <cellStyle name="Normal 7 3 8 7" xfId="2955"/>
    <cellStyle name="Normal 7 3 8 7 2" xfId="15470"/>
    <cellStyle name="Normal 7 3 8 7 2 2" xfId="40348"/>
    <cellStyle name="Normal 7 3 8 7 3" xfId="27907"/>
    <cellStyle name="Normal 7 3 8 8" xfId="14754"/>
    <cellStyle name="Normal 7 3 8 8 2" xfId="39632"/>
    <cellStyle name="Normal 7 3 8 9" xfId="27191"/>
    <cellStyle name="Normal 7 3 9" xfId="2113"/>
    <cellStyle name="Normal 7 3 9 2" xfId="6152"/>
    <cellStyle name="Normal 7 3 9 2 2" xfId="11167"/>
    <cellStyle name="Normal 7 3 9 2 2 2" xfId="23610"/>
    <cellStyle name="Normal 7 3 9 2 2 2 2" xfId="48488"/>
    <cellStyle name="Normal 7 3 9 2 2 3" xfId="36055"/>
    <cellStyle name="Normal 7 3 9 2 3" xfId="18603"/>
    <cellStyle name="Normal 7 3 9 2 3 2" xfId="43481"/>
    <cellStyle name="Normal 7 3 9 2 4" xfId="31048"/>
    <cellStyle name="Normal 7 3 9 3" xfId="12621"/>
    <cellStyle name="Normal 7 3 9 3 2" xfId="25055"/>
    <cellStyle name="Normal 7 3 9 3 2 2" xfId="49933"/>
    <cellStyle name="Normal 7 3 9 3 3" xfId="37500"/>
    <cellStyle name="Normal 7 3 9 4" xfId="8918"/>
    <cellStyle name="Normal 7 3 9 4 2" xfId="21361"/>
    <cellStyle name="Normal 7 3 9 4 2 2" xfId="46239"/>
    <cellStyle name="Normal 7 3 9 4 3" xfId="33806"/>
    <cellStyle name="Normal 7 3 9 5" xfId="3900"/>
    <cellStyle name="Normal 7 3 9 5 2" xfId="16354"/>
    <cellStyle name="Normal 7 3 9 5 2 2" xfId="41232"/>
    <cellStyle name="Normal 7 3 9 5 3" xfId="28799"/>
    <cellStyle name="Normal 7 3 9 6" xfId="14806"/>
    <cellStyle name="Normal 7 3 9 6 2" xfId="39684"/>
    <cellStyle name="Normal 7 3 9 7" xfId="27243"/>
    <cellStyle name="Normal 7 3_Degree data" xfId="2580"/>
    <cellStyle name="Normal 7 4" xfId="145"/>
    <cellStyle name="Normal 7 4 10" xfId="7708"/>
    <cellStyle name="Normal 7 4 10 2" xfId="20154"/>
    <cellStyle name="Normal 7 4 10 2 2" xfId="45032"/>
    <cellStyle name="Normal 7 4 10 3" xfId="32599"/>
    <cellStyle name="Normal 7 4 11" xfId="11528"/>
    <cellStyle name="Normal 7 4 11 2" xfId="23962"/>
    <cellStyle name="Normal 7 4 11 2 2" xfId="48840"/>
    <cellStyle name="Normal 7 4 11 3" xfId="36407"/>
    <cellStyle name="Normal 7 4 12" xfId="6520"/>
    <cellStyle name="Normal 7 4 12 2" xfId="18969"/>
    <cellStyle name="Normal 7 4 12 2 2" xfId="43847"/>
    <cellStyle name="Normal 7 4 12 3" xfId="31414"/>
    <cellStyle name="Normal 7 4 13" xfId="2628"/>
    <cellStyle name="Normal 7 4 13 2" xfId="15147"/>
    <cellStyle name="Normal 7 4 13 2 2" xfId="40025"/>
    <cellStyle name="Normal 7 4 13 3" xfId="27584"/>
    <cellStyle name="Normal 7 4 14" xfId="12975"/>
    <cellStyle name="Normal 7 4 14 2" xfId="37853"/>
    <cellStyle name="Normal 7 4 15" xfId="25412"/>
    <cellStyle name="Normal 7 4 2" xfId="333"/>
    <cellStyle name="Normal 7 4 2 10" xfId="6563"/>
    <cellStyle name="Normal 7 4 2 10 2" xfId="19012"/>
    <cellStyle name="Normal 7 4 2 10 2 2" xfId="43890"/>
    <cellStyle name="Normal 7 4 2 10 3" xfId="31457"/>
    <cellStyle name="Normal 7 4 2 11" xfId="2731"/>
    <cellStyle name="Normal 7 4 2 11 2" xfId="15249"/>
    <cellStyle name="Normal 7 4 2 11 2 2" xfId="40127"/>
    <cellStyle name="Normal 7 4 2 11 3" xfId="27686"/>
    <cellStyle name="Normal 7 4 2 12" xfId="13150"/>
    <cellStyle name="Normal 7 4 2 12 2" xfId="38028"/>
    <cellStyle name="Normal 7 4 2 13" xfId="25587"/>
    <cellStyle name="Normal 7 4 2 2" xfId="435"/>
    <cellStyle name="Normal 7 4 2 2 10" xfId="13250"/>
    <cellStyle name="Normal 7 4 2 2 10 2" xfId="38128"/>
    <cellStyle name="Normal 7 4 2 2 11" xfId="25687"/>
    <cellStyle name="Normal 7 4 2 2 2" xfId="795"/>
    <cellStyle name="Normal 7 4 2 2 2 2" xfId="1618"/>
    <cellStyle name="Normal 7 4 2 2 2 2 2" xfId="9722"/>
    <cellStyle name="Normal 7 4 2 2 2 2 2 2" xfId="22165"/>
    <cellStyle name="Normal 7 4 2 2 2 2 2 2 2" xfId="47043"/>
    <cellStyle name="Normal 7 4 2 2 2 2 2 3" xfId="34610"/>
    <cellStyle name="Normal 7 4 2 2 2 2 3" xfId="4704"/>
    <cellStyle name="Normal 7 4 2 2 2 2 3 2" xfId="17158"/>
    <cellStyle name="Normal 7 4 2 2 2 2 3 2 2" xfId="42036"/>
    <cellStyle name="Normal 7 4 2 2 2 2 3 3" xfId="29603"/>
    <cellStyle name="Normal 7 4 2 2 2 2 4" xfId="14418"/>
    <cellStyle name="Normal 7 4 2 2 2 2 4 2" xfId="39296"/>
    <cellStyle name="Normal 7 4 2 2 2 2 5" xfId="26855"/>
    <cellStyle name="Normal 7 4 2 2 2 3" xfId="5764"/>
    <cellStyle name="Normal 7 4 2 2 2 3 2" xfId="10779"/>
    <cellStyle name="Normal 7 4 2 2 2 3 2 2" xfId="23222"/>
    <cellStyle name="Normal 7 4 2 2 2 3 2 2 2" xfId="48100"/>
    <cellStyle name="Normal 7 4 2 2 2 3 2 3" xfId="35667"/>
    <cellStyle name="Normal 7 4 2 2 2 3 3" xfId="18215"/>
    <cellStyle name="Normal 7 4 2 2 2 3 3 2" xfId="43093"/>
    <cellStyle name="Normal 7 4 2 2 2 3 4" xfId="30660"/>
    <cellStyle name="Normal 7 4 2 2 2 4" xfId="8838"/>
    <cellStyle name="Normal 7 4 2 2 2 4 2" xfId="21282"/>
    <cellStyle name="Normal 7 4 2 2 2 4 2 2" xfId="46160"/>
    <cellStyle name="Normal 7 4 2 2 2 4 3" xfId="33727"/>
    <cellStyle name="Normal 7 4 2 2 2 5" xfId="12233"/>
    <cellStyle name="Normal 7 4 2 2 2 5 2" xfId="24667"/>
    <cellStyle name="Normal 7 4 2 2 2 5 2 2" xfId="49545"/>
    <cellStyle name="Normal 7 4 2 2 2 5 3" xfId="37112"/>
    <cellStyle name="Normal 7 4 2 2 2 6" xfId="7315"/>
    <cellStyle name="Normal 7 4 2 2 2 6 2" xfId="19764"/>
    <cellStyle name="Normal 7 4 2 2 2 6 2 2" xfId="44642"/>
    <cellStyle name="Normal 7 4 2 2 2 6 3" xfId="32209"/>
    <cellStyle name="Normal 7 4 2 2 2 7" xfId="3769"/>
    <cellStyle name="Normal 7 4 2 2 2 7 2" xfId="16275"/>
    <cellStyle name="Normal 7 4 2 2 2 7 2 2" xfId="41153"/>
    <cellStyle name="Normal 7 4 2 2 2 7 3" xfId="28712"/>
    <cellStyle name="Normal 7 4 2 2 2 8" xfId="13597"/>
    <cellStyle name="Normal 7 4 2 2 2 8 2" xfId="38475"/>
    <cellStyle name="Normal 7 4 2 2 2 9" xfId="26034"/>
    <cellStyle name="Normal 7 4 2 2 3" xfId="1966"/>
    <cellStyle name="Normal 7 4 2 2 3 2" xfId="4979"/>
    <cellStyle name="Normal 7 4 2 2 3 2 2" xfId="9996"/>
    <cellStyle name="Normal 7 4 2 2 3 2 2 2" xfId="22439"/>
    <cellStyle name="Normal 7 4 2 2 3 2 2 2 2" xfId="47317"/>
    <cellStyle name="Normal 7 4 2 2 3 2 2 3" xfId="34884"/>
    <cellStyle name="Normal 7 4 2 2 3 2 3" xfId="17432"/>
    <cellStyle name="Normal 7 4 2 2 3 2 3 2" xfId="42310"/>
    <cellStyle name="Normal 7 4 2 2 3 2 4" xfId="29877"/>
    <cellStyle name="Normal 7 4 2 2 3 3" xfId="6112"/>
    <cellStyle name="Normal 7 4 2 2 3 3 2" xfId="11127"/>
    <cellStyle name="Normal 7 4 2 2 3 3 2 2" xfId="23570"/>
    <cellStyle name="Normal 7 4 2 2 3 3 2 2 2" xfId="48448"/>
    <cellStyle name="Normal 7 4 2 2 3 3 2 3" xfId="36015"/>
    <cellStyle name="Normal 7 4 2 2 3 3 3" xfId="18563"/>
    <cellStyle name="Normal 7 4 2 2 3 3 3 2" xfId="43441"/>
    <cellStyle name="Normal 7 4 2 2 3 3 4" xfId="31008"/>
    <cellStyle name="Normal 7 4 2 2 3 4" xfId="8403"/>
    <cellStyle name="Normal 7 4 2 2 3 4 2" xfId="20847"/>
    <cellStyle name="Normal 7 4 2 2 3 4 2 2" xfId="45725"/>
    <cellStyle name="Normal 7 4 2 2 3 4 3" xfId="33292"/>
    <cellStyle name="Normal 7 4 2 2 3 5" xfId="12581"/>
    <cellStyle name="Normal 7 4 2 2 3 5 2" xfId="25015"/>
    <cellStyle name="Normal 7 4 2 2 3 5 2 2" xfId="49893"/>
    <cellStyle name="Normal 7 4 2 2 3 5 3" xfId="37460"/>
    <cellStyle name="Normal 7 4 2 2 3 6" xfId="7590"/>
    <cellStyle name="Normal 7 4 2 2 3 6 2" xfId="20038"/>
    <cellStyle name="Normal 7 4 2 2 3 6 2 2" xfId="44916"/>
    <cellStyle name="Normal 7 4 2 2 3 6 3" xfId="32483"/>
    <cellStyle name="Normal 7 4 2 2 3 7" xfId="3334"/>
    <cellStyle name="Normal 7 4 2 2 3 7 2" xfId="15840"/>
    <cellStyle name="Normal 7 4 2 2 3 7 2 2" xfId="40718"/>
    <cellStyle name="Normal 7 4 2 2 3 7 3" xfId="28277"/>
    <cellStyle name="Normal 7 4 2 2 3 8" xfId="14766"/>
    <cellStyle name="Normal 7 4 2 2 3 8 2" xfId="39644"/>
    <cellStyle name="Normal 7 4 2 2 3 9" xfId="27203"/>
    <cellStyle name="Normal 7 4 2 2 4" xfId="2353"/>
    <cellStyle name="Normal 7 4 2 2 4 2" xfId="6377"/>
    <cellStyle name="Normal 7 4 2 2 4 2 2" xfId="11392"/>
    <cellStyle name="Normal 7 4 2 2 4 2 2 2" xfId="23835"/>
    <cellStyle name="Normal 7 4 2 2 4 2 2 2 2" xfId="48713"/>
    <cellStyle name="Normal 7 4 2 2 4 2 2 3" xfId="36280"/>
    <cellStyle name="Normal 7 4 2 2 4 2 3" xfId="18828"/>
    <cellStyle name="Normal 7 4 2 2 4 2 3 2" xfId="43706"/>
    <cellStyle name="Normal 7 4 2 2 4 2 4" xfId="31273"/>
    <cellStyle name="Normal 7 4 2 2 4 3" xfId="12846"/>
    <cellStyle name="Normal 7 4 2 2 4 3 2" xfId="25280"/>
    <cellStyle name="Normal 7 4 2 2 4 3 2 2" xfId="50158"/>
    <cellStyle name="Normal 7 4 2 2 4 3 3" xfId="37725"/>
    <cellStyle name="Normal 7 4 2 2 4 4" xfId="9287"/>
    <cellStyle name="Normal 7 4 2 2 4 4 2" xfId="21730"/>
    <cellStyle name="Normal 7 4 2 2 4 4 2 2" xfId="46608"/>
    <cellStyle name="Normal 7 4 2 2 4 4 3" xfId="34175"/>
    <cellStyle name="Normal 7 4 2 2 4 5" xfId="4269"/>
    <cellStyle name="Normal 7 4 2 2 4 5 2" xfId="16723"/>
    <cellStyle name="Normal 7 4 2 2 4 5 2 2" xfId="41601"/>
    <cellStyle name="Normal 7 4 2 2 4 5 3" xfId="29168"/>
    <cellStyle name="Normal 7 4 2 2 4 6" xfId="15031"/>
    <cellStyle name="Normal 7 4 2 2 4 6 2" xfId="39909"/>
    <cellStyle name="Normal 7 4 2 2 4 7" xfId="27468"/>
    <cellStyle name="Normal 7 4 2 2 5" xfId="1188"/>
    <cellStyle name="Normal 7 4 2 2 5 2" xfId="10349"/>
    <cellStyle name="Normal 7 4 2 2 5 2 2" xfId="22792"/>
    <cellStyle name="Normal 7 4 2 2 5 2 2 2" xfId="47670"/>
    <cellStyle name="Normal 7 4 2 2 5 2 3" xfId="35237"/>
    <cellStyle name="Normal 7 4 2 2 5 3" xfId="5333"/>
    <cellStyle name="Normal 7 4 2 2 5 3 2" xfId="17785"/>
    <cellStyle name="Normal 7 4 2 2 5 3 2 2" xfId="42663"/>
    <cellStyle name="Normal 7 4 2 2 5 3 3" xfId="30230"/>
    <cellStyle name="Normal 7 4 2 2 5 4" xfId="13988"/>
    <cellStyle name="Normal 7 4 2 2 5 4 2" xfId="38866"/>
    <cellStyle name="Normal 7 4 2 2 5 5" xfId="26425"/>
    <cellStyle name="Normal 7 4 2 2 6" xfId="7910"/>
    <cellStyle name="Normal 7 4 2 2 6 2" xfId="20356"/>
    <cellStyle name="Normal 7 4 2 2 6 2 2" xfId="45234"/>
    <cellStyle name="Normal 7 4 2 2 6 3" xfId="32801"/>
    <cellStyle name="Normal 7 4 2 2 7" xfId="11803"/>
    <cellStyle name="Normal 7 4 2 2 7 2" xfId="24237"/>
    <cellStyle name="Normal 7 4 2 2 7 2 2" xfId="49115"/>
    <cellStyle name="Normal 7 4 2 2 7 3" xfId="36682"/>
    <cellStyle name="Normal 7 4 2 2 8" xfId="6880"/>
    <cellStyle name="Normal 7 4 2 2 8 2" xfId="19329"/>
    <cellStyle name="Normal 7 4 2 2 8 2 2" xfId="44207"/>
    <cellStyle name="Normal 7 4 2 2 8 3" xfId="31774"/>
    <cellStyle name="Normal 7 4 2 2 9" xfId="2831"/>
    <cellStyle name="Normal 7 4 2 2 9 2" xfId="15349"/>
    <cellStyle name="Normal 7 4 2 2 9 2 2" xfId="40227"/>
    <cellStyle name="Normal 7 4 2 2 9 3" xfId="27786"/>
    <cellStyle name="Normal 7 4 2 2_Degree data" xfId="2592"/>
    <cellStyle name="Normal 7 4 2 3" xfId="694"/>
    <cellStyle name="Normal 7 4 2 3 2" xfId="1617"/>
    <cellStyle name="Normal 7 4 2 3 2 2" xfId="9187"/>
    <cellStyle name="Normal 7 4 2 3 2 2 2" xfId="21630"/>
    <cellStyle name="Normal 7 4 2 3 2 2 2 2" xfId="46508"/>
    <cellStyle name="Normal 7 4 2 3 2 2 3" xfId="34075"/>
    <cellStyle name="Normal 7 4 2 3 2 3" xfId="4169"/>
    <cellStyle name="Normal 7 4 2 3 2 3 2" xfId="16623"/>
    <cellStyle name="Normal 7 4 2 3 2 3 2 2" xfId="41501"/>
    <cellStyle name="Normal 7 4 2 3 2 3 3" xfId="29068"/>
    <cellStyle name="Normal 7 4 2 3 2 4" xfId="14417"/>
    <cellStyle name="Normal 7 4 2 3 2 4 2" xfId="39295"/>
    <cellStyle name="Normal 7 4 2 3 2 5" xfId="26854"/>
    <cellStyle name="Normal 7 4 2 3 3" xfId="5763"/>
    <cellStyle name="Normal 7 4 2 3 3 2" xfId="10778"/>
    <cellStyle name="Normal 7 4 2 3 3 2 2" xfId="23221"/>
    <cellStyle name="Normal 7 4 2 3 3 2 2 2" xfId="48099"/>
    <cellStyle name="Normal 7 4 2 3 3 2 3" xfId="35666"/>
    <cellStyle name="Normal 7 4 2 3 3 3" xfId="18214"/>
    <cellStyle name="Normal 7 4 2 3 3 3 2" xfId="43092"/>
    <cellStyle name="Normal 7 4 2 3 3 4" xfId="30659"/>
    <cellStyle name="Normal 7 4 2 3 4" xfId="8303"/>
    <cellStyle name="Normal 7 4 2 3 4 2" xfId="20747"/>
    <cellStyle name="Normal 7 4 2 3 4 2 2" xfId="45625"/>
    <cellStyle name="Normal 7 4 2 3 4 3" xfId="33192"/>
    <cellStyle name="Normal 7 4 2 3 5" xfId="12232"/>
    <cellStyle name="Normal 7 4 2 3 5 2" xfId="24666"/>
    <cellStyle name="Normal 7 4 2 3 5 2 2" xfId="49544"/>
    <cellStyle name="Normal 7 4 2 3 5 3" xfId="37111"/>
    <cellStyle name="Normal 7 4 2 3 6" xfId="6780"/>
    <cellStyle name="Normal 7 4 2 3 6 2" xfId="19229"/>
    <cellStyle name="Normal 7 4 2 3 6 2 2" xfId="44107"/>
    <cellStyle name="Normal 7 4 2 3 6 3" xfId="31674"/>
    <cellStyle name="Normal 7 4 2 3 7" xfId="3234"/>
    <cellStyle name="Normal 7 4 2 3 7 2" xfId="15740"/>
    <cellStyle name="Normal 7 4 2 3 7 2 2" xfId="40618"/>
    <cellStyle name="Normal 7 4 2 3 7 3" xfId="28177"/>
    <cellStyle name="Normal 7 4 2 3 8" xfId="13497"/>
    <cellStyle name="Normal 7 4 2 3 8 2" xfId="38375"/>
    <cellStyle name="Normal 7 4 2 3 9" xfId="25934"/>
    <cellStyle name="Normal 7 4 2 4" xfId="1965"/>
    <cellStyle name="Normal 7 4 2 4 2" xfId="4703"/>
    <cellStyle name="Normal 7 4 2 4 2 2" xfId="9721"/>
    <cellStyle name="Normal 7 4 2 4 2 2 2" xfId="22164"/>
    <cellStyle name="Normal 7 4 2 4 2 2 2 2" xfId="47042"/>
    <cellStyle name="Normal 7 4 2 4 2 2 3" xfId="34609"/>
    <cellStyle name="Normal 7 4 2 4 2 3" xfId="17157"/>
    <cellStyle name="Normal 7 4 2 4 2 3 2" xfId="42035"/>
    <cellStyle name="Normal 7 4 2 4 2 4" xfId="29602"/>
    <cellStyle name="Normal 7 4 2 4 3" xfId="6111"/>
    <cellStyle name="Normal 7 4 2 4 3 2" xfId="11126"/>
    <cellStyle name="Normal 7 4 2 4 3 2 2" xfId="23569"/>
    <cellStyle name="Normal 7 4 2 4 3 2 2 2" xfId="48447"/>
    <cellStyle name="Normal 7 4 2 4 3 2 3" xfId="36014"/>
    <cellStyle name="Normal 7 4 2 4 3 3" xfId="18562"/>
    <cellStyle name="Normal 7 4 2 4 3 3 2" xfId="43440"/>
    <cellStyle name="Normal 7 4 2 4 3 4" xfId="31007"/>
    <cellStyle name="Normal 7 4 2 4 4" xfId="8837"/>
    <cellStyle name="Normal 7 4 2 4 4 2" xfId="21281"/>
    <cellStyle name="Normal 7 4 2 4 4 2 2" xfId="46159"/>
    <cellStyle name="Normal 7 4 2 4 4 3" xfId="33726"/>
    <cellStyle name="Normal 7 4 2 4 5" xfId="12580"/>
    <cellStyle name="Normal 7 4 2 4 5 2" xfId="25014"/>
    <cellStyle name="Normal 7 4 2 4 5 2 2" xfId="49892"/>
    <cellStyle name="Normal 7 4 2 4 5 3" xfId="37459"/>
    <cellStyle name="Normal 7 4 2 4 6" xfId="7314"/>
    <cellStyle name="Normal 7 4 2 4 6 2" xfId="19763"/>
    <cellStyle name="Normal 7 4 2 4 6 2 2" xfId="44641"/>
    <cellStyle name="Normal 7 4 2 4 6 3" xfId="32208"/>
    <cellStyle name="Normal 7 4 2 4 7" xfId="3768"/>
    <cellStyle name="Normal 7 4 2 4 7 2" xfId="16274"/>
    <cellStyle name="Normal 7 4 2 4 7 2 2" xfId="41152"/>
    <cellStyle name="Normal 7 4 2 4 7 3" xfId="28711"/>
    <cellStyle name="Normal 7 4 2 4 8" xfId="14765"/>
    <cellStyle name="Normal 7 4 2 4 8 2" xfId="39643"/>
    <cellStyle name="Normal 7 4 2 4 9" xfId="27202"/>
    <cellStyle name="Normal 7 4 2 5" xfId="2251"/>
    <cellStyle name="Normal 7 4 2 5 2" xfId="4879"/>
    <cellStyle name="Normal 7 4 2 5 2 2" xfId="9896"/>
    <cellStyle name="Normal 7 4 2 5 2 2 2" xfId="22339"/>
    <cellStyle name="Normal 7 4 2 5 2 2 2 2" xfId="47217"/>
    <cellStyle name="Normal 7 4 2 5 2 2 3" xfId="34784"/>
    <cellStyle name="Normal 7 4 2 5 2 3" xfId="17332"/>
    <cellStyle name="Normal 7 4 2 5 2 3 2" xfId="42210"/>
    <cellStyle name="Normal 7 4 2 5 2 4" xfId="29777"/>
    <cellStyle name="Normal 7 4 2 5 3" xfId="6277"/>
    <cellStyle name="Normal 7 4 2 5 3 2" xfId="11292"/>
    <cellStyle name="Normal 7 4 2 5 3 2 2" xfId="23735"/>
    <cellStyle name="Normal 7 4 2 5 3 2 2 2" xfId="48613"/>
    <cellStyle name="Normal 7 4 2 5 3 2 3" xfId="36180"/>
    <cellStyle name="Normal 7 4 2 5 3 3" xfId="18728"/>
    <cellStyle name="Normal 7 4 2 5 3 3 2" xfId="43606"/>
    <cellStyle name="Normal 7 4 2 5 3 4" xfId="31173"/>
    <cellStyle name="Normal 7 4 2 5 4" xfId="8084"/>
    <cellStyle name="Normal 7 4 2 5 4 2" xfId="20530"/>
    <cellStyle name="Normal 7 4 2 5 4 2 2" xfId="45408"/>
    <cellStyle name="Normal 7 4 2 5 4 3" xfId="32975"/>
    <cellStyle name="Normal 7 4 2 5 5" xfId="12746"/>
    <cellStyle name="Normal 7 4 2 5 5 2" xfId="25180"/>
    <cellStyle name="Normal 7 4 2 5 5 2 2" xfId="50058"/>
    <cellStyle name="Normal 7 4 2 5 5 3" xfId="37625"/>
    <cellStyle name="Normal 7 4 2 5 6" xfId="7490"/>
    <cellStyle name="Normal 7 4 2 5 6 2" xfId="19938"/>
    <cellStyle name="Normal 7 4 2 5 6 2 2" xfId="44816"/>
    <cellStyle name="Normal 7 4 2 5 6 3" xfId="32383"/>
    <cellStyle name="Normal 7 4 2 5 7" xfId="3013"/>
    <cellStyle name="Normal 7 4 2 5 7 2" xfId="15523"/>
    <cellStyle name="Normal 7 4 2 5 7 2 2" xfId="40401"/>
    <cellStyle name="Normal 7 4 2 5 7 3" xfId="27960"/>
    <cellStyle name="Normal 7 4 2 5 8" xfId="14931"/>
    <cellStyle name="Normal 7 4 2 5 8 2" xfId="39809"/>
    <cellStyle name="Normal 7 4 2 5 9" xfId="27368"/>
    <cellStyle name="Normal 7 4 2 6" xfId="1088"/>
    <cellStyle name="Normal 7 4 2 6 2" xfId="8970"/>
    <cellStyle name="Normal 7 4 2 6 2 2" xfId="21413"/>
    <cellStyle name="Normal 7 4 2 6 2 2 2" xfId="46291"/>
    <cellStyle name="Normal 7 4 2 6 2 3" xfId="33858"/>
    <cellStyle name="Normal 7 4 2 6 3" xfId="3952"/>
    <cellStyle name="Normal 7 4 2 6 3 2" xfId="16406"/>
    <cellStyle name="Normal 7 4 2 6 3 2 2" xfId="41284"/>
    <cellStyle name="Normal 7 4 2 6 3 3" xfId="28851"/>
    <cellStyle name="Normal 7 4 2 6 4" xfId="13888"/>
    <cellStyle name="Normal 7 4 2 6 4 2" xfId="38766"/>
    <cellStyle name="Normal 7 4 2 6 5" xfId="26325"/>
    <cellStyle name="Normal 7 4 2 7" xfId="5233"/>
    <cellStyle name="Normal 7 4 2 7 2" xfId="10249"/>
    <cellStyle name="Normal 7 4 2 7 2 2" xfId="22692"/>
    <cellStyle name="Normal 7 4 2 7 2 2 2" xfId="47570"/>
    <cellStyle name="Normal 7 4 2 7 2 3" xfId="35137"/>
    <cellStyle name="Normal 7 4 2 7 3" xfId="17685"/>
    <cellStyle name="Normal 7 4 2 7 3 2" xfId="42563"/>
    <cellStyle name="Normal 7 4 2 7 4" xfId="30130"/>
    <cellStyle name="Normal 7 4 2 8" xfId="7810"/>
    <cellStyle name="Normal 7 4 2 8 2" xfId="20256"/>
    <cellStyle name="Normal 7 4 2 8 2 2" xfId="45134"/>
    <cellStyle name="Normal 7 4 2 8 3" xfId="32701"/>
    <cellStyle name="Normal 7 4 2 9" xfId="11703"/>
    <cellStyle name="Normal 7 4 2 9 2" xfId="24137"/>
    <cellStyle name="Normal 7 4 2 9 2 2" xfId="49015"/>
    <cellStyle name="Normal 7 4 2 9 3" xfId="36582"/>
    <cellStyle name="Normal 7 4 2_Degree data" xfId="2591"/>
    <cellStyle name="Normal 7 4 3" xfId="288"/>
    <cellStyle name="Normal 7 4 3 10" xfId="6625"/>
    <cellStyle name="Normal 7 4 3 10 2" xfId="19074"/>
    <cellStyle name="Normal 7 4 3 10 2 2" xfId="43952"/>
    <cellStyle name="Normal 7 4 3 10 3" xfId="31519"/>
    <cellStyle name="Normal 7 4 3 11" xfId="2688"/>
    <cellStyle name="Normal 7 4 3 11 2" xfId="15206"/>
    <cellStyle name="Normal 7 4 3 11 2 2" xfId="40084"/>
    <cellStyle name="Normal 7 4 3 11 3" xfId="27643"/>
    <cellStyle name="Normal 7 4 3 12" xfId="13107"/>
    <cellStyle name="Normal 7 4 3 12 2" xfId="37985"/>
    <cellStyle name="Normal 7 4 3 13" xfId="25544"/>
    <cellStyle name="Normal 7 4 3 2" xfId="499"/>
    <cellStyle name="Normal 7 4 3 2 10" xfId="13312"/>
    <cellStyle name="Normal 7 4 3 2 10 2" xfId="38190"/>
    <cellStyle name="Normal 7 4 3 2 11" xfId="25749"/>
    <cellStyle name="Normal 7 4 3 2 2" xfId="858"/>
    <cellStyle name="Normal 7 4 3 2 2 2" xfId="1620"/>
    <cellStyle name="Normal 7 4 3 2 2 2 2" xfId="9724"/>
    <cellStyle name="Normal 7 4 3 2 2 2 2 2" xfId="22167"/>
    <cellStyle name="Normal 7 4 3 2 2 2 2 2 2" xfId="47045"/>
    <cellStyle name="Normal 7 4 3 2 2 2 2 3" xfId="34612"/>
    <cellStyle name="Normal 7 4 3 2 2 2 3" xfId="4706"/>
    <cellStyle name="Normal 7 4 3 2 2 2 3 2" xfId="17160"/>
    <cellStyle name="Normal 7 4 3 2 2 2 3 2 2" xfId="42038"/>
    <cellStyle name="Normal 7 4 3 2 2 2 3 3" xfId="29605"/>
    <cellStyle name="Normal 7 4 3 2 2 2 4" xfId="14420"/>
    <cellStyle name="Normal 7 4 3 2 2 2 4 2" xfId="39298"/>
    <cellStyle name="Normal 7 4 3 2 2 2 5" xfId="26857"/>
    <cellStyle name="Normal 7 4 3 2 2 3" xfId="5766"/>
    <cellStyle name="Normal 7 4 3 2 2 3 2" xfId="10781"/>
    <cellStyle name="Normal 7 4 3 2 2 3 2 2" xfId="23224"/>
    <cellStyle name="Normal 7 4 3 2 2 3 2 2 2" xfId="48102"/>
    <cellStyle name="Normal 7 4 3 2 2 3 2 3" xfId="35669"/>
    <cellStyle name="Normal 7 4 3 2 2 3 3" xfId="18217"/>
    <cellStyle name="Normal 7 4 3 2 2 3 3 2" xfId="43095"/>
    <cellStyle name="Normal 7 4 3 2 2 3 4" xfId="30662"/>
    <cellStyle name="Normal 7 4 3 2 2 4" xfId="8840"/>
    <cellStyle name="Normal 7 4 3 2 2 4 2" xfId="21284"/>
    <cellStyle name="Normal 7 4 3 2 2 4 2 2" xfId="46162"/>
    <cellStyle name="Normal 7 4 3 2 2 4 3" xfId="33729"/>
    <cellStyle name="Normal 7 4 3 2 2 5" xfId="12235"/>
    <cellStyle name="Normal 7 4 3 2 2 5 2" xfId="24669"/>
    <cellStyle name="Normal 7 4 3 2 2 5 2 2" xfId="49547"/>
    <cellStyle name="Normal 7 4 3 2 2 5 3" xfId="37114"/>
    <cellStyle name="Normal 7 4 3 2 2 6" xfId="7317"/>
    <cellStyle name="Normal 7 4 3 2 2 6 2" xfId="19766"/>
    <cellStyle name="Normal 7 4 3 2 2 6 2 2" xfId="44644"/>
    <cellStyle name="Normal 7 4 3 2 2 6 3" xfId="32211"/>
    <cellStyle name="Normal 7 4 3 2 2 7" xfId="3771"/>
    <cellStyle name="Normal 7 4 3 2 2 7 2" xfId="16277"/>
    <cellStyle name="Normal 7 4 3 2 2 7 2 2" xfId="41155"/>
    <cellStyle name="Normal 7 4 3 2 2 7 3" xfId="28714"/>
    <cellStyle name="Normal 7 4 3 2 2 8" xfId="13659"/>
    <cellStyle name="Normal 7 4 3 2 2 8 2" xfId="38537"/>
    <cellStyle name="Normal 7 4 3 2 2 9" xfId="26096"/>
    <cellStyle name="Normal 7 4 3 2 3" xfId="1968"/>
    <cellStyle name="Normal 7 4 3 2 3 2" xfId="5041"/>
    <cellStyle name="Normal 7 4 3 2 3 2 2" xfId="10058"/>
    <cellStyle name="Normal 7 4 3 2 3 2 2 2" xfId="22501"/>
    <cellStyle name="Normal 7 4 3 2 3 2 2 2 2" xfId="47379"/>
    <cellStyle name="Normal 7 4 3 2 3 2 2 3" xfId="34946"/>
    <cellStyle name="Normal 7 4 3 2 3 2 3" xfId="17494"/>
    <cellStyle name="Normal 7 4 3 2 3 2 3 2" xfId="42372"/>
    <cellStyle name="Normal 7 4 3 2 3 2 4" xfId="29939"/>
    <cellStyle name="Normal 7 4 3 2 3 3" xfId="6114"/>
    <cellStyle name="Normal 7 4 3 2 3 3 2" xfId="11129"/>
    <cellStyle name="Normal 7 4 3 2 3 3 2 2" xfId="23572"/>
    <cellStyle name="Normal 7 4 3 2 3 3 2 2 2" xfId="48450"/>
    <cellStyle name="Normal 7 4 3 2 3 3 2 3" xfId="36017"/>
    <cellStyle name="Normal 7 4 3 2 3 3 3" xfId="18565"/>
    <cellStyle name="Normal 7 4 3 2 3 3 3 2" xfId="43443"/>
    <cellStyle name="Normal 7 4 3 2 3 3 4" xfId="31010"/>
    <cellStyle name="Normal 7 4 3 2 3 4" xfId="8465"/>
    <cellStyle name="Normal 7 4 3 2 3 4 2" xfId="20909"/>
    <cellStyle name="Normal 7 4 3 2 3 4 2 2" xfId="45787"/>
    <cellStyle name="Normal 7 4 3 2 3 4 3" xfId="33354"/>
    <cellStyle name="Normal 7 4 3 2 3 5" xfId="12583"/>
    <cellStyle name="Normal 7 4 3 2 3 5 2" xfId="25017"/>
    <cellStyle name="Normal 7 4 3 2 3 5 2 2" xfId="49895"/>
    <cellStyle name="Normal 7 4 3 2 3 5 3" xfId="37462"/>
    <cellStyle name="Normal 7 4 3 2 3 6" xfId="7652"/>
    <cellStyle name="Normal 7 4 3 2 3 6 2" xfId="20100"/>
    <cellStyle name="Normal 7 4 3 2 3 6 2 2" xfId="44978"/>
    <cellStyle name="Normal 7 4 3 2 3 6 3" xfId="32545"/>
    <cellStyle name="Normal 7 4 3 2 3 7" xfId="3396"/>
    <cellStyle name="Normal 7 4 3 2 3 7 2" xfId="15902"/>
    <cellStyle name="Normal 7 4 3 2 3 7 2 2" xfId="40780"/>
    <cellStyle name="Normal 7 4 3 2 3 7 3" xfId="28339"/>
    <cellStyle name="Normal 7 4 3 2 3 8" xfId="14768"/>
    <cellStyle name="Normal 7 4 3 2 3 8 2" xfId="39646"/>
    <cellStyle name="Normal 7 4 3 2 3 9" xfId="27205"/>
    <cellStyle name="Normal 7 4 3 2 4" xfId="2417"/>
    <cellStyle name="Normal 7 4 3 2 4 2" xfId="6439"/>
    <cellStyle name="Normal 7 4 3 2 4 2 2" xfId="11454"/>
    <cellStyle name="Normal 7 4 3 2 4 2 2 2" xfId="23897"/>
    <cellStyle name="Normal 7 4 3 2 4 2 2 2 2" xfId="48775"/>
    <cellStyle name="Normal 7 4 3 2 4 2 2 3" xfId="36342"/>
    <cellStyle name="Normal 7 4 3 2 4 2 3" xfId="18890"/>
    <cellStyle name="Normal 7 4 3 2 4 2 3 2" xfId="43768"/>
    <cellStyle name="Normal 7 4 3 2 4 2 4" xfId="31335"/>
    <cellStyle name="Normal 7 4 3 2 4 3" xfId="12908"/>
    <cellStyle name="Normal 7 4 3 2 4 3 2" xfId="25342"/>
    <cellStyle name="Normal 7 4 3 2 4 3 2 2" xfId="50220"/>
    <cellStyle name="Normal 7 4 3 2 4 3 3" xfId="37787"/>
    <cellStyle name="Normal 7 4 3 2 4 4" xfId="9349"/>
    <cellStyle name="Normal 7 4 3 2 4 4 2" xfId="21792"/>
    <cellStyle name="Normal 7 4 3 2 4 4 2 2" xfId="46670"/>
    <cellStyle name="Normal 7 4 3 2 4 4 3" xfId="34237"/>
    <cellStyle name="Normal 7 4 3 2 4 5" xfId="4331"/>
    <cellStyle name="Normal 7 4 3 2 4 5 2" xfId="16785"/>
    <cellStyle name="Normal 7 4 3 2 4 5 2 2" xfId="41663"/>
    <cellStyle name="Normal 7 4 3 2 4 5 3" xfId="29230"/>
    <cellStyle name="Normal 7 4 3 2 4 6" xfId="15093"/>
    <cellStyle name="Normal 7 4 3 2 4 6 2" xfId="39971"/>
    <cellStyle name="Normal 7 4 3 2 4 7" xfId="27530"/>
    <cellStyle name="Normal 7 4 3 2 5" xfId="1250"/>
    <cellStyle name="Normal 7 4 3 2 5 2" xfId="10411"/>
    <cellStyle name="Normal 7 4 3 2 5 2 2" xfId="22854"/>
    <cellStyle name="Normal 7 4 3 2 5 2 2 2" xfId="47732"/>
    <cellStyle name="Normal 7 4 3 2 5 2 3" xfId="35299"/>
    <cellStyle name="Normal 7 4 3 2 5 3" xfId="5395"/>
    <cellStyle name="Normal 7 4 3 2 5 3 2" xfId="17847"/>
    <cellStyle name="Normal 7 4 3 2 5 3 2 2" xfId="42725"/>
    <cellStyle name="Normal 7 4 3 2 5 3 3" xfId="30292"/>
    <cellStyle name="Normal 7 4 3 2 5 4" xfId="14050"/>
    <cellStyle name="Normal 7 4 3 2 5 4 2" xfId="38928"/>
    <cellStyle name="Normal 7 4 3 2 5 5" xfId="26487"/>
    <cellStyle name="Normal 7 4 3 2 6" xfId="7972"/>
    <cellStyle name="Normal 7 4 3 2 6 2" xfId="20418"/>
    <cellStyle name="Normal 7 4 3 2 6 2 2" xfId="45296"/>
    <cellStyle name="Normal 7 4 3 2 6 3" xfId="32863"/>
    <cellStyle name="Normal 7 4 3 2 7" xfId="11865"/>
    <cellStyle name="Normal 7 4 3 2 7 2" xfId="24299"/>
    <cellStyle name="Normal 7 4 3 2 7 2 2" xfId="49177"/>
    <cellStyle name="Normal 7 4 3 2 7 3" xfId="36744"/>
    <cellStyle name="Normal 7 4 3 2 8" xfId="6942"/>
    <cellStyle name="Normal 7 4 3 2 8 2" xfId="19391"/>
    <cellStyle name="Normal 7 4 3 2 8 2 2" xfId="44269"/>
    <cellStyle name="Normal 7 4 3 2 8 3" xfId="31836"/>
    <cellStyle name="Normal 7 4 3 2 9" xfId="2893"/>
    <cellStyle name="Normal 7 4 3 2 9 2" xfId="15411"/>
    <cellStyle name="Normal 7 4 3 2 9 2 2" xfId="40289"/>
    <cellStyle name="Normal 7 4 3 2 9 3" xfId="27848"/>
    <cellStyle name="Normal 7 4 3 2_Degree data" xfId="2594"/>
    <cellStyle name="Normal 7 4 3 3" xfId="650"/>
    <cellStyle name="Normal 7 4 3 3 2" xfId="1619"/>
    <cellStyle name="Normal 7 4 3 3 2 2" xfId="9144"/>
    <cellStyle name="Normal 7 4 3 3 2 2 2" xfId="21587"/>
    <cellStyle name="Normal 7 4 3 3 2 2 2 2" xfId="46465"/>
    <cellStyle name="Normal 7 4 3 3 2 2 3" xfId="34032"/>
    <cellStyle name="Normal 7 4 3 3 2 3" xfId="4126"/>
    <cellStyle name="Normal 7 4 3 3 2 3 2" xfId="16580"/>
    <cellStyle name="Normal 7 4 3 3 2 3 2 2" xfId="41458"/>
    <cellStyle name="Normal 7 4 3 3 2 3 3" xfId="29025"/>
    <cellStyle name="Normal 7 4 3 3 2 4" xfId="14419"/>
    <cellStyle name="Normal 7 4 3 3 2 4 2" xfId="39297"/>
    <cellStyle name="Normal 7 4 3 3 2 5" xfId="26856"/>
    <cellStyle name="Normal 7 4 3 3 3" xfId="5765"/>
    <cellStyle name="Normal 7 4 3 3 3 2" xfId="10780"/>
    <cellStyle name="Normal 7 4 3 3 3 2 2" xfId="23223"/>
    <cellStyle name="Normal 7 4 3 3 3 2 2 2" xfId="48101"/>
    <cellStyle name="Normal 7 4 3 3 3 2 3" xfId="35668"/>
    <cellStyle name="Normal 7 4 3 3 3 3" xfId="18216"/>
    <cellStyle name="Normal 7 4 3 3 3 3 2" xfId="43094"/>
    <cellStyle name="Normal 7 4 3 3 3 4" xfId="30661"/>
    <cellStyle name="Normal 7 4 3 3 4" xfId="8260"/>
    <cellStyle name="Normal 7 4 3 3 4 2" xfId="20704"/>
    <cellStyle name="Normal 7 4 3 3 4 2 2" xfId="45582"/>
    <cellStyle name="Normal 7 4 3 3 4 3" xfId="33149"/>
    <cellStyle name="Normal 7 4 3 3 5" xfId="12234"/>
    <cellStyle name="Normal 7 4 3 3 5 2" xfId="24668"/>
    <cellStyle name="Normal 7 4 3 3 5 2 2" xfId="49546"/>
    <cellStyle name="Normal 7 4 3 3 5 3" xfId="37113"/>
    <cellStyle name="Normal 7 4 3 3 6" xfId="6737"/>
    <cellStyle name="Normal 7 4 3 3 6 2" xfId="19186"/>
    <cellStyle name="Normal 7 4 3 3 6 2 2" xfId="44064"/>
    <cellStyle name="Normal 7 4 3 3 6 3" xfId="31631"/>
    <cellStyle name="Normal 7 4 3 3 7" xfId="3191"/>
    <cellStyle name="Normal 7 4 3 3 7 2" xfId="15697"/>
    <cellStyle name="Normal 7 4 3 3 7 2 2" xfId="40575"/>
    <cellStyle name="Normal 7 4 3 3 7 3" xfId="28134"/>
    <cellStyle name="Normal 7 4 3 3 8" xfId="13454"/>
    <cellStyle name="Normal 7 4 3 3 8 2" xfId="38332"/>
    <cellStyle name="Normal 7 4 3 3 9" xfId="25891"/>
    <cellStyle name="Normal 7 4 3 4" xfId="1967"/>
    <cellStyle name="Normal 7 4 3 4 2" xfId="4705"/>
    <cellStyle name="Normal 7 4 3 4 2 2" xfId="9723"/>
    <cellStyle name="Normal 7 4 3 4 2 2 2" xfId="22166"/>
    <cellStyle name="Normal 7 4 3 4 2 2 2 2" xfId="47044"/>
    <cellStyle name="Normal 7 4 3 4 2 2 3" xfId="34611"/>
    <cellStyle name="Normal 7 4 3 4 2 3" xfId="17159"/>
    <cellStyle name="Normal 7 4 3 4 2 3 2" xfId="42037"/>
    <cellStyle name="Normal 7 4 3 4 2 4" xfId="29604"/>
    <cellStyle name="Normal 7 4 3 4 3" xfId="6113"/>
    <cellStyle name="Normal 7 4 3 4 3 2" xfId="11128"/>
    <cellStyle name="Normal 7 4 3 4 3 2 2" xfId="23571"/>
    <cellStyle name="Normal 7 4 3 4 3 2 2 2" xfId="48449"/>
    <cellStyle name="Normal 7 4 3 4 3 2 3" xfId="36016"/>
    <cellStyle name="Normal 7 4 3 4 3 3" xfId="18564"/>
    <cellStyle name="Normal 7 4 3 4 3 3 2" xfId="43442"/>
    <cellStyle name="Normal 7 4 3 4 3 4" xfId="31009"/>
    <cellStyle name="Normal 7 4 3 4 4" xfId="8839"/>
    <cellStyle name="Normal 7 4 3 4 4 2" xfId="21283"/>
    <cellStyle name="Normal 7 4 3 4 4 2 2" xfId="46161"/>
    <cellStyle name="Normal 7 4 3 4 4 3" xfId="33728"/>
    <cellStyle name="Normal 7 4 3 4 5" xfId="12582"/>
    <cellStyle name="Normal 7 4 3 4 5 2" xfId="25016"/>
    <cellStyle name="Normal 7 4 3 4 5 2 2" xfId="49894"/>
    <cellStyle name="Normal 7 4 3 4 5 3" xfId="37461"/>
    <cellStyle name="Normal 7 4 3 4 6" xfId="7316"/>
    <cellStyle name="Normal 7 4 3 4 6 2" xfId="19765"/>
    <cellStyle name="Normal 7 4 3 4 6 2 2" xfId="44643"/>
    <cellStyle name="Normal 7 4 3 4 6 3" xfId="32210"/>
    <cellStyle name="Normal 7 4 3 4 7" xfId="3770"/>
    <cellStyle name="Normal 7 4 3 4 7 2" xfId="16276"/>
    <cellStyle name="Normal 7 4 3 4 7 2 2" xfId="41154"/>
    <cellStyle name="Normal 7 4 3 4 7 3" xfId="28713"/>
    <cellStyle name="Normal 7 4 3 4 8" xfId="14767"/>
    <cellStyle name="Normal 7 4 3 4 8 2" xfId="39645"/>
    <cellStyle name="Normal 7 4 3 4 9" xfId="27204"/>
    <cellStyle name="Normal 7 4 3 5" xfId="2206"/>
    <cellStyle name="Normal 7 4 3 5 2" xfId="4836"/>
    <cellStyle name="Normal 7 4 3 5 2 2" xfId="9853"/>
    <cellStyle name="Normal 7 4 3 5 2 2 2" xfId="22296"/>
    <cellStyle name="Normal 7 4 3 5 2 2 2 2" xfId="47174"/>
    <cellStyle name="Normal 7 4 3 5 2 2 3" xfId="34741"/>
    <cellStyle name="Normal 7 4 3 5 2 3" xfId="17289"/>
    <cellStyle name="Normal 7 4 3 5 2 3 2" xfId="42167"/>
    <cellStyle name="Normal 7 4 3 5 2 4" xfId="29734"/>
    <cellStyle name="Normal 7 4 3 5 3" xfId="6234"/>
    <cellStyle name="Normal 7 4 3 5 3 2" xfId="11249"/>
    <cellStyle name="Normal 7 4 3 5 3 2 2" xfId="23692"/>
    <cellStyle name="Normal 7 4 3 5 3 2 2 2" xfId="48570"/>
    <cellStyle name="Normal 7 4 3 5 3 2 3" xfId="36137"/>
    <cellStyle name="Normal 7 4 3 5 3 3" xfId="18685"/>
    <cellStyle name="Normal 7 4 3 5 3 3 2" xfId="43563"/>
    <cellStyle name="Normal 7 4 3 5 3 4" xfId="31130"/>
    <cellStyle name="Normal 7 4 3 5 4" xfId="8146"/>
    <cellStyle name="Normal 7 4 3 5 4 2" xfId="20592"/>
    <cellStyle name="Normal 7 4 3 5 4 2 2" xfId="45470"/>
    <cellStyle name="Normal 7 4 3 5 4 3" xfId="33037"/>
    <cellStyle name="Normal 7 4 3 5 5" xfId="12703"/>
    <cellStyle name="Normal 7 4 3 5 5 2" xfId="25137"/>
    <cellStyle name="Normal 7 4 3 5 5 2 2" xfId="50015"/>
    <cellStyle name="Normal 7 4 3 5 5 3" xfId="37582"/>
    <cellStyle name="Normal 7 4 3 5 6" xfId="7447"/>
    <cellStyle name="Normal 7 4 3 5 6 2" xfId="19895"/>
    <cellStyle name="Normal 7 4 3 5 6 2 2" xfId="44773"/>
    <cellStyle name="Normal 7 4 3 5 6 3" xfId="32340"/>
    <cellStyle name="Normal 7 4 3 5 7" xfId="3076"/>
    <cellStyle name="Normal 7 4 3 5 7 2" xfId="15585"/>
    <cellStyle name="Normal 7 4 3 5 7 2 2" xfId="40463"/>
    <cellStyle name="Normal 7 4 3 5 7 3" xfId="28022"/>
    <cellStyle name="Normal 7 4 3 5 8" xfId="14888"/>
    <cellStyle name="Normal 7 4 3 5 8 2" xfId="39766"/>
    <cellStyle name="Normal 7 4 3 5 9" xfId="27325"/>
    <cellStyle name="Normal 7 4 3 6" xfId="1045"/>
    <cellStyle name="Normal 7 4 3 6 2" xfId="9032"/>
    <cellStyle name="Normal 7 4 3 6 2 2" xfId="21475"/>
    <cellStyle name="Normal 7 4 3 6 2 2 2" xfId="46353"/>
    <cellStyle name="Normal 7 4 3 6 2 3" xfId="33920"/>
    <cellStyle name="Normal 7 4 3 6 3" xfId="4014"/>
    <cellStyle name="Normal 7 4 3 6 3 2" xfId="16468"/>
    <cellStyle name="Normal 7 4 3 6 3 2 2" xfId="41346"/>
    <cellStyle name="Normal 7 4 3 6 3 3" xfId="28913"/>
    <cellStyle name="Normal 7 4 3 6 4" xfId="13845"/>
    <cellStyle name="Normal 7 4 3 6 4 2" xfId="38723"/>
    <cellStyle name="Normal 7 4 3 6 5" xfId="26282"/>
    <cellStyle name="Normal 7 4 3 7" xfId="5190"/>
    <cellStyle name="Normal 7 4 3 7 2" xfId="10206"/>
    <cellStyle name="Normal 7 4 3 7 2 2" xfId="22649"/>
    <cellStyle name="Normal 7 4 3 7 2 2 2" xfId="47527"/>
    <cellStyle name="Normal 7 4 3 7 2 3" xfId="35094"/>
    <cellStyle name="Normal 7 4 3 7 3" xfId="17642"/>
    <cellStyle name="Normal 7 4 3 7 3 2" xfId="42520"/>
    <cellStyle name="Normal 7 4 3 7 4" xfId="30087"/>
    <cellStyle name="Normal 7 4 3 8" xfId="7767"/>
    <cellStyle name="Normal 7 4 3 8 2" xfId="20213"/>
    <cellStyle name="Normal 7 4 3 8 2 2" xfId="45091"/>
    <cellStyle name="Normal 7 4 3 8 3" xfId="32658"/>
    <cellStyle name="Normal 7 4 3 9" xfId="11660"/>
    <cellStyle name="Normal 7 4 3 9 2" xfId="24094"/>
    <cellStyle name="Normal 7 4 3 9 2 2" xfId="48972"/>
    <cellStyle name="Normal 7 4 3 9 3" xfId="36539"/>
    <cellStyle name="Normal 7 4 3_Degree data" xfId="2593"/>
    <cellStyle name="Normal 7 4 4" xfId="391"/>
    <cellStyle name="Normal 7 4 4 10" xfId="13207"/>
    <cellStyle name="Normal 7 4 4 10 2" xfId="38085"/>
    <cellStyle name="Normal 7 4 4 11" xfId="25644"/>
    <cellStyle name="Normal 7 4 4 2" xfId="751"/>
    <cellStyle name="Normal 7 4 4 2 2" xfId="1621"/>
    <cellStyle name="Normal 7 4 4 2 2 2" xfId="9725"/>
    <cellStyle name="Normal 7 4 4 2 2 2 2" xfId="22168"/>
    <cellStyle name="Normal 7 4 4 2 2 2 2 2" xfId="47046"/>
    <cellStyle name="Normal 7 4 4 2 2 2 3" xfId="34613"/>
    <cellStyle name="Normal 7 4 4 2 2 3" xfId="4707"/>
    <cellStyle name="Normal 7 4 4 2 2 3 2" xfId="17161"/>
    <cellStyle name="Normal 7 4 4 2 2 3 2 2" xfId="42039"/>
    <cellStyle name="Normal 7 4 4 2 2 3 3" xfId="29606"/>
    <cellStyle name="Normal 7 4 4 2 2 4" xfId="14421"/>
    <cellStyle name="Normal 7 4 4 2 2 4 2" xfId="39299"/>
    <cellStyle name="Normal 7 4 4 2 2 5" xfId="26858"/>
    <cellStyle name="Normal 7 4 4 2 3" xfId="5767"/>
    <cellStyle name="Normal 7 4 4 2 3 2" xfId="10782"/>
    <cellStyle name="Normal 7 4 4 2 3 2 2" xfId="23225"/>
    <cellStyle name="Normal 7 4 4 2 3 2 2 2" xfId="48103"/>
    <cellStyle name="Normal 7 4 4 2 3 2 3" xfId="35670"/>
    <cellStyle name="Normal 7 4 4 2 3 3" xfId="18218"/>
    <cellStyle name="Normal 7 4 4 2 3 3 2" xfId="43096"/>
    <cellStyle name="Normal 7 4 4 2 3 4" xfId="30663"/>
    <cellStyle name="Normal 7 4 4 2 4" xfId="8841"/>
    <cellStyle name="Normal 7 4 4 2 4 2" xfId="21285"/>
    <cellStyle name="Normal 7 4 4 2 4 2 2" xfId="46163"/>
    <cellStyle name="Normal 7 4 4 2 4 3" xfId="33730"/>
    <cellStyle name="Normal 7 4 4 2 5" xfId="12236"/>
    <cellStyle name="Normal 7 4 4 2 5 2" xfId="24670"/>
    <cellStyle name="Normal 7 4 4 2 5 2 2" xfId="49548"/>
    <cellStyle name="Normal 7 4 4 2 5 3" xfId="37115"/>
    <cellStyle name="Normal 7 4 4 2 6" xfId="7318"/>
    <cellStyle name="Normal 7 4 4 2 6 2" xfId="19767"/>
    <cellStyle name="Normal 7 4 4 2 6 2 2" xfId="44645"/>
    <cellStyle name="Normal 7 4 4 2 6 3" xfId="32212"/>
    <cellStyle name="Normal 7 4 4 2 7" xfId="3772"/>
    <cellStyle name="Normal 7 4 4 2 7 2" xfId="16278"/>
    <cellStyle name="Normal 7 4 4 2 7 2 2" xfId="41156"/>
    <cellStyle name="Normal 7 4 4 2 7 3" xfId="28715"/>
    <cellStyle name="Normal 7 4 4 2 8" xfId="13554"/>
    <cellStyle name="Normal 7 4 4 2 8 2" xfId="38432"/>
    <cellStyle name="Normal 7 4 4 2 9" xfId="25991"/>
    <cellStyle name="Normal 7 4 4 3" xfId="1969"/>
    <cellStyle name="Normal 7 4 4 3 2" xfId="4936"/>
    <cellStyle name="Normal 7 4 4 3 2 2" xfId="9953"/>
    <cellStyle name="Normal 7 4 4 3 2 2 2" xfId="22396"/>
    <cellStyle name="Normal 7 4 4 3 2 2 2 2" xfId="47274"/>
    <cellStyle name="Normal 7 4 4 3 2 2 3" xfId="34841"/>
    <cellStyle name="Normal 7 4 4 3 2 3" xfId="17389"/>
    <cellStyle name="Normal 7 4 4 3 2 3 2" xfId="42267"/>
    <cellStyle name="Normal 7 4 4 3 2 4" xfId="29834"/>
    <cellStyle name="Normal 7 4 4 3 3" xfId="6115"/>
    <cellStyle name="Normal 7 4 4 3 3 2" xfId="11130"/>
    <cellStyle name="Normal 7 4 4 3 3 2 2" xfId="23573"/>
    <cellStyle name="Normal 7 4 4 3 3 2 2 2" xfId="48451"/>
    <cellStyle name="Normal 7 4 4 3 3 2 3" xfId="36018"/>
    <cellStyle name="Normal 7 4 4 3 3 3" xfId="18566"/>
    <cellStyle name="Normal 7 4 4 3 3 3 2" xfId="43444"/>
    <cellStyle name="Normal 7 4 4 3 3 4" xfId="31011"/>
    <cellStyle name="Normal 7 4 4 3 4" xfId="8360"/>
    <cellStyle name="Normal 7 4 4 3 4 2" xfId="20804"/>
    <cellStyle name="Normal 7 4 4 3 4 2 2" xfId="45682"/>
    <cellStyle name="Normal 7 4 4 3 4 3" xfId="33249"/>
    <cellStyle name="Normal 7 4 4 3 5" xfId="12584"/>
    <cellStyle name="Normal 7 4 4 3 5 2" xfId="25018"/>
    <cellStyle name="Normal 7 4 4 3 5 2 2" xfId="49896"/>
    <cellStyle name="Normal 7 4 4 3 5 3" xfId="37463"/>
    <cellStyle name="Normal 7 4 4 3 6" xfId="7547"/>
    <cellStyle name="Normal 7 4 4 3 6 2" xfId="19995"/>
    <cellStyle name="Normal 7 4 4 3 6 2 2" xfId="44873"/>
    <cellStyle name="Normal 7 4 4 3 6 3" xfId="32440"/>
    <cellStyle name="Normal 7 4 4 3 7" xfId="3291"/>
    <cellStyle name="Normal 7 4 4 3 7 2" xfId="15797"/>
    <cellStyle name="Normal 7 4 4 3 7 2 2" xfId="40675"/>
    <cellStyle name="Normal 7 4 4 3 7 3" xfId="28234"/>
    <cellStyle name="Normal 7 4 4 3 8" xfId="14769"/>
    <cellStyle name="Normal 7 4 4 3 8 2" xfId="39647"/>
    <cellStyle name="Normal 7 4 4 3 9" xfId="27206"/>
    <cellStyle name="Normal 7 4 4 4" xfId="2309"/>
    <cellStyle name="Normal 7 4 4 4 2" xfId="6334"/>
    <cellStyle name="Normal 7 4 4 4 2 2" xfId="11349"/>
    <cellStyle name="Normal 7 4 4 4 2 2 2" xfId="23792"/>
    <cellStyle name="Normal 7 4 4 4 2 2 2 2" xfId="48670"/>
    <cellStyle name="Normal 7 4 4 4 2 2 3" xfId="36237"/>
    <cellStyle name="Normal 7 4 4 4 2 3" xfId="18785"/>
    <cellStyle name="Normal 7 4 4 4 2 3 2" xfId="43663"/>
    <cellStyle name="Normal 7 4 4 4 2 4" xfId="31230"/>
    <cellStyle name="Normal 7 4 4 4 3" xfId="12803"/>
    <cellStyle name="Normal 7 4 4 4 3 2" xfId="25237"/>
    <cellStyle name="Normal 7 4 4 4 3 2 2" xfId="50115"/>
    <cellStyle name="Normal 7 4 4 4 3 3" xfId="37682"/>
    <cellStyle name="Normal 7 4 4 4 4" xfId="9244"/>
    <cellStyle name="Normal 7 4 4 4 4 2" xfId="21687"/>
    <cellStyle name="Normal 7 4 4 4 4 2 2" xfId="46565"/>
    <cellStyle name="Normal 7 4 4 4 4 3" xfId="34132"/>
    <cellStyle name="Normal 7 4 4 4 5" xfId="4226"/>
    <cellStyle name="Normal 7 4 4 4 5 2" xfId="16680"/>
    <cellStyle name="Normal 7 4 4 4 5 2 2" xfId="41558"/>
    <cellStyle name="Normal 7 4 4 4 5 3" xfId="29125"/>
    <cellStyle name="Normal 7 4 4 4 6" xfId="14988"/>
    <cellStyle name="Normal 7 4 4 4 6 2" xfId="39866"/>
    <cellStyle name="Normal 7 4 4 4 7" xfId="27425"/>
    <cellStyle name="Normal 7 4 4 5" xfId="1145"/>
    <cellStyle name="Normal 7 4 4 5 2" xfId="10306"/>
    <cellStyle name="Normal 7 4 4 5 2 2" xfId="22749"/>
    <cellStyle name="Normal 7 4 4 5 2 2 2" xfId="47627"/>
    <cellStyle name="Normal 7 4 4 5 2 3" xfId="35194"/>
    <cellStyle name="Normal 7 4 4 5 3" xfId="5290"/>
    <cellStyle name="Normal 7 4 4 5 3 2" xfId="17742"/>
    <cellStyle name="Normal 7 4 4 5 3 2 2" xfId="42620"/>
    <cellStyle name="Normal 7 4 4 5 3 3" xfId="30187"/>
    <cellStyle name="Normal 7 4 4 5 4" xfId="13945"/>
    <cellStyle name="Normal 7 4 4 5 4 2" xfId="38823"/>
    <cellStyle name="Normal 7 4 4 5 5" xfId="26382"/>
    <cellStyle name="Normal 7 4 4 6" xfId="7867"/>
    <cellStyle name="Normal 7 4 4 6 2" xfId="20313"/>
    <cellStyle name="Normal 7 4 4 6 2 2" xfId="45191"/>
    <cellStyle name="Normal 7 4 4 6 3" xfId="32758"/>
    <cellStyle name="Normal 7 4 4 7" xfId="11760"/>
    <cellStyle name="Normal 7 4 4 7 2" xfId="24194"/>
    <cellStyle name="Normal 7 4 4 7 2 2" xfId="49072"/>
    <cellStyle name="Normal 7 4 4 7 3" xfId="36639"/>
    <cellStyle name="Normal 7 4 4 8" xfId="6837"/>
    <cellStyle name="Normal 7 4 4 8 2" xfId="19286"/>
    <cellStyle name="Normal 7 4 4 8 2 2" xfId="44164"/>
    <cellStyle name="Normal 7 4 4 8 3" xfId="31731"/>
    <cellStyle name="Normal 7 4 4 9" xfId="2788"/>
    <cellStyle name="Normal 7 4 4 9 2" xfId="15306"/>
    <cellStyle name="Normal 7 4 4 9 2 2" xfId="40184"/>
    <cellStyle name="Normal 7 4 4 9 3" xfId="27743"/>
    <cellStyle name="Normal 7 4 4_Degree data" xfId="2595"/>
    <cellStyle name="Normal 7 4 5" xfId="220"/>
    <cellStyle name="Normal 7 4 5 2" xfId="1616"/>
    <cellStyle name="Normal 7 4 5 2 2" xfId="9085"/>
    <cellStyle name="Normal 7 4 5 2 2 2" xfId="21528"/>
    <cellStyle name="Normal 7 4 5 2 2 2 2" xfId="46406"/>
    <cellStyle name="Normal 7 4 5 2 2 3" xfId="33973"/>
    <cellStyle name="Normal 7 4 5 2 3" xfId="4067"/>
    <cellStyle name="Normal 7 4 5 2 3 2" xfId="16521"/>
    <cellStyle name="Normal 7 4 5 2 3 2 2" xfId="41399"/>
    <cellStyle name="Normal 7 4 5 2 3 3" xfId="28966"/>
    <cellStyle name="Normal 7 4 5 2 4" xfId="14416"/>
    <cellStyle name="Normal 7 4 5 2 4 2" xfId="39294"/>
    <cellStyle name="Normal 7 4 5 2 5" xfId="26853"/>
    <cellStyle name="Normal 7 4 5 3" xfId="5762"/>
    <cellStyle name="Normal 7 4 5 3 2" xfId="10777"/>
    <cellStyle name="Normal 7 4 5 3 2 2" xfId="23220"/>
    <cellStyle name="Normal 7 4 5 3 2 2 2" xfId="48098"/>
    <cellStyle name="Normal 7 4 5 3 2 3" xfId="35665"/>
    <cellStyle name="Normal 7 4 5 3 3" xfId="18213"/>
    <cellStyle name="Normal 7 4 5 3 3 2" xfId="43091"/>
    <cellStyle name="Normal 7 4 5 3 4" xfId="30658"/>
    <cellStyle name="Normal 7 4 5 4" xfId="8201"/>
    <cellStyle name="Normal 7 4 5 4 2" xfId="20645"/>
    <cellStyle name="Normal 7 4 5 4 2 2" xfId="45523"/>
    <cellStyle name="Normal 7 4 5 4 3" xfId="33090"/>
    <cellStyle name="Normal 7 4 5 5" xfId="12231"/>
    <cellStyle name="Normal 7 4 5 5 2" xfId="24665"/>
    <cellStyle name="Normal 7 4 5 5 2 2" xfId="49543"/>
    <cellStyle name="Normal 7 4 5 5 3" xfId="37110"/>
    <cellStyle name="Normal 7 4 5 6" xfId="6678"/>
    <cellStyle name="Normal 7 4 5 6 2" xfId="19127"/>
    <cellStyle name="Normal 7 4 5 6 2 2" xfId="44005"/>
    <cellStyle name="Normal 7 4 5 6 3" xfId="31572"/>
    <cellStyle name="Normal 7 4 5 7" xfId="3132"/>
    <cellStyle name="Normal 7 4 5 7 2" xfId="15638"/>
    <cellStyle name="Normal 7 4 5 7 2 2" xfId="40516"/>
    <cellStyle name="Normal 7 4 5 7 3" xfId="28075"/>
    <cellStyle name="Normal 7 4 5 8" xfId="13048"/>
    <cellStyle name="Normal 7 4 5 8 2" xfId="37926"/>
    <cellStyle name="Normal 7 4 5 9" xfId="25485"/>
    <cellStyle name="Normal 7 4 6" xfId="586"/>
    <cellStyle name="Normal 7 4 6 2" xfId="1964"/>
    <cellStyle name="Normal 7 4 6 2 2" xfId="9720"/>
    <cellStyle name="Normal 7 4 6 2 2 2" xfId="22163"/>
    <cellStyle name="Normal 7 4 6 2 2 2 2" xfId="47041"/>
    <cellStyle name="Normal 7 4 6 2 2 3" xfId="34608"/>
    <cellStyle name="Normal 7 4 6 2 3" xfId="4702"/>
    <cellStyle name="Normal 7 4 6 2 3 2" xfId="17156"/>
    <cellStyle name="Normal 7 4 6 2 3 2 2" xfId="42034"/>
    <cellStyle name="Normal 7 4 6 2 3 3" xfId="29601"/>
    <cellStyle name="Normal 7 4 6 2 4" xfId="14764"/>
    <cellStyle name="Normal 7 4 6 2 4 2" xfId="39642"/>
    <cellStyle name="Normal 7 4 6 2 5" xfId="27201"/>
    <cellStyle name="Normal 7 4 6 3" xfId="6110"/>
    <cellStyle name="Normal 7 4 6 3 2" xfId="11125"/>
    <cellStyle name="Normal 7 4 6 3 2 2" xfId="23568"/>
    <cellStyle name="Normal 7 4 6 3 2 2 2" xfId="48446"/>
    <cellStyle name="Normal 7 4 6 3 2 3" xfId="36013"/>
    <cellStyle name="Normal 7 4 6 3 3" xfId="18561"/>
    <cellStyle name="Normal 7 4 6 3 3 2" xfId="43439"/>
    <cellStyle name="Normal 7 4 6 3 4" xfId="31006"/>
    <cellStyle name="Normal 7 4 6 4" xfId="8836"/>
    <cellStyle name="Normal 7 4 6 4 2" xfId="21280"/>
    <cellStyle name="Normal 7 4 6 4 2 2" xfId="46158"/>
    <cellStyle name="Normal 7 4 6 4 3" xfId="33725"/>
    <cellStyle name="Normal 7 4 6 5" xfId="12579"/>
    <cellStyle name="Normal 7 4 6 5 2" xfId="25013"/>
    <cellStyle name="Normal 7 4 6 5 2 2" xfId="49891"/>
    <cellStyle name="Normal 7 4 6 5 3" xfId="37458"/>
    <cellStyle name="Normal 7 4 6 6" xfId="7313"/>
    <cellStyle name="Normal 7 4 6 6 2" xfId="19762"/>
    <cellStyle name="Normal 7 4 6 6 2 2" xfId="44640"/>
    <cellStyle name="Normal 7 4 6 6 3" xfId="32207"/>
    <cellStyle name="Normal 7 4 6 7" xfId="3767"/>
    <cellStyle name="Normal 7 4 6 7 2" xfId="16273"/>
    <cellStyle name="Normal 7 4 6 7 2 2" xfId="41151"/>
    <cellStyle name="Normal 7 4 6 7 3" xfId="28710"/>
    <cellStyle name="Normal 7 4 6 8" xfId="13395"/>
    <cellStyle name="Normal 7 4 6 8 2" xfId="38273"/>
    <cellStyle name="Normal 7 4 6 9" xfId="25832"/>
    <cellStyle name="Normal 7 4 7" xfId="2138"/>
    <cellStyle name="Normal 7 4 7 2" xfId="4777"/>
    <cellStyle name="Normal 7 4 7 2 2" xfId="9794"/>
    <cellStyle name="Normal 7 4 7 2 2 2" xfId="22237"/>
    <cellStyle name="Normal 7 4 7 2 2 2 2" xfId="47115"/>
    <cellStyle name="Normal 7 4 7 2 2 3" xfId="34682"/>
    <cellStyle name="Normal 7 4 7 2 3" xfId="17230"/>
    <cellStyle name="Normal 7 4 7 2 3 2" xfId="42108"/>
    <cellStyle name="Normal 7 4 7 2 4" xfId="29675"/>
    <cellStyle name="Normal 7 4 7 3" xfId="6175"/>
    <cellStyle name="Normal 7 4 7 3 2" xfId="11190"/>
    <cellStyle name="Normal 7 4 7 3 2 2" xfId="23633"/>
    <cellStyle name="Normal 7 4 7 3 2 2 2" xfId="48511"/>
    <cellStyle name="Normal 7 4 7 3 2 3" xfId="36078"/>
    <cellStyle name="Normal 7 4 7 3 3" xfId="18626"/>
    <cellStyle name="Normal 7 4 7 3 3 2" xfId="43504"/>
    <cellStyle name="Normal 7 4 7 3 4" xfId="31071"/>
    <cellStyle name="Normal 7 4 7 4" xfId="8040"/>
    <cellStyle name="Normal 7 4 7 4 2" xfId="20486"/>
    <cellStyle name="Normal 7 4 7 4 2 2" xfId="45364"/>
    <cellStyle name="Normal 7 4 7 4 3" xfId="32931"/>
    <cellStyle name="Normal 7 4 7 5" xfId="12644"/>
    <cellStyle name="Normal 7 4 7 5 2" xfId="25078"/>
    <cellStyle name="Normal 7 4 7 5 2 2" xfId="49956"/>
    <cellStyle name="Normal 7 4 7 5 3" xfId="37523"/>
    <cellStyle name="Normal 7 4 7 6" xfId="7388"/>
    <cellStyle name="Normal 7 4 7 6 2" xfId="19836"/>
    <cellStyle name="Normal 7 4 7 6 2 2" xfId="44714"/>
    <cellStyle name="Normal 7 4 7 6 3" xfId="32281"/>
    <cellStyle name="Normal 7 4 7 7" xfId="2967"/>
    <cellStyle name="Normal 7 4 7 7 2" xfId="15479"/>
    <cellStyle name="Normal 7 4 7 7 2 2" xfId="40357"/>
    <cellStyle name="Normal 7 4 7 7 3" xfId="27916"/>
    <cellStyle name="Normal 7 4 7 8" xfId="14829"/>
    <cellStyle name="Normal 7 4 7 8 2" xfId="39707"/>
    <cellStyle name="Normal 7 4 7 9" xfId="27266"/>
    <cellStyle name="Normal 7 4 8" xfId="986"/>
    <cellStyle name="Normal 7 4 8 2" xfId="11601"/>
    <cellStyle name="Normal 7 4 8 2 2" xfId="24035"/>
    <cellStyle name="Normal 7 4 8 2 2 2" xfId="48913"/>
    <cellStyle name="Normal 7 4 8 2 3" xfId="36480"/>
    <cellStyle name="Normal 7 4 8 3" xfId="8927"/>
    <cellStyle name="Normal 7 4 8 3 2" xfId="21370"/>
    <cellStyle name="Normal 7 4 8 3 2 2" xfId="46248"/>
    <cellStyle name="Normal 7 4 8 3 3" xfId="33815"/>
    <cellStyle name="Normal 7 4 8 4" xfId="3909"/>
    <cellStyle name="Normal 7 4 8 4 2" xfId="16363"/>
    <cellStyle name="Normal 7 4 8 4 2 2" xfId="41241"/>
    <cellStyle name="Normal 7 4 8 4 3" xfId="28808"/>
    <cellStyle name="Normal 7 4 8 5" xfId="13786"/>
    <cellStyle name="Normal 7 4 8 5 2" xfId="38664"/>
    <cellStyle name="Normal 7 4 8 6" xfId="26223"/>
    <cellStyle name="Normal 7 4 9" xfId="913"/>
    <cellStyle name="Normal 7 4 9 2" xfId="10145"/>
    <cellStyle name="Normal 7 4 9 2 2" xfId="22588"/>
    <cellStyle name="Normal 7 4 9 2 2 2" xfId="47466"/>
    <cellStyle name="Normal 7 4 9 2 3" xfId="35033"/>
    <cellStyle name="Normal 7 4 9 3" xfId="5129"/>
    <cellStyle name="Normal 7 4 9 3 2" xfId="17581"/>
    <cellStyle name="Normal 7 4 9 3 2 2" xfId="42459"/>
    <cellStyle name="Normal 7 4 9 3 3" xfId="30026"/>
    <cellStyle name="Normal 7 4 9 4" xfId="13713"/>
    <cellStyle name="Normal 7 4 9 4 2" xfId="38591"/>
    <cellStyle name="Normal 7 4 9 5" xfId="26150"/>
    <cellStyle name="Normal 7 4_Degree data" xfId="2590"/>
    <cellStyle name="Normal 7 5" xfId="175"/>
    <cellStyle name="Normal 7 5 10" xfId="6546"/>
    <cellStyle name="Normal 7 5 10 2" xfId="18995"/>
    <cellStyle name="Normal 7 5 10 2 2" xfId="43873"/>
    <cellStyle name="Normal 7 5 10 3" xfId="31440"/>
    <cellStyle name="Normal 7 5 11" xfId="2714"/>
    <cellStyle name="Normal 7 5 11 2" xfId="15232"/>
    <cellStyle name="Normal 7 5 11 2 2" xfId="40110"/>
    <cellStyle name="Normal 7 5 11 3" xfId="27669"/>
    <cellStyle name="Normal 7 5 12" xfId="13005"/>
    <cellStyle name="Normal 7 5 12 2" xfId="37883"/>
    <cellStyle name="Normal 7 5 13" xfId="25442"/>
    <cellStyle name="Normal 7 5 2" xfId="418"/>
    <cellStyle name="Normal 7 5 2 10" xfId="13233"/>
    <cellStyle name="Normal 7 5 2 10 2" xfId="38111"/>
    <cellStyle name="Normal 7 5 2 11" xfId="25670"/>
    <cellStyle name="Normal 7 5 2 2" xfId="778"/>
    <cellStyle name="Normal 7 5 2 2 2" xfId="1623"/>
    <cellStyle name="Normal 7 5 2 2 2 2" xfId="9727"/>
    <cellStyle name="Normal 7 5 2 2 2 2 2" xfId="22170"/>
    <cellStyle name="Normal 7 5 2 2 2 2 2 2" xfId="47048"/>
    <cellStyle name="Normal 7 5 2 2 2 2 3" xfId="34615"/>
    <cellStyle name="Normal 7 5 2 2 2 3" xfId="4709"/>
    <cellStyle name="Normal 7 5 2 2 2 3 2" xfId="17163"/>
    <cellStyle name="Normal 7 5 2 2 2 3 2 2" xfId="42041"/>
    <cellStyle name="Normal 7 5 2 2 2 3 3" xfId="29608"/>
    <cellStyle name="Normal 7 5 2 2 2 4" xfId="14423"/>
    <cellStyle name="Normal 7 5 2 2 2 4 2" xfId="39301"/>
    <cellStyle name="Normal 7 5 2 2 2 5" xfId="26860"/>
    <cellStyle name="Normal 7 5 2 2 3" xfId="5769"/>
    <cellStyle name="Normal 7 5 2 2 3 2" xfId="10784"/>
    <cellStyle name="Normal 7 5 2 2 3 2 2" xfId="23227"/>
    <cellStyle name="Normal 7 5 2 2 3 2 2 2" xfId="48105"/>
    <cellStyle name="Normal 7 5 2 2 3 2 3" xfId="35672"/>
    <cellStyle name="Normal 7 5 2 2 3 3" xfId="18220"/>
    <cellStyle name="Normal 7 5 2 2 3 3 2" xfId="43098"/>
    <cellStyle name="Normal 7 5 2 2 3 4" xfId="30665"/>
    <cellStyle name="Normal 7 5 2 2 4" xfId="8843"/>
    <cellStyle name="Normal 7 5 2 2 4 2" xfId="21287"/>
    <cellStyle name="Normal 7 5 2 2 4 2 2" xfId="46165"/>
    <cellStyle name="Normal 7 5 2 2 4 3" xfId="33732"/>
    <cellStyle name="Normal 7 5 2 2 5" xfId="12238"/>
    <cellStyle name="Normal 7 5 2 2 5 2" xfId="24672"/>
    <cellStyle name="Normal 7 5 2 2 5 2 2" xfId="49550"/>
    <cellStyle name="Normal 7 5 2 2 5 3" xfId="37117"/>
    <cellStyle name="Normal 7 5 2 2 6" xfId="7320"/>
    <cellStyle name="Normal 7 5 2 2 6 2" xfId="19769"/>
    <cellStyle name="Normal 7 5 2 2 6 2 2" xfId="44647"/>
    <cellStyle name="Normal 7 5 2 2 6 3" xfId="32214"/>
    <cellStyle name="Normal 7 5 2 2 7" xfId="3774"/>
    <cellStyle name="Normal 7 5 2 2 7 2" xfId="16280"/>
    <cellStyle name="Normal 7 5 2 2 7 2 2" xfId="41158"/>
    <cellStyle name="Normal 7 5 2 2 7 3" xfId="28717"/>
    <cellStyle name="Normal 7 5 2 2 8" xfId="13580"/>
    <cellStyle name="Normal 7 5 2 2 8 2" xfId="38458"/>
    <cellStyle name="Normal 7 5 2 2 9" xfId="26017"/>
    <cellStyle name="Normal 7 5 2 3" xfId="1971"/>
    <cellStyle name="Normal 7 5 2 3 2" xfId="4962"/>
    <cellStyle name="Normal 7 5 2 3 2 2" xfId="9979"/>
    <cellStyle name="Normal 7 5 2 3 2 2 2" xfId="22422"/>
    <cellStyle name="Normal 7 5 2 3 2 2 2 2" xfId="47300"/>
    <cellStyle name="Normal 7 5 2 3 2 2 3" xfId="34867"/>
    <cellStyle name="Normal 7 5 2 3 2 3" xfId="17415"/>
    <cellStyle name="Normal 7 5 2 3 2 3 2" xfId="42293"/>
    <cellStyle name="Normal 7 5 2 3 2 4" xfId="29860"/>
    <cellStyle name="Normal 7 5 2 3 3" xfId="6117"/>
    <cellStyle name="Normal 7 5 2 3 3 2" xfId="11132"/>
    <cellStyle name="Normal 7 5 2 3 3 2 2" xfId="23575"/>
    <cellStyle name="Normal 7 5 2 3 3 2 2 2" xfId="48453"/>
    <cellStyle name="Normal 7 5 2 3 3 2 3" xfId="36020"/>
    <cellStyle name="Normal 7 5 2 3 3 3" xfId="18568"/>
    <cellStyle name="Normal 7 5 2 3 3 3 2" xfId="43446"/>
    <cellStyle name="Normal 7 5 2 3 3 4" xfId="31013"/>
    <cellStyle name="Normal 7 5 2 3 4" xfId="8386"/>
    <cellStyle name="Normal 7 5 2 3 4 2" xfId="20830"/>
    <cellStyle name="Normal 7 5 2 3 4 2 2" xfId="45708"/>
    <cellStyle name="Normal 7 5 2 3 4 3" xfId="33275"/>
    <cellStyle name="Normal 7 5 2 3 5" xfId="12586"/>
    <cellStyle name="Normal 7 5 2 3 5 2" xfId="25020"/>
    <cellStyle name="Normal 7 5 2 3 5 2 2" xfId="49898"/>
    <cellStyle name="Normal 7 5 2 3 5 3" xfId="37465"/>
    <cellStyle name="Normal 7 5 2 3 6" xfId="7573"/>
    <cellStyle name="Normal 7 5 2 3 6 2" xfId="20021"/>
    <cellStyle name="Normal 7 5 2 3 6 2 2" xfId="44899"/>
    <cellStyle name="Normal 7 5 2 3 6 3" xfId="32466"/>
    <cellStyle name="Normal 7 5 2 3 7" xfId="3317"/>
    <cellStyle name="Normal 7 5 2 3 7 2" xfId="15823"/>
    <cellStyle name="Normal 7 5 2 3 7 2 2" xfId="40701"/>
    <cellStyle name="Normal 7 5 2 3 7 3" xfId="28260"/>
    <cellStyle name="Normal 7 5 2 3 8" xfId="14771"/>
    <cellStyle name="Normal 7 5 2 3 8 2" xfId="39649"/>
    <cellStyle name="Normal 7 5 2 3 9" xfId="27208"/>
    <cellStyle name="Normal 7 5 2 4" xfId="2336"/>
    <cellStyle name="Normal 7 5 2 4 2" xfId="6360"/>
    <cellStyle name="Normal 7 5 2 4 2 2" xfId="11375"/>
    <cellStyle name="Normal 7 5 2 4 2 2 2" xfId="23818"/>
    <cellStyle name="Normal 7 5 2 4 2 2 2 2" xfId="48696"/>
    <cellStyle name="Normal 7 5 2 4 2 2 3" xfId="36263"/>
    <cellStyle name="Normal 7 5 2 4 2 3" xfId="18811"/>
    <cellStyle name="Normal 7 5 2 4 2 3 2" xfId="43689"/>
    <cellStyle name="Normal 7 5 2 4 2 4" xfId="31256"/>
    <cellStyle name="Normal 7 5 2 4 3" xfId="12829"/>
    <cellStyle name="Normal 7 5 2 4 3 2" xfId="25263"/>
    <cellStyle name="Normal 7 5 2 4 3 2 2" xfId="50141"/>
    <cellStyle name="Normal 7 5 2 4 3 3" xfId="37708"/>
    <cellStyle name="Normal 7 5 2 4 4" xfId="9270"/>
    <cellStyle name="Normal 7 5 2 4 4 2" xfId="21713"/>
    <cellStyle name="Normal 7 5 2 4 4 2 2" xfId="46591"/>
    <cellStyle name="Normal 7 5 2 4 4 3" xfId="34158"/>
    <cellStyle name="Normal 7 5 2 4 5" xfId="4252"/>
    <cellStyle name="Normal 7 5 2 4 5 2" xfId="16706"/>
    <cellStyle name="Normal 7 5 2 4 5 2 2" xfId="41584"/>
    <cellStyle name="Normal 7 5 2 4 5 3" xfId="29151"/>
    <cellStyle name="Normal 7 5 2 4 6" xfId="15014"/>
    <cellStyle name="Normal 7 5 2 4 6 2" xfId="39892"/>
    <cellStyle name="Normal 7 5 2 4 7" xfId="27451"/>
    <cellStyle name="Normal 7 5 2 5" xfId="1171"/>
    <cellStyle name="Normal 7 5 2 5 2" xfId="10332"/>
    <cellStyle name="Normal 7 5 2 5 2 2" xfId="22775"/>
    <cellStyle name="Normal 7 5 2 5 2 2 2" xfId="47653"/>
    <cellStyle name="Normal 7 5 2 5 2 3" xfId="35220"/>
    <cellStyle name="Normal 7 5 2 5 3" xfId="5316"/>
    <cellStyle name="Normal 7 5 2 5 3 2" xfId="17768"/>
    <cellStyle name="Normal 7 5 2 5 3 2 2" xfId="42646"/>
    <cellStyle name="Normal 7 5 2 5 3 3" xfId="30213"/>
    <cellStyle name="Normal 7 5 2 5 4" xfId="13971"/>
    <cellStyle name="Normal 7 5 2 5 4 2" xfId="38849"/>
    <cellStyle name="Normal 7 5 2 5 5" xfId="26408"/>
    <cellStyle name="Normal 7 5 2 6" xfId="7893"/>
    <cellStyle name="Normal 7 5 2 6 2" xfId="20339"/>
    <cellStyle name="Normal 7 5 2 6 2 2" xfId="45217"/>
    <cellStyle name="Normal 7 5 2 6 3" xfId="32784"/>
    <cellStyle name="Normal 7 5 2 7" xfId="11786"/>
    <cellStyle name="Normal 7 5 2 7 2" xfId="24220"/>
    <cellStyle name="Normal 7 5 2 7 2 2" xfId="49098"/>
    <cellStyle name="Normal 7 5 2 7 3" xfId="36665"/>
    <cellStyle name="Normal 7 5 2 8" xfId="6863"/>
    <cellStyle name="Normal 7 5 2 8 2" xfId="19312"/>
    <cellStyle name="Normal 7 5 2 8 2 2" xfId="44190"/>
    <cellStyle name="Normal 7 5 2 8 3" xfId="31757"/>
    <cellStyle name="Normal 7 5 2 9" xfId="2814"/>
    <cellStyle name="Normal 7 5 2 9 2" xfId="15332"/>
    <cellStyle name="Normal 7 5 2 9 2 2" xfId="40210"/>
    <cellStyle name="Normal 7 5 2 9 3" xfId="27769"/>
    <cellStyle name="Normal 7 5 2_Degree data" xfId="2597"/>
    <cellStyle name="Normal 7 5 3" xfId="316"/>
    <cellStyle name="Normal 7 5 3 2" xfId="1622"/>
    <cellStyle name="Normal 7 5 3 2 2" xfId="9170"/>
    <cellStyle name="Normal 7 5 3 2 2 2" xfId="21613"/>
    <cellStyle name="Normal 7 5 3 2 2 2 2" xfId="46491"/>
    <cellStyle name="Normal 7 5 3 2 2 3" xfId="34058"/>
    <cellStyle name="Normal 7 5 3 2 3" xfId="4152"/>
    <cellStyle name="Normal 7 5 3 2 3 2" xfId="16606"/>
    <cellStyle name="Normal 7 5 3 2 3 2 2" xfId="41484"/>
    <cellStyle name="Normal 7 5 3 2 3 3" xfId="29051"/>
    <cellStyle name="Normal 7 5 3 2 4" xfId="14422"/>
    <cellStyle name="Normal 7 5 3 2 4 2" xfId="39300"/>
    <cellStyle name="Normal 7 5 3 2 5" xfId="26859"/>
    <cellStyle name="Normal 7 5 3 3" xfId="5768"/>
    <cellStyle name="Normal 7 5 3 3 2" xfId="10783"/>
    <cellStyle name="Normal 7 5 3 3 2 2" xfId="23226"/>
    <cellStyle name="Normal 7 5 3 3 2 2 2" xfId="48104"/>
    <cellStyle name="Normal 7 5 3 3 2 3" xfId="35671"/>
    <cellStyle name="Normal 7 5 3 3 3" xfId="18219"/>
    <cellStyle name="Normal 7 5 3 3 3 2" xfId="43097"/>
    <cellStyle name="Normal 7 5 3 3 4" xfId="30664"/>
    <cellStyle name="Normal 7 5 3 4" xfId="8286"/>
    <cellStyle name="Normal 7 5 3 4 2" xfId="20730"/>
    <cellStyle name="Normal 7 5 3 4 2 2" xfId="45608"/>
    <cellStyle name="Normal 7 5 3 4 3" xfId="33175"/>
    <cellStyle name="Normal 7 5 3 5" xfId="12237"/>
    <cellStyle name="Normal 7 5 3 5 2" xfId="24671"/>
    <cellStyle name="Normal 7 5 3 5 2 2" xfId="49549"/>
    <cellStyle name="Normal 7 5 3 5 3" xfId="37116"/>
    <cellStyle name="Normal 7 5 3 6" xfId="6763"/>
    <cellStyle name="Normal 7 5 3 6 2" xfId="19212"/>
    <cellStyle name="Normal 7 5 3 6 2 2" xfId="44090"/>
    <cellStyle name="Normal 7 5 3 6 3" xfId="31657"/>
    <cellStyle name="Normal 7 5 3 7" xfId="3217"/>
    <cellStyle name="Normal 7 5 3 7 2" xfId="15723"/>
    <cellStyle name="Normal 7 5 3 7 2 2" xfId="40601"/>
    <cellStyle name="Normal 7 5 3 7 3" xfId="28160"/>
    <cellStyle name="Normal 7 5 3 8" xfId="13133"/>
    <cellStyle name="Normal 7 5 3 8 2" xfId="38011"/>
    <cellStyle name="Normal 7 5 3 9" xfId="25570"/>
    <cellStyle name="Normal 7 5 4" xfId="677"/>
    <cellStyle name="Normal 7 5 4 2" xfId="1970"/>
    <cellStyle name="Normal 7 5 4 2 2" xfId="9726"/>
    <cellStyle name="Normal 7 5 4 2 2 2" xfId="22169"/>
    <cellStyle name="Normal 7 5 4 2 2 2 2" xfId="47047"/>
    <cellStyle name="Normal 7 5 4 2 2 3" xfId="34614"/>
    <cellStyle name="Normal 7 5 4 2 3" xfId="4708"/>
    <cellStyle name="Normal 7 5 4 2 3 2" xfId="17162"/>
    <cellStyle name="Normal 7 5 4 2 3 2 2" xfId="42040"/>
    <cellStyle name="Normal 7 5 4 2 3 3" xfId="29607"/>
    <cellStyle name="Normal 7 5 4 2 4" xfId="14770"/>
    <cellStyle name="Normal 7 5 4 2 4 2" xfId="39648"/>
    <cellStyle name="Normal 7 5 4 2 5" xfId="27207"/>
    <cellStyle name="Normal 7 5 4 3" xfId="6116"/>
    <cellStyle name="Normal 7 5 4 3 2" xfId="11131"/>
    <cellStyle name="Normal 7 5 4 3 2 2" xfId="23574"/>
    <cellStyle name="Normal 7 5 4 3 2 2 2" xfId="48452"/>
    <cellStyle name="Normal 7 5 4 3 2 3" xfId="36019"/>
    <cellStyle name="Normal 7 5 4 3 3" xfId="18567"/>
    <cellStyle name="Normal 7 5 4 3 3 2" xfId="43445"/>
    <cellStyle name="Normal 7 5 4 3 4" xfId="31012"/>
    <cellStyle name="Normal 7 5 4 4" xfId="8842"/>
    <cellStyle name="Normal 7 5 4 4 2" xfId="21286"/>
    <cellStyle name="Normal 7 5 4 4 2 2" xfId="46164"/>
    <cellStyle name="Normal 7 5 4 4 3" xfId="33731"/>
    <cellStyle name="Normal 7 5 4 5" xfId="12585"/>
    <cellStyle name="Normal 7 5 4 5 2" xfId="25019"/>
    <cellStyle name="Normal 7 5 4 5 2 2" xfId="49897"/>
    <cellStyle name="Normal 7 5 4 5 3" xfId="37464"/>
    <cellStyle name="Normal 7 5 4 6" xfId="7319"/>
    <cellStyle name="Normal 7 5 4 6 2" xfId="19768"/>
    <cellStyle name="Normal 7 5 4 6 2 2" xfId="44646"/>
    <cellStyle name="Normal 7 5 4 6 3" xfId="32213"/>
    <cellStyle name="Normal 7 5 4 7" xfId="3773"/>
    <cellStyle name="Normal 7 5 4 7 2" xfId="16279"/>
    <cellStyle name="Normal 7 5 4 7 2 2" xfId="41157"/>
    <cellStyle name="Normal 7 5 4 7 3" xfId="28716"/>
    <cellStyle name="Normal 7 5 4 8" xfId="13480"/>
    <cellStyle name="Normal 7 5 4 8 2" xfId="38358"/>
    <cellStyle name="Normal 7 5 4 9" xfId="25917"/>
    <cellStyle name="Normal 7 5 5" xfId="2234"/>
    <cellStyle name="Normal 7 5 5 2" xfId="4862"/>
    <cellStyle name="Normal 7 5 5 2 2" xfId="9879"/>
    <cellStyle name="Normal 7 5 5 2 2 2" xfId="22322"/>
    <cellStyle name="Normal 7 5 5 2 2 2 2" xfId="47200"/>
    <cellStyle name="Normal 7 5 5 2 2 3" xfId="34767"/>
    <cellStyle name="Normal 7 5 5 2 3" xfId="17315"/>
    <cellStyle name="Normal 7 5 5 2 3 2" xfId="42193"/>
    <cellStyle name="Normal 7 5 5 2 4" xfId="29760"/>
    <cellStyle name="Normal 7 5 5 3" xfId="6260"/>
    <cellStyle name="Normal 7 5 5 3 2" xfId="11275"/>
    <cellStyle name="Normal 7 5 5 3 2 2" xfId="23718"/>
    <cellStyle name="Normal 7 5 5 3 2 2 2" xfId="48596"/>
    <cellStyle name="Normal 7 5 5 3 2 3" xfId="36163"/>
    <cellStyle name="Normal 7 5 5 3 3" xfId="18711"/>
    <cellStyle name="Normal 7 5 5 3 3 2" xfId="43589"/>
    <cellStyle name="Normal 7 5 5 3 4" xfId="31156"/>
    <cellStyle name="Normal 7 5 5 4" xfId="8067"/>
    <cellStyle name="Normal 7 5 5 4 2" xfId="20513"/>
    <cellStyle name="Normal 7 5 5 4 2 2" xfId="45391"/>
    <cellStyle name="Normal 7 5 5 4 3" xfId="32958"/>
    <cellStyle name="Normal 7 5 5 5" xfId="12729"/>
    <cellStyle name="Normal 7 5 5 5 2" xfId="25163"/>
    <cellStyle name="Normal 7 5 5 5 2 2" xfId="50041"/>
    <cellStyle name="Normal 7 5 5 5 3" xfId="37608"/>
    <cellStyle name="Normal 7 5 5 6" xfId="7473"/>
    <cellStyle name="Normal 7 5 5 6 2" xfId="19921"/>
    <cellStyle name="Normal 7 5 5 6 2 2" xfId="44799"/>
    <cellStyle name="Normal 7 5 5 6 3" xfId="32366"/>
    <cellStyle name="Normal 7 5 5 7" xfId="2996"/>
    <cellStyle name="Normal 7 5 5 7 2" xfId="15506"/>
    <cellStyle name="Normal 7 5 5 7 2 2" xfId="40384"/>
    <cellStyle name="Normal 7 5 5 7 3" xfId="27943"/>
    <cellStyle name="Normal 7 5 5 8" xfId="14914"/>
    <cellStyle name="Normal 7 5 5 8 2" xfId="39792"/>
    <cellStyle name="Normal 7 5 5 9" xfId="27351"/>
    <cellStyle name="Normal 7 5 6" xfId="1071"/>
    <cellStyle name="Normal 7 5 6 2" xfId="8953"/>
    <cellStyle name="Normal 7 5 6 2 2" xfId="21396"/>
    <cellStyle name="Normal 7 5 6 2 2 2" xfId="46274"/>
    <cellStyle name="Normal 7 5 6 2 3" xfId="33841"/>
    <cellStyle name="Normal 7 5 6 3" xfId="3935"/>
    <cellStyle name="Normal 7 5 6 3 2" xfId="16389"/>
    <cellStyle name="Normal 7 5 6 3 2 2" xfId="41267"/>
    <cellStyle name="Normal 7 5 6 3 3" xfId="28834"/>
    <cellStyle name="Normal 7 5 6 4" xfId="13871"/>
    <cellStyle name="Normal 7 5 6 4 2" xfId="38749"/>
    <cellStyle name="Normal 7 5 6 5" xfId="26308"/>
    <cellStyle name="Normal 7 5 7" xfId="5216"/>
    <cellStyle name="Normal 7 5 7 2" xfId="10232"/>
    <cellStyle name="Normal 7 5 7 2 2" xfId="22675"/>
    <cellStyle name="Normal 7 5 7 2 2 2" xfId="47553"/>
    <cellStyle name="Normal 7 5 7 2 3" xfId="35120"/>
    <cellStyle name="Normal 7 5 7 3" xfId="17668"/>
    <cellStyle name="Normal 7 5 7 3 2" xfId="42546"/>
    <cellStyle name="Normal 7 5 7 4" xfId="30113"/>
    <cellStyle name="Normal 7 5 8" xfId="7793"/>
    <cellStyle name="Normal 7 5 8 2" xfId="20239"/>
    <cellStyle name="Normal 7 5 8 2 2" xfId="45117"/>
    <cellStyle name="Normal 7 5 8 3" xfId="32684"/>
    <cellStyle name="Normal 7 5 9" xfId="11686"/>
    <cellStyle name="Normal 7 5 9 2" xfId="24120"/>
    <cellStyle name="Normal 7 5 9 2 2" xfId="48998"/>
    <cellStyle name="Normal 7 5 9 3" xfId="36565"/>
    <cellStyle name="Normal 7 5_Degree data" xfId="2596"/>
    <cellStyle name="Normal 7 6" xfId="254"/>
    <cellStyle name="Normal 7 6 10" xfId="6594"/>
    <cellStyle name="Normal 7 6 10 2" xfId="19043"/>
    <cellStyle name="Normal 7 6 10 2 2" xfId="43921"/>
    <cellStyle name="Normal 7 6 10 3" xfId="31488"/>
    <cellStyle name="Normal 7 6 11" xfId="2657"/>
    <cellStyle name="Normal 7 6 11 2" xfId="15175"/>
    <cellStyle name="Normal 7 6 11 2 2" xfId="40053"/>
    <cellStyle name="Normal 7 6 11 3" xfId="27612"/>
    <cellStyle name="Normal 7 6 12" xfId="13076"/>
    <cellStyle name="Normal 7 6 12 2" xfId="37954"/>
    <cellStyle name="Normal 7 6 13" xfId="25513"/>
    <cellStyle name="Normal 7 6 2" xfId="468"/>
    <cellStyle name="Normal 7 6 2 10" xfId="13281"/>
    <cellStyle name="Normal 7 6 2 10 2" xfId="38159"/>
    <cellStyle name="Normal 7 6 2 11" xfId="25718"/>
    <cellStyle name="Normal 7 6 2 2" xfId="827"/>
    <cellStyle name="Normal 7 6 2 2 2" xfId="1625"/>
    <cellStyle name="Normal 7 6 2 2 2 2" xfId="9729"/>
    <cellStyle name="Normal 7 6 2 2 2 2 2" xfId="22172"/>
    <cellStyle name="Normal 7 6 2 2 2 2 2 2" xfId="47050"/>
    <cellStyle name="Normal 7 6 2 2 2 2 3" xfId="34617"/>
    <cellStyle name="Normal 7 6 2 2 2 3" xfId="4711"/>
    <cellStyle name="Normal 7 6 2 2 2 3 2" xfId="17165"/>
    <cellStyle name="Normal 7 6 2 2 2 3 2 2" xfId="42043"/>
    <cellStyle name="Normal 7 6 2 2 2 3 3" xfId="29610"/>
    <cellStyle name="Normal 7 6 2 2 2 4" xfId="14425"/>
    <cellStyle name="Normal 7 6 2 2 2 4 2" xfId="39303"/>
    <cellStyle name="Normal 7 6 2 2 2 5" xfId="26862"/>
    <cellStyle name="Normal 7 6 2 2 3" xfId="5771"/>
    <cellStyle name="Normal 7 6 2 2 3 2" xfId="10786"/>
    <cellStyle name="Normal 7 6 2 2 3 2 2" xfId="23229"/>
    <cellStyle name="Normal 7 6 2 2 3 2 2 2" xfId="48107"/>
    <cellStyle name="Normal 7 6 2 2 3 2 3" xfId="35674"/>
    <cellStyle name="Normal 7 6 2 2 3 3" xfId="18222"/>
    <cellStyle name="Normal 7 6 2 2 3 3 2" xfId="43100"/>
    <cellStyle name="Normal 7 6 2 2 3 4" xfId="30667"/>
    <cellStyle name="Normal 7 6 2 2 4" xfId="8845"/>
    <cellStyle name="Normal 7 6 2 2 4 2" xfId="21289"/>
    <cellStyle name="Normal 7 6 2 2 4 2 2" xfId="46167"/>
    <cellStyle name="Normal 7 6 2 2 4 3" xfId="33734"/>
    <cellStyle name="Normal 7 6 2 2 5" xfId="12240"/>
    <cellStyle name="Normal 7 6 2 2 5 2" xfId="24674"/>
    <cellStyle name="Normal 7 6 2 2 5 2 2" xfId="49552"/>
    <cellStyle name="Normal 7 6 2 2 5 3" xfId="37119"/>
    <cellStyle name="Normal 7 6 2 2 6" xfId="7322"/>
    <cellStyle name="Normal 7 6 2 2 6 2" xfId="19771"/>
    <cellStyle name="Normal 7 6 2 2 6 2 2" xfId="44649"/>
    <cellStyle name="Normal 7 6 2 2 6 3" xfId="32216"/>
    <cellStyle name="Normal 7 6 2 2 7" xfId="3776"/>
    <cellStyle name="Normal 7 6 2 2 7 2" xfId="16282"/>
    <cellStyle name="Normal 7 6 2 2 7 2 2" xfId="41160"/>
    <cellStyle name="Normal 7 6 2 2 7 3" xfId="28719"/>
    <cellStyle name="Normal 7 6 2 2 8" xfId="13628"/>
    <cellStyle name="Normal 7 6 2 2 8 2" xfId="38506"/>
    <cellStyle name="Normal 7 6 2 2 9" xfId="26065"/>
    <cellStyle name="Normal 7 6 2 3" xfId="1973"/>
    <cellStyle name="Normal 7 6 2 3 2" xfId="5010"/>
    <cellStyle name="Normal 7 6 2 3 2 2" xfId="10027"/>
    <cellStyle name="Normal 7 6 2 3 2 2 2" xfId="22470"/>
    <cellStyle name="Normal 7 6 2 3 2 2 2 2" xfId="47348"/>
    <cellStyle name="Normal 7 6 2 3 2 2 3" xfId="34915"/>
    <cellStyle name="Normal 7 6 2 3 2 3" xfId="17463"/>
    <cellStyle name="Normal 7 6 2 3 2 3 2" xfId="42341"/>
    <cellStyle name="Normal 7 6 2 3 2 4" xfId="29908"/>
    <cellStyle name="Normal 7 6 2 3 3" xfId="6119"/>
    <cellStyle name="Normal 7 6 2 3 3 2" xfId="11134"/>
    <cellStyle name="Normal 7 6 2 3 3 2 2" xfId="23577"/>
    <cellStyle name="Normal 7 6 2 3 3 2 2 2" xfId="48455"/>
    <cellStyle name="Normal 7 6 2 3 3 2 3" xfId="36022"/>
    <cellStyle name="Normal 7 6 2 3 3 3" xfId="18570"/>
    <cellStyle name="Normal 7 6 2 3 3 3 2" xfId="43448"/>
    <cellStyle name="Normal 7 6 2 3 3 4" xfId="31015"/>
    <cellStyle name="Normal 7 6 2 3 4" xfId="8434"/>
    <cellStyle name="Normal 7 6 2 3 4 2" xfId="20878"/>
    <cellStyle name="Normal 7 6 2 3 4 2 2" xfId="45756"/>
    <cellStyle name="Normal 7 6 2 3 4 3" xfId="33323"/>
    <cellStyle name="Normal 7 6 2 3 5" xfId="12588"/>
    <cellStyle name="Normal 7 6 2 3 5 2" xfId="25022"/>
    <cellStyle name="Normal 7 6 2 3 5 2 2" xfId="49900"/>
    <cellStyle name="Normal 7 6 2 3 5 3" xfId="37467"/>
    <cellStyle name="Normal 7 6 2 3 6" xfId="7621"/>
    <cellStyle name="Normal 7 6 2 3 6 2" xfId="20069"/>
    <cellStyle name="Normal 7 6 2 3 6 2 2" xfId="44947"/>
    <cellStyle name="Normal 7 6 2 3 6 3" xfId="32514"/>
    <cellStyle name="Normal 7 6 2 3 7" xfId="3365"/>
    <cellStyle name="Normal 7 6 2 3 7 2" xfId="15871"/>
    <cellStyle name="Normal 7 6 2 3 7 2 2" xfId="40749"/>
    <cellStyle name="Normal 7 6 2 3 7 3" xfId="28308"/>
    <cellStyle name="Normal 7 6 2 3 8" xfId="14773"/>
    <cellStyle name="Normal 7 6 2 3 8 2" xfId="39651"/>
    <cellStyle name="Normal 7 6 2 3 9" xfId="27210"/>
    <cellStyle name="Normal 7 6 2 4" xfId="2386"/>
    <cellStyle name="Normal 7 6 2 4 2" xfId="6408"/>
    <cellStyle name="Normal 7 6 2 4 2 2" xfId="11423"/>
    <cellStyle name="Normal 7 6 2 4 2 2 2" xfId="23866"/>
    <cellStyle name="Normal 7 6 2 4 2 2 2 2" xfId="48744"/>
    <cellStyle name="Normal 7 6 2 4 2 2 3" xfId="36311"/>
    <cellStyle name="Normal 7 6 2 4 2 3" xfId="18859"/>
    <cellStyle name="Normal 7 6 2 4 2 3 2" xfId="43737"/>
    <cellStyle name="Normal 7 6 2 4 2 4" xfId="31304"/>
    <cellStyle name="Normal 7 6 2 4 3" xfId="12877"/>
    <cellStyle name="Normal 7 6 2 4 3 2" xfId="25311"/>
    <cellStyle name="Normal 7 6 2 4 3 2 2" xfId="50189"/>
    <cellStyle name="Normal 7 6 2 4 3 3" xfId="37756"/>
    <cellStyle name="Normal 7 6 2 4 4" xfId="9318"/>
    <cellStyle name="Normal 7 6 2 4 4 2" xfId="21761"/>
    <cellStyle name="Normal 7 6 2 4 4 2 2" xfId="46639"/>
    <cellStyle name="Normal 7 6 2 4 4 3" xfId="34206"/>
    <cellStyle name="Normal 7 6 2 4 5" xfId="4300"/>
    <cellStyle name="Normal 7 6 2 4 5 2" xfId="16754"/>
    <cellStyle name="Normal 7 6 2 4 5 2 2" xfId="41632"/>
    <cellStyle name="Normal 7 6 2 4 5 3" xfId="29199"/>
    <cellStyle name="Normal 7 6 2 4 6" xfId="15062"/>
    <cellStyle name="Normal 7 6 2 4 6 2" xfId="39940"/>
    <cellStyle name="Normal 7 6 2 4 7" xfId="27499"/>
    <cellStyle name="Normal 7 6 2 5" xfId="1219"/>
    <cellStyle name="Normal 7 6 2 5 2" xfId="10380"/>
    <cellStyle name="Normal 7 6 2 5 2 2" xfId="22823"/>
    <cellStyle name="Normal 7 6 2 5 2 2 2" xfId="47701"/>
    <cellStyle name="Normal 7 6 2 5 2 3" xfId="35268"/>
    <cellStyle name="Normal 7 6 2 5 3" xfId="5364"/>
    <cellStyle name="Normal 7 6 2 5 3 2" xfId="17816"/>
    <cellStyle name="Normal 7 6 2 5 3 2 2" xfId="42694"/>
    <cellStyle name="Normal 7 6 2 5 3 3" xfId="30261"/>
    <cellStyle name="Normal 7 6 2 5 4" xfId="14019"/>
    <cellStyle name="Normal 7 6 2 5 4 2" xfId="38897"/>
    <cellStyle name="Normal 7 6 2 5 5" xfId="26456"/>
    <cellStyle name="Normal 7 6 2 6" xfId="7941"/>
    <cellStyle name="Normal 7 6 2 6 2" xfId="20387"/>
    <cellStyle name="Normal 7 6 2 6 2 2" xfId="45265"/>
    <cellStyle name="Normal 7 6 2 6 3" xfId="32832"/>
    <cellStyle name="Normal 7 6 2 7" xfId="11834"/>
    <cellStyle name="Normal 7 6 2 7 2" xfId="24268"/>
    <cellStyle name="Normal 7 6 2 7 2 2" xfId="49146"/>
    <cellStyle name="Normal 7 6 2 7 3" xfId="36713"/>
    <cellStyle name="Normal 7 6 2 8" xfId="6911"/>
    <cellStyle name="Normal 7 6 2 8 2" xfId="19360"/>
    <cellStyle name="Normal 7 6 2 8 2 2" xfId="44238"/>
    <cellStyle name="Normal 7 6 2 8 3" xfId="31805"/>
    <cellStyle name="Normal 7 6 2 9" xfId="2862"/>
    <cellStyle name="Normal 7 6 2 9 2" xfId="15380"/>
    <cellStyle name="Normal 7 6 2 9 2 2" xfId="40258"/>
    <cellStyle name="Normal 7 6 2 9 3" xfId="27817"/>
    <cellStyle name="Normal 7 6 2_Degree data" xfId="2599"/>
    <cellStyle name="Normal 7 6 3" xfId="616"/>
    <cellStyle name="Normal 7 6 3 2" xfId="1624"/>
    <cellStyle name="Normal 7 6 3 2 2" xfId="9113"/>
    <cellStyle name="Normal 7 6 3 2 2 2" xfId="21556"/>
    <cellStyle name="Normal 7 6 3 2 2 2 2" xfId="46434"/>
    <cellStyle name="Normal 7 6 3 2 2 3" xfId="34001"/>
    <cellStyle name="Normal 7 6 3 2 3" xfId="4095"/>
    <cellStyle name="Normal 7 6 3 2 3 2" xfId="16549"/>
    <cellStyle name="Normal 7 6 3 2 3 2 2" xfId="41427"/>
    <cellStyle name="Normal 7 6 3 2 3 3" xfId="28994"/>
    <cellStyle name="Normal 7 6 3 2 4" xfId="14424"/>
    <cellStyle name="Normal 7 6 3 2 4 2" xfId="39302"/>
    <cellStyle name="Normal 7 6 3 2 5" xfId="26861"/>
    <cellStyle name="Normal 7 6 3 3" xfId="5770"/>
    <cellStyle name="Normal 7 6 3 3 2" xfId="10785"/>
    <cellStyle name="Normal 7 6 3 3 2 2" xfId="23228"/>
    <cellStyle name="Normal 7 6 3 3 2 2 2" xfId="48106"/>
    <cellStyle name="Normal 7 6 3 3 2 3" xfId="35673"/>
    <cellStyle name="Normal 7 6 3 3 3" xfId="18221"/>
    <cellStyle name="Normal 7 6 3 3 3 2" xfId="43099"/>
    <cellStyle name="Normal 7 6 3 3 4" xfId="30666"/>
    <cellStyle name="Normal 7 6 3 4" xfId="8229"/>
    <cellStyle name="Normal 7 6 3 4 2" xfId="20673"/>
    <cellStyle name="Normal 7 6 3 4 2 2" xfId="45551"/>
    <cellStyle name="Normal 7 6 3 4 3" xfId="33118"/>
    <cellStyle name="Normal 7 6 3 5" xfId="12239"/>
    <cellStyle name="Normal 7 6 3 5 2" xfId="24673"/>
    <cellStyle name="Normal 7 6 3 5 2 2" xfId="49551"/>
    <cellStyle name="Normal 7 6 3 5 3" xfId="37118"/>
    <cellStyle name="Normal 7 6 3 6" xfId="6706"/>
    <cellStyle name="Normal 7 6 3 6 2" xfId="19155"/>
    <cellStyle name="Normal 7 6 3 6 2 2" xfId="44033"/>
    <cellStyle name="Normal 7 6 3 6 3" xfId="31600"/>
    <cellStyle name="Normal 7 6 3 7" xfId="3160"/>
    <cellStyle name="Normal 7 6 3 7 2" xfId="15666"/>
    <cellStyle name="Normal 7 6 3 7 2 2" xfId="40544"/>
    <cellStyle name="Normal 7 6 3 7 3" xfId="28103"/>
    <cellStyle name="Normal 7 6 3 8" xfId="13423"/>
    <cellStyle name="Normal 7 6 3 8 2" xfId="38301"/>
    <cellStyle name="Normal 7 6 3 9" xfId="25860"/>
    <cellStyle name="Normal 7 6 4" xfId="1972"/>
    <cellStyle name="Normal 7 6 4 2" xfId="4710"/>
    <cellStyle name="Normal 7 6 4 2 2" xfId="9728"/>
    <cellStyle name="Normal 7 6 4 2 2 2" xfId="22171"/>
    <cellStyle name="Normal 7 6 4 2 2 2 2" xfId="47049"/>
    <cellStyle name="Normal 7 6 4 2 2 3" xfId="34616"/>
    <cellStyle name="Normal 7 6 4 2 3" xfId="17164"/>
    <cellStyle name="Normal 7 6 4 2 3 2" xfId="42042"/>
    <cellStyle name="Normal 7 6 4 2 4" xfId="29609"/>
    <cellStyle name="Normal 7 6 4 3" xfId="6118"/>
    <cellStyle name="Normal 7 6 4 3 2" xfId="11133"/>
    <cellStyle name="Normal 7 6 4 3 2 2" xfId="23576"/>
    <cellStyle name="Normal 7 6 4 3 2 2 2" xfId="48454"/>
    <cellStyle name="Normal 7 6 4 3 2 3" xfId="36021"/>
    <cellStyle name="Normal 7 6 4 3 3" xfId="18569"/>
    <cellStyle name="Normal 7 6 4 3 3 2" xfId="43447"/>
    <cellStyle name="Normal 7 6 4 3 4" xfId="31014"/>
    <cellStyle name="Normal 7 6 4 4" xfId="8844"/>
    <cellStyle name="Normal 7 6 4 4 2" xfId="21288"/>
    <cellStyle name="Normal 7 6 4 4 2 2" xfId="46166"/>
    <cellStyle name="Normal 7 6 4 4 3" xfId="33733"/>
    <cellStyle name="Normal 7 6 4 5" xfId="12587"/>
    <cellStyle name="Normal 7 6 4 5 2" xfId="25021"/>
    <cellStyle name="Normal 7 6 4 5 2 2" xfId="49899"/>
    <cellStyle name="Normal 7 6 4 5 3" xfId="37466"/>
    <cellStyle name="Normal 7 6 4 6" xfId="7321"/>
    <cellStyle name="Normal 7 6 4 6 2" xfId="19770"/>
    <cellStyle name="Normal 7 6 4 6 2 2" xfId="44648"/>
    <cellStyle name="Normal 7 6 4 6 3" xfId="32215"/>
    <cellStyle name="Normal 7 6 4 7" xfId="3775"/>
    <cellStyle name="Normal 7 6 4 7 2" xfId="16281"/>
    <cellStyle name="Normal 7 6 4 7 2 2" xfId="41159"/>
    <cellStyle name="Normal 7 6 4 7 3" xfId="28718"/>
    <cellStyle name="Normal 7 6 4 8" xfId="14772"/>
    <cellStyle name="Normal 7 6 4 8 2" xfId="39650"/>
    <cellStyle name="Normal 7 6 4 9" xfId="27209"/>
    <cellStyle name="Normal 7 6 5" xfId="2172"/>
    <cellStyle name="Normal 7 6 5 2" xfId="4805"/>
    <cellStyle name="Normal 7 6 5 2 2" xfId="9822"/>
    <cellStyle name="Normal 7 6 5 2 2 2" xfId="22265"/>
    <cellStyle name="Normal 7 6 5 2 2 2 2" xfId="47143"/>
    <cellStyle name="Normal 7 6 5 2 2 3" xfId="34710"/>
    <cellStyle name="Normal 7 6 5 2 3" xfId="17258"/>
    <cellStyle name="Normal 7 6 5 2 3 2" xfId="42136"/>
    <cellStyle name="Normal 7 6 5 2 4" xfId="29703"/>
    <cellStyle name="Normal 7 6 5 3" xfId="6203"/>
    <cellStyle name="Normal 7 6 5 3 2" xfId="11218"/>
    <cellStyle name="Normal 7 6 5 3 2 2" xfId="23661"/>
    <cellStyle name="Normal 7 6 5 3 2 2 2" xfId="48539"/>
    <cellStyle name="Normal 7 6 5 3 2 3" xfId="36106"/>
    <cellStyle name="Normal 7 6 5 3 3" xfId="18654"/>
    <cellStyle name="Normal 7 6 5 3 3 2" xfId="43532"/>
    <cellStyle name="Normal 7 6 5 3 4" xfId="31099"/>
    <cellStyle name="Normal 7 6 5 4" xfId="8115"/>
    <cellStyle name="Normal 7 6 5 4 2" xfId="20561"/>
    <cellStyle name="Normal 7 6 5 4 2 2" xfId="45439"/>
    <cellStyle name="Normal 7 6 5 4 3" xfId="33006"/>
    <cellStyle name="Normal 7 6 5 5" xfId="12672"/>
    <cellStyle name="Normal 7 6 5 5 2" xfId="25106"/>
    <cellStyle name="Normal 7 6 5 5 2 2" xfId="49984"/>
    <cellStyle name="Normal 7 6 5 5 3" xfId="37551"/>
    <cellStyle name="Normal 7 6 5 6" xfId="7416"/>
    <cellStyle name="Normal 7 6 5 6 2" xfId="19864"/>
    <cellStyle name="Normal 7 6 5 6 2 2" xfId="44742"/>
    <cellStyle name="Normal 7 6 5 6 3" xfId="32309"/>
    <cellStyle name="Normal 7 6 5 7" xfId="3045"/>
    <cellStyle name="Normal 7 6 5 7 2" xfId="15554"/>
    <cellStyle name="Normal 7 6 5 7 2 2" xfId="40432"/>
    <cellStyle name="Normal 7 6 5 7 3" xfId="27991"/>
    <cellStyle name="Normal 7 6 5 8" xfId="14857"/>
    <cellStyle name="Normal 7 6 5 8 2" xfId="39735"/>
    <cellStyle name="Normal 7 6 5 9" xfId="27294"/>
    <cellStyle name="Normal 7 6 6" xfId="1014"/>
    <cellStyle name="Normal 7 6 6 2" xfId="9001"/>
    <cellStyle name="Normal 7 6 6 2 2" xfId="21444"/>
    <cellStyle name="Normal 7 6 6 2 2 2" xfId="46322"/>
    <cellStyle name="Normal 7 6 6 2 3" xfId="33889"/>
    <cellStyle name="Normal 7 6 6 3" xfId="3983"/>
    <cellStyle name="Normal 7 6 6 3 2" xfId="16437"/>
    <cellStyle name="Normal 7 6 6 3 2 2" xfId="41315"/>
    <cellStyle name="Normal 7 6 6 3 3" xfId="28882"/>
    <cellStyle name="Normal 7 6 6 4" xfId="13814"/>
    <cellStyle name="Normal 7 6 6 4 2" xfId="38692"/>
    <cellStyle name="Normal 7 6 6 5" xfId="26251"/>
    <cellStyle name="Normal 7 6 7" xfId="5159"/>
    <cellStyle name="Normal 7 6 7 2" xfId="10175"/>
    <cellStyle name="Normal 7 6 7 2 2" xfId="22618"/>
    <cellStyle name="Normal 7 6 7 2 2 2" xfId="47496"/>
    <cellStyle name="Normal 7 6 7 2 3" xfId="35063"/>
    <cellStyle name="Normal 7 6 7 3" xfId="17611"/>
    <cellStyle name="Normal 7 6 7 3 2" xfId="42489"/>
    <cellStyle name="Normal 7 6 7 4" xfId="30056"/>
    <cellStyle name="Normal 7 6 8" xfId="7736"/>
    <cellStyle name="Normal 7 6 8 2" xfId="20182"/>
    <cellStyle name="Normal 7 6 8 2 2" xfId="45060"/>
    <cellStyle name="Normal 7 6 8 3" xfId="32627"/>
    <cellStyle name="Normal 7 6 9" xfId="11629"/>
    <cellStyle name="Normal 7 6 9 2" xfId="24063"/>
    <cellStyle name="Normal 7 6 9 2 2" xfId="48941"/>
    <cellStyle name="Normal 7 6 9 3" xfId="36508"/>
    <cellStyle name="Normal 7 6_Degree data" xfId="2598"/>
    <cellStyle name="Normal 7 7" xfId="524"/>
    <cellStyle name="Normal 7 7 10" xfId="2918"/>
    <cellStyle name="Normal 7 7 10 2" xfId="15436"/>
    <cellStyle name="Normal 7 7 10 2 2" xfId="40314"/>
    <cellStyle name="Normal 7 7 10 3" xfId="27873"/>
    <cellStyle name="Normal 7 7 11" xfId="13337"/>
    <cellStyle name="Normal 7 7 11 2" xfId="38215"/>
    <cellStyle name="Normal 7 7 12" xfId="25774"/>
    <cellStyle name="Normal 7 7 2" xfId="883"/>
    <cellStyle name="Normal 7 7 2 2" xfId="1626"/>
    <cellStyle name="Normal 7 7 2 2 2" xfId="9374"/>
    <cellStyle name="Normal 7 7 2 2 2 2" xfId="21817"/>
    <cellStyle name="Normal 7 7 2 2 2 2 2" xfId="46695"/>
    <cellStyle name="Normal 7 7 2 2 2 3" xfId="34262"/>
    <cellStyle name="Normal 7 7 2 2 3" xfId="4356"/>
    <cellStyle name="Normal 7 7 2 2 3 2" xfId="16810"/>
    <cellStyle name="Normal 7 7 2 2 3 2 2" xfId="41688"/>
    <cellStyle name="Normal 7 7 2 2 3 3" xfId="29255"/>
    <cellStyle name="Normal 7 7 2 2 4" xfId="14426"/>
    <cellStyle name="Normal 7 7 2 2 4 2" xfId="39304"/>
    <cellStyle name="Normal 7 7 2 2 5" xfId="26863"/>
    <cellStyle name="Normal 7 7 2 3" xfId="5772"/>
    <cellStyle name="Normal 7 7 2 3 2" xfId="10787"/>
    <cellStyle name="Normal 7 7 2 3 2 2" xfId="23230"/>
    <cellStyle name="Normal 7 7 2 3 2 2 2" xfId="48108"/>
    <cellStyle name="Normal 7 7 2 3 2 3" xfId="35675"/>
    <cellStyle name="Normal 7 7 2 3 3" xfId="18223"/>
    <cellStyle name="Normal 7 7 2 3 3 2" xfId="43101"/>
    <cellStyle name="Normal 7 7 2 3 4" xfId="30668"/>
    <cellStyle name="Normal 7 7 2 4" xfId="8490"/>
    <cellStyle name="Normal 7 7 2 4 2" xfId="20934"/>
    <cellStyle name="Normal 7 7 2 4 2 2" xfId="45812"/>
    <cellStyle name="Normal 7 7 2 4 3" xfId="33379"/>
    <cellStyle name="Normal 7 7 2 5" xfId="12241"/>
    <cellStyle name="Normal 7 7 2 5 2" xfId="24675"/>
    <cellStyle name="Normal 7 7 2 5 2 2" xfId="49553"/>
    <cellStyle name="Normal 7 7 2 5 3" xfId="37120"/>
    <cellStyle name="Normal 7 7 2 6" xfId="6967"/>
    <cellStyle name="Normal 7 7 2 6 2" xfId="19416"/>
    <cellStyle name="Normal 7 7 2 6 2 2" xfId="44294"/>
    <cellStyle name="Normal 7 7 2 6 3" xfId="31861"/>
    <cellStyle name="Normal 7 7 2 7" xfId="3421"/>
    <cellStyle name="Normal 7 7 2 7 2" xfId="15927"/>
    <cellStyle name="Normal 7 7 2 7 2 2" xfId="40805"/>
    <cellStyle name="Normal 7 7 2 7 3" xfId="28364"/>
    <cellStyle name="Normal 7 7 2 8" xfId="13684"/>
    <cellStyle name="Normal 7 7 2 8 2" xfId="38562"/>
    <cellStyle name="Normal 7 7 2 9" xfId="26121"/>
    <cellStyle name="Normal 7 7 3" xfId="1974"/>
    <cellStyle name="Normal 7 7 3 2" xfId="4712"/>
    <cellStyle name="Normal 7 7 3 2 2" xfId="9730"/>
    <cellStyle name="Normal 7 7 3 2 2 2" xfId="22173"/>
    <cellStyle name="Normal 7 7 3 2 2 2 2" xfId="47051"/>
    <cellStyle name="Normal 7 7 3 2 2 3" xfId="34618"/>
    <cellStyle name="Normal 7 7 3 2 3" xfId="17166"/>
    <cellStyle name="Normal 7 7 3 2 3 2" xfId="42044"/>
    <cellStyle name="Normal 7 7 3 2 4" xfId="29611"/>
    <cellStyle name="Normal 7 7 3 3" xfId="6120"/>
    <cellStyle name="Normal 7 7 3 3 2" xfId="11135"/>
    <cellStyle name="Normal 7 7 3 3 2 2" xfId="23578"/>
    <cellStyle name="Normal 7 7 3 3 2 2 2" xfId="48456"/>
    <cellStyle name="Normal 7 7 3 3 2 3" xfId="36023"/>
    <cellStyle name="Normal 7 7 3 3 3" xfId="18571"/>
    <cellStyle name="Normal 7 7 3 3 3 2" xfId="43449"/>
    <cellStyle name="Normal 7 7 3 3 4" xfId="31016"/>
    <cellStyle name="Normal 7 7 3 4" xfId="8846"/>
    <cellStyle name="Normal 7 7 3 4 2" xfId="21290"/>
    <cellStyle name="Normal 7 7 3 4 2 2" xfId="46168"/>
    <cellStyle name="Normal 7 7 3 4 3" xfId="33735"/>
    <cellStyle name="Normal 7 7 3 5" xfId="12589"/>
    <cellStyle name="Normal 7 7 3 5 2" xfId="25023"/>
    <cellStyle name="Normal 7 7 3 5 2 2" xfId="49901"/>
    <cellStyle name="Normal 7 7 3 5 3" xfId="37468"/>
    <cellStyle name="Normal 7 7 3 6" xfId="7323"/>
    <cellStyle name="Normal 7 7 3 6 2" xfId="19772"/>
    <cellStyle name="Normal 7 7 3 6 2 2" xfId="44650"/>
    <cellStyle name="Normal 7 7 3 6 3" xfId="32217"/>
    <cellStyle name="Normal 7 7 3 7" xfId="3777"/>
    <cellStyle name="Normal 7 7 3 7 2" xfId="16283"/>
    <cellStyle name="Normal 7 7 3 7 2 2" xfId="41161"/>
    <cellStyle name="Normal 7 7 3 7 3" xfId="28720"/>
    <cellStyle name="Normal 7 7 3 8" xfId="14774"/>
    <cellStyle name="Normal 7 7 3 8 2" xfId="39652"/>
    <cellStyle name="Normal 7 7 3 9" xfId="27211"/>
    <cellStyle name="Normal 7 7 4" xfId="2442"/>
    <cellStyle name="Normal 7 7 4 2" xfId="5066"/>
    <cellStyle name="Normal 7 7 4 2 2" xfId="10083"/>
    <cellStyle name="Normal 7 7 4 2 2 2" xfId="22526"/>
    <cellStyle name="Normal 7 7 4 2 2 2 2" xfId="47404"/>
    <cellStyle name="Normal 7 7 4 2 2 3" xfId="34971"/>
    <cellStyle name="Normal 7 7 4 2 3" xfId="17519"/>
    <cellStyle name="Normal 7 7 4 2 3 2" xfId="42397"/>
    <cellStyle name="Normal 7 7 4 2 4" xfId="29964"/>
    <cellStyle name="Normal 7 7 4 3" xfId="6464"/>
    <cellStyle name="Normal 7 7 4 3 2" xfId="11479"/>
    <cellStyle name="Normal 7 7 4 3 2 2" xfId="23922"/>
    <cellStyle name="Normal 7 7 4 3 2 2 2" xfId="48800"/>
    <cellStyle name="Normal 7 7 4 3 2 3" xfId="36367"/>
    <cellStyle name="Normal 7 7 4 3 3" xfId="18915"/>
    <cellStyle name="Normal 7 7 4 3 3 2" xfId="43793"/>
    <cellStyle name="Normal 7 7 4 3 4" xfId="31360"/>
    <cellStyle name="Normal 7 7 4 4" xfId="8171"/>
    <cellStyle name="Normal 7 7 4 4 2" xfId="20617"/>
    <cellStyle name="Normal 7 7 4 4 2 2" xfId="45495"/>
    <cellStyle name="Normal 7 7 4 4 3" xfId="33062"/>
    <cellStyle name="Normal 7 7 4 5" xfId="12933"/>
    <cellStyle name="Normal 7 7 4 5 2" xfId="25367"/>
    <cellStyle name="Normal 7 7 4 5 2 2" xfId="50245"/>
    <cellStyle name="Normal 7 7 4 5 3" xfId="37812"/>
    <cellStyle name="Normal 7 7 4 6" xfId="7677"/>
    <cellStyle name="Normal 7 7 4 6 2" xfId="20125"/>
    <cellStyle name="Normal 7 7 4 6 2 2" xfId="45003"/>
    <cellStyle name="Normal 7 7 4 6 3" xfId="32570"/>
    <cellStyle name="Normal 7 7 4 7" xfId="3101"/>
    <cellStyle name="Normal 7 7 4 7 2" xfId="15610"/>
    <cellStyle name="Normal 7 7 4 7 2 2" xfId="40488"/>
    <cellStyle name="Normal 7 7 4 7 3" xfId="28047"/>
    <cellStyle name="Normal 7 7 4 8" xfId="15118"/>
    <cellStyle name="Normal 7 7 4 8 2" xfId="39996"/>
    <cellStyle name="Normal 7 7 4 9" xfId="27555"/>
    <cellStyle name="Normal 7 7 5" xfId="1275"/>
    <cellStyle name="Normal 7 7 5 2" xfId="9057"/>
    <cellStyle name="Normal 7 7 5 2 2" xfId="21500"/>
    <cellStyle name="Normal 7 7 5 2 2 2" xfId="46378"/>
    <cellStyle name="Normal 7 7 5 2 3" xfId="33945"/>
    <cellStyle name="Normal 7 7 5 3" xfId="4039"/>
    <cellStyle name="Normal 7 7 5 3 2" xfId="16493"/>
    <cellStyle name="Normal 7 7 5 3 2 2" xfId="41371"/>
    <cellStyle name="Normal 7 7 5 3 3" xfId="28938"/>
    <cellStyle name="Normal 7 7 5 4" xfId="14075"/>
    <cellStyle name="Normal 7 7 5 4 2" xfId="38953"/>
    <cellStyle name="Normal 7 7 5 5" xfId="26512"/>
    <cellStyle name="Normal 7 7 6" xfId="5420"/>
    <cellStyle name="Normal 7 7 6 2" xfId="10436"/>
    <cellStyle name="Normal 7 7 6 2 2" xfId="22879"/>
    <cellStyle name="Normal 7 7 6 2 2 2" xfId="47757"/>
    <cellStyle name="Normal 7 7 6 2 3" xfId="35324"/>
    <cellStyle name="Normal 7 7 6 3" xfId="17872"/>
    <cellStyle name="Normal 7 7 6 3 2" xfId="42750"/>
    <cellStyle name="Normal 7 7 6 4" xfId="30317"/>
    <cellStyle name="Normal 7 7 7" xfId="7997"/>
    <cellStyle name="Normal 7 7 7 2" xfId="20443"/>
    <cellStyle name="Normal 7 7 7 2 2" xfId="45321"/>
    <cellStyle name="Normal 7 7 7 3" xfId="32888"/>
    <cellStyle name="Normal 7 7 8" xfId="11890"/>
    <cellStyle name="Normal 7 7 8 2" xfId="24324"/>
    <cellStyle name="Normal 7 7 8 2 2" xfId="49202"/>
    <cellStyle name="Normal 7 7 8 3" xfId="36769"/>
    <cellStyle name="Normal 7 7 9" xfId="6650"/>
    <cellStyle name="Normal 7 7 9 2" xfId="19099"/>
    <cellStyle name="Normal 7 7 9 2 2" xfId="43977"/>
    <cellStyle name="Normal 7 7 9 3" xfId="31544"/>
    <cellStyle name="Normal 7 7_Degree data" xfId="2600"/>
    <cellStyle name="Normal 7 8" xfId="360"/>
    <cellStyle name="Normal 7 8 10" xfId="13176"/>
    <cellStyle name="Normal 7 8 10 2" xfId="38054"/>
    <cellStyle name="Normal 7 8 11" xfId="25613"/>
    <cellStyle name="Normal 7 8 2" xfId="720"/>
    <cellStyle name="Normal 7 8 2 2" xfId="1627"/>
    <cellStyle name="Normal 7 8 2 2 2" xfId="9731"/>
    <cellStyle name="Normal 7 8 2 2 2 2" xfId="22174"/>
    <cellStyle name="Normal 7 8 2 2 2 2 2" xfId="47052"/>
    <cellStyle name="Normal 7 8 2 2 2 3" xfId="34619"/>
    <cellStyle name="Normal 7 8 2 2 3" xfId="4713"/>
    <cellStyle name="Normal 7 8 2 2 3 2" xfId="17167"/>
    <cellStyle name="Normal 7 8 2 2 3 2 2" xfId="42045"/>
    <cellStyle name="Normal 7 8 2 2 3 3" xfId="29612"/>
    <cellStyle name="Normal 7 8 2 2 4" xfId="14427"/>
    <cellStyle name="Normal 7 8 2 2 4 2" xfId="39305"/>
    <cellStyle name="Normal 7 8 2 2 5" xfId="26864"/>
    <cellStyle name="Normal 7 8 2 3" xfId="5773"/>
    <cellStyle name="Normal 7 8 2 3 2" xfId="10788"/>
    <cellStyle name="Normal 7 8 2 3 2 2" xfId="23231"/>
    <cellStyle name="Normal 7 8 2 3 2 2 2" xfId="48109"/>
    <cellStyle name="Normal 7 8 2 3 2 3" xfId="35676"/>
    <cellStyle name="Normal 7 8 2 3 3" xfId="18224"/>
    <cellStyle name="Normal 7 8 2 3 3 2" xfId="43102"/>
    <cellStyle name="Normal 7 8 2 3 4" xfId="30669"/>
    <cellStyle name="Normal 7 8 2 4" xfId="8847"/>
    <cellStyle name="Normal 7 8 2 4 2" xfId="21291"/>
    <cellStyle name="Normal 7 8 2 4 2 2" xfId="46169"/>
    <cellStyle name="Normal 7 8 2 4 3" xfId="33736"/>
    <cellStyle name="Normal 7 8 2 5" xfId="12242"/>
    <cellStyle name="Normal 7 8 2 5 2" xfId="24676"/>
    <cellStyle name="Normal 7 8 2 5 2 2" xfId="49554"/>
    <cellStyle name="Normal 7 8 2 5 3" xfId="37121"/>
    <cellStyle name="Normal 7 8 2 6" xfId="7324"/>
    <cellStyle name="Normal 7 8 2 6 2" xfId="19773"/>
    <cellStyle name="Normal 7 8 2 6 2 2" xfId="44651"/>
    <cellStyle name="Normal 7 8 2 6 3" xfId="32218"/>
    <cellStyle name="Normal 7 8 2 7" xfId="3778"/>
    <cellStyle name="Normal 7 8 2 7 2" xfId="16284"/>
    <cellStyle name="Normal 7 8 2 7 2 2" xfId="41162"/>
    <cellStyle name="Normal 7 8 2 7 3" xfId="28721"/>
    <cellStyle name="Normal 7 8 2 8" xfId="13523"/>
    <cellStyle name="Normal 7 8 2 8 2" xfId="38401"/>
    <cellStyle name="Normal 7 8 2 9" xfId="25960"/>
    <cellStyle name="Normal 7 8 3" xfId="1975"/>
    <cellStyle name="Normal 7 8 3 2" xfId="4905"/>
    <cellStyle name="Normal 7 8 3 2 2" xfId="9922"/>
    <cellStyle name="Normal 7 8 3 2 2 2" xfId="22365"/>
    <cellStyle name="Normal 7 8 3 2 2 2 2" xfId="47243"/>
    <cellStyle name="Normal 7 8 3 2 2 3" xfId="34810"/>
    <cellStyle name="Normal 7 8 3 2 3" xfId="17358"/>
    <cellStyle name="Normal 7 8 3 2 3 2" xfId="42236"/>
    <cellStyle name="Normal 7 8 3 2 4" xfId="29803"/>
    <cellStyle name="Normal 7 8 3 3" xfId="6121"/>
    <cellStyle name="Normal 7 8 3 3 2" xfId="11136"/>
    <cellStyle name="Normal 7 8 3 3 2 2" xfId="23579"/>
    <cellStyle name="Normal 7 8 3 3 2 2 2" xfId="48457"/>
    <cellStyle name="Normal 7 8 3 3 2 3" xfId="36024"/>
    <cellStyle name="Normal 7 8 3 3 3" xfId="18572"/>
    <cellStyle name="Normal 7 8 3 3 3 2" xfId="43450"/>
    <cellStyle name="Normal 7 8 3 3 4" xfId="31017"/>
    <cellStyle name="Normal 7 8 3 4" xfId="8329"/>
    <cellStyle name="Normal 7 8 3 4 2" xfId="20773"/>
    <cellStyle name="Normal 7 8 3 4 2 2" xfId="45651"/>
    <cellStyle name="Normal 7 8 3 4 3" xfId="33218"/>
    <cellStyle name="Normal 7 8 3 5" xfId="12590"/>
    <cellStyle name="Normal 7 8 3 5 2" xfId="25024"/>
    <cellStyle name="Normal 7 8 3 5 2 2" xfId="49902"/>
    <cellStyle name="Normal 7 8 3 5 3" xfId="37469"/>
    <cellStyle name="Normal 7 8 3 6" xfId="7516"/>
    <cellStyle name="Normal 7 8 3 6 2" xfId="19964"/>
    <cellStyle name="Normal 7 8 3 6 2 2" xfId="44842"/>
    <cellStyle name="Normal 7 8 3 6 3" xfId="32409"/>
    <cellStyle name="Normal 7 8 3 7" xfId="3260"/>
    <cellStyle name="Normal 7 8 3 7 2" xfId="15766"/>
    <cellStyle name="Normal 7 8 3 7 2 2" xfId="40644"/>
    <cellStyle name="Normal 7 8 3 7 3" xfId="28203"/>
    <cellStyle name="Normal 7 8 3 8" xfId="14775"/>
    <cellStyle name="Normal 7 8 3 8 2" xfId="39653"/>
    <cellStyle name="Normal 7 8 3 9" xfId="27212"/>
    <cellStyle name="Normal 7 8 4" xfId="2278"/>
    <cellStyle name="Normal 7 8 4 2" xfId="6303"/>
    <cellStyle name="Normal 7 8 4 2 2" xfId="11318"/>
    <cellStyle name="Normal 7 8 4 2 2 2" xfId="23761"/>
    <cellStyle name="Normal 7 8 4 2 2 2 2" xfId="48639"/>
    <cellStyle name="Normal 7 8 4 2 2 3" xfId="36206"/>
    <cellStyle name="Normal 7 8 4 2 3" xfId="18754"/>
    <cellStyle name="Normal 7 8 4 2 3 2" xfId="43632"/>
    <cellStyle name="Normal 7 8 4 2 4" xfId="31199"/>
    <cellStyle name="Normal 7 8 4 3" xfId="12772"/>
    <cellStyle name="Normal 7 8 4 3 2" xfId="25206"/>
    <cellStyle name="Normal 7 8 4 3 2 2" xfId="50084"/>
    <cellStyle name="Normal 7 8 4 3 3" xfId="37651"/>
    <cellStyle name="Normal 7 8 4 4" xfId="9213"/>
    <cellStyle name="Normal 7 8 4 4 2" xfId="21656"/>
    <cellStyle name="Normal 7 8 4 4 2 2" xfId="46534"/>
    <cellStyle name="Normal 7 8 4 4 3" xfId="34101"/>
    <cellStyle name="Normal 7 8 4 5" xfId="4195"/>
    <cellStyle name="Normal 7 8 4 5 2" xfId="16649"/>
    <cellStyle name="Normal 7 8 4 5 2 2" xfId="41527"/>
    <cellStyle name="Normal 7 8 4 5 3" xfId="29094"/>
    <cellStyle name="Normal 7 8 4 6" xfId="14957"/>
    <cellStyle name="Normal 7 8 4 6 2" xfId="39835"/>
    <cellStyle name="Normal 7 8 4 7" xfId="27394"/>
    <cellStyle name="Normal 7 8 5" xfId="1114"/>
    <cellStyle name="Normal 7 8 5 2" xfId="10275"/>
    <cellStyle name="Normal 7 8 5 2 2" xfId="22718"/>
    <cellStyle name="Normal 7 8 5 2 2 2" xfId="47596"/>
    <cellStyle name="Normal 7 8 5 2 3" xfId="35163"/>
    <cellStyle name="Normal 7 8 5 3" xfId="5259"/>
    <cellStyle name="Normal 7 8 5 3 2" xfId="17711"/>
    <cellStyle name="Normal 7 8 5 3 2 2" xfId="42589"/>
    <cellStyle name="Normal 7 8 5 3 3" xfId="30156"/>
    <cellStyle name="Normal 7 8 5 4" xfId="13914"/>
    <cellStyle name="Normal 7 8 5 4 2" xfId="38792"/>
    <cellStyle name="Normal 7 8 5 5" xfId="26351"/>
    <cellStyle name="Normal 7 8 6" xfId="7836"/>
    <cellStyle name="Normal 7 8 6 2" xfId="20282"/>
    <cellStyle name="Normal 7 8 6 2 2" xfId="45160"/>
    <cellStyle name="Normal 7 8 6 3" xfId="32727"/>
    <cellStyle name="Normal 7 8 7" xfId="11729"/>
    <cellStyle name="Normal 7 8 7 2" xfId="24163"/>
    <cellStyle name="Normal 7 8 7 2 2" xfId="49041"/>
    <cellStyle name="Normal 7 8 7 3" xfId="36608"/>
    <cellStyle name="Normal 7 8 8" xfId="6806"/>
    <cellStyle name="Normal 7 8 8 2" xfId="19255"/>
    <cellStyle name="Normal 7 8 8 2 2" xfId="44133"/>
    <cellStyle name="Normal 7 8 8 3" xfId="31700"/>
    <cellStyle name="Normal 7 8 9" xfId="2757"/>
    <cellStyle name="Normal 7 8 9 2" xfId="15275"/>
    <cellStyle name="Normal 7 8 9 2 2" xfId="40153"/>
    <cellStyle name="Normal 7 8 9 3" xfId="27712"/>
    <cellStyle name="Normal 7 8_Degree data" xfId="2601"/>
    <cellStyle name="Normal 7 9" xfId="207"/>
    <cellStyle name="Normal 7 9 10" xfId="13037"/>
    <cellStyle name="Normal 7 9 10 2" xfId="37915"/>
    <cellStyle name="Normal 7 9 11" xfId="25474"/>
    <cellStyle name="Normal 7 9 2" xfId="574"/>
    <cellStyle name="Normal 7 9 2 2" xfId="1628"/>
    <cellStyle name="Normal 7 9 2 2 2" xfId="9732"/>
    <cellStyle name="Normal 7 9 2 2 2 2" xfId="22175"/>
    <cellStyle name="Normal 7 9 2 2 2 2 2" xfId="47053"/>
    <cellStyle name="Normal 7 9 2 2 2 3" xfId="34620"/>
    <cellStyle name="Normal 7 9 2 2 3" xfId="4714"/>
    <cellStyle name="Normal 7 9 2 2 3 2" xfId="17168"/>
    <cellStyle name="Normal 7 9 2 2 3 2 2" xfId="42046"/>
    <cellStyle name="Normal 7 9 2 2 3 3" xfId="29613"/>
    <cellStyle name="Normal 7 9 2 2 4" xfId="14428"/>
    <cellStyle name="Normal 7 9 2 2 4 2" xfId="39306"/>
    <cellStyle name="Normal 7 9 2 2 5" xfId="26865"/>
    <cellStyle name="Normal 7 9 2 3" xfId="5774"/>
    <cellStyle name="Normal 7 9 2 3 2" xfId="10789"/>
    <cellStyle name="Normal 7 9 2 3 2 2" xfId="23232"/>
    <cellStyle name="Normal 7 9 2 3 2 2 2" xfId="48110"/>
    <cellStyle name="Normal 7 9 2 3 2 3" xfId="35677"/>
    <cellStyle name="Normal 7 9 2 3 3" xfId="18225"/>
    <cellStyle name="Normal 7 9 2 3 3 2" xfId="43103"/>
    <cellStyle name="Normal 7 9 2 3 4" xfId="30670"/>
    <cellStyle name="Normal 7 9 2 4" xfId="8848"/>
    <cellStyle name="Normal 7 9 2 4 2" xfId="21292"/>
    <cellStyle name="Normal 7 9 2 4 2 2" xfId="46170"/>
    <cellStyle name="Normal 7 9 2 4 3" xfId="33737"/>
    <cellStyle name="Normal 7 9 2 5" xfId="12243"/>
    <cellStyle name="Normal 7 9 2 5 2" xfId="24677"/>
    <cellStyle name="Normal 7 9 2 5 2 2" xfId="49555"/>
    <cellStyle name="Normal 7 9 2 5 3" xfId="37122"/>
    <cellStyle name="Normal 7 9 2 6" xfId="7325"/>
    <cellStyle name="Normal 7 9 2 6 2" xfId="19774"/>
    <cellStyle name="Normal 7 9 2 6 2 2" xfId="44652"/>
    <cellStyle name="Normal 7 9 2 6 3" xfId="32219"/>
    <cellStyle name="Normal 7 9 2 7" xfId="3779"/>
    <cellStyle name="Normal 7 9 2 7 2" xfId="16285"/>
    <cellStyle name="Normal 7 9 2 7 2 2" xfId="41163"/>
    <cellStyle name="Normal 7 9 2 7 3" xfId="28722"/>
    <cellStyle name="Normal 7 9 2 8" xfId="13384"/>
    <cellStyle name="Normal 7 9 2 8 2" xfId="38262"/>
    <cellStyle name="Normal 7 9 2 9" xfId="25821"/>
    <cellStyle name="Normal 7 9 3" xfId="1976"/>
    <cellStyle name="Normal 7 9 3 2" xfId="4766"/>
    <cellStyle name="Normal 7 9 3 2 2" xfId="9783"/>
    <cellStyle name="Normal 7 9 3 2 2 2" xfId="22226"/>
    <cellStyle name="Normal 7 9 3 2 2 2 2" xfId="47104"/>
    <cellStyle name="Normal 7 9 3 2 2 3" xfId="34671"/>
    <cellStyle name="Normal 7 9 3 2 3" xfId="17219"/>
    <cellStyle name="Normal 7 9 3 2 3 2" xfId="42097"/>
    <cellStyle name="Normal 7 9 3 2 4" xfId="29664"/>
    <cellStyle name="Normal 7 9 3 3" xfId="6122"/>
    <cellStyle name="Normal 7 9 3 3 2" xfId="11137"/>
    <cellStyle name="Normal 7 9 3 3 2 2" xfId="23580"/>
    <cellStyle name="Normal 7 9 3 3 2 2 2" xfId="48458"/>
    <cellStyle name="Normal 7 9 3 3 2 3" xfId="36025"/>
    <cellStyle name="Normal 7 9 3 3 3" xfId="18573"/>
    <cellStyle name="Normal 7 9 3 3 3 2" xfId="43451"/>
    <cellStyle name="Normal 7 9 3 3 4" xfId="31018"/>
    <cellStyle name="Normal 7 9 3 4" xfId="8890"/>
    <cellStyle name="Normal 7 9 3 4 2" xfId="21333"/>
    <cellStyle name="Normal 7 9 3 4 2 2" xfId="46211"/>
    <cellStyle name="Normal 7 9 3 4 3" xfId="33778"/>
    <cellStyle name="Normal 7 9 3 5" xfId="12591"/>
    <cellStyle name="Normal 7 9 3 5 2" xfId="25025"/>
    <cellStyle name="Normal 7 9 3 5 2 2" xfId="49903"/>
    <cellStyle name="Normal 7 9 3 5 3" xfId="37470"/>
    <cellStyle name="Normal 7 9 3 6" xfId="7377"/>
    <cellStyle name="Normal 7 9 3 6 2" xfId="19825"/>
    <cellStyle name="Normal 7 9 3 6 2 2" xfId="44703"/>
    <cellStyle name="Normal 7 9 3 6 3" xfId="32270"/>
    <cellStyle name="Normal 7 9 3 7" xfId="3872"/>
    <cellStyle name="Normal 7 9 3 7 2" xfId="16326"/>
    <cellStyle name="Normal 7 9 3 7 2 2" xfId="41204"/>
    <cellStyle name="Normal 7 9 3 7 3" xfId="28771"/>
    <cellStyle name="Normal 7 9 3 8" xfId="14776"/>
    <cellStyle name="Normal 7 9 3 8 2" xfId="39654"/>
    <cellStyle name="Normal 7 9 3 9" xfId="27213"/>
    <cellStyle name="Normal 7 9 4" xfId="2125"/>
    <cellStyle name="Normal 7 9 4 2" xfId="6164"/>
    <cellStyle name="Normal 7 9 4 2 2" xfId="11179"/>
    <cellStyle name="Normal 7 9 4 2 2 2" xfId="23622"/>
    <cellStyle name="Normal 7 9 4 2 2 2 2" xfId="48500"/>
    <cellStyle name="Normal 7 9 4 2 2 3" xfId="36067"/>
    <cellStyle name="Normal 7 9 4 2 3" xfId="18615"/>
    <cellStyle name="Normal 7 9 4 2 3 2" xfId="43493"/>
    <cellStyle name="Normal 7 9 4 2 4" xfId="31060"/>
    <cellStyle name="Normal 7 9 4 3" xfId="12633"/>
    <cellStyle name="Normal 7 9 4 3 2" xfId="25067"/>
    <cellStyle name="Normal 7 9 4 3 2 2" xfId="49945"/>
    <cellStyle name="Normal 7 9 4 3 3" xfId="37512"/>
    <cellStyle name="Normal 7 9 4 4" xfId="9074"/>
    <cellStyle name="Normal 7 9 4 4 2" xfId="21517"/>
    <cellStyle name="Normal 7 9 4 4 2 2" xfId="46395"/>
    <cellStyle name="Normal 7 9 4 4 3" xfId="33962"/>
    <cellStyle name="Normal 7 9 4 5" xfId="4056"/>
    <cellStyle name="Normal 7 9 4 5 2" xfId="16510"/>
    <cellStyle name="Normal 7 9 4 5 2 2" xfId="41388"/>
    <cellStyle name="Normal 7 9 4 5 3" xfId="28955"/>
    <cellStyle name="Normal 7 9 4 6" xfId="14818"/>
    <cellStyle name="Normal 7 9 4 6 2" xfId="39696"/>
    <cellStyle name="Normal 7 9 4 7" xfId="27255"/>
    <cellStyle name="Normal 7 9 5" xfId="975"/>
    <cellStyle name="Normal 7 9 5 2" xfId="10134"/>
    <cellStyle name="Normal 7 9 5 2 2" xfId="22577"/>
    <cellStyle name="Normal 7 9 5 2 2 2" xfId="47455"/>
    <cellStyle name="Normal 7 9 5 2 3" xfId="35022"/>
    <cellStyle name="Normal 7 9 5 3" xfId="5118"/>
    <cellStyle name="Normal 7 9 5 3 2" xfId="17570"/>
    <cellStyle name="Normal 7 9 5 3 2 2" xfId="42448"/>
    <cellStyle name="Normal 7 9 5 3 3" xfId="30015"/>
    <cellStyle name="Normal 7 9 5 4" xfId="13775"/>
    <cellStyle name="Normal 7 9 5 4 2" xfId="38653"/>
    <cellStyle name="Normal 7 9 5 5" xfId="26212"/>
    <cellStyle name="Normal 7 9 6" xfId="8190"/>
    <cellStyle name="Normal 7 9 6 2" xfId="20634"/>
    <cellStyle name="Normal 7 9 6 2 2" xfId="45512"/>
    <cellStyle name="Normal 7 9 6 3" xfId="33079"/>
    <cellStyle name="Normal 7 9 7" xfId="11590"/>
    <cellStyle name="Normal 7 9 7 2" xfId="24024"/>
    <cellStyle name="Normal 7 9 7 2 2" xfId="48902"/>
    <cellStyle name="Normal 7 9 7 3" xfId="36469"/>
    <cellStyle name="Normal 7 9 8" xfId="6667"/>
    <cellStyle name="Normal 7 9 8 2" xfId="19116"/>
    <cellStyle name="Normal 7 9 8 2 2" xfId="43994"/>
    <cellStyle name="Normal 7 9 8 3" xfId="31561"/>
    <cellStyle name="Normal 7 9 9" xfId="3121"/>
    <cellStyle name="Normal 7 9 9 2" xfId="15627"/>
    <cellStyle name="Normal 7 9 9 2 2" xfId="40505"/>
    <cellStyle name="Normal 7 9 9 3" xfId="28064"/>
    <cellStyle name="Normal 7 9_Degree data" xfId="2602"/>
    <cellStyle name="Normal 7_Degree data" xfId="2569"/>
    <cellStyle name="Normal 70" xfId="3109"/>
    <cellStyle name="Normal 70 2" xfId="3780"/>
    <cellStyle name="Normal 70 2 2" xfId="4715"/>
    <cellStyle name="Normal 70 2 2 2" xfId="9733"/>
    <cellStyle name="Normal 70 2 2 2 2" xfId="22176"/>
    <cellStyle name="Normal 70 2 2 2 2 2" xfId="47054"/>
    <cellStyle name="Normal 70 2 2 2 3" xfId="34621"/>
    <cellStyle name="Normal 70 2 2 3" xfId="17169"/>
    <cellStyle name="Normal 70 2 2 3 2" xfId="42047"/>
    <cellStyle name="Normal 70 2 2 4" xfId="29614"/>
    <cellStyle name="Normal 70 2 3" xfId="6480"/>
    <cellStyle name="Normal 70 2 3 2" xfId="11494"/>
    <cellStyle name="Normal 70 2 3 2 2" xfId="23937"/>
    <cellStyle name="Normal 70 2 3 2 2 2" xfId="48815"/>
    <cellStyle name="Normal 70 2 3 2 3" xfId="36382"/>
    <cellStyle name="Normal 70 2 3 3" xfId="18930"/>
    <cellStyle name="Normal 70 2 3 3 2" xfId="43808"/>
    <cellStyle name="Normal 70 2 3 4" xfId="31375"/>
    <cellStyle name="Normal 70 2 4" xfId="8849"/>
    <cellStyle name="Normal 70 2 4 2" xfId="21293"/>
    <cellStyle name="Normal 70 2 4 2 2" xfId="46171"/>
    <cellStyle name="Normal 70 2 4 3" xfId="33738"/>
    <cellStyle name="Normal 70 2 5" xfId="7326"/>
    <cellStyle name="Normal 70 2 5 2" xfId="19775"/>
    <cellStyle name="Normal 70 2 5 2 2" xfId="44653"/>
    <cellStyle name="Normal 70 2 5 3" xfId="32220"/>
    <cellStyle name="Normal 70 2 6" xfId="16286"/>
    <cellStyle name="Normal 70 2 6 2" xfId="41164"/>
    <cellStyle name="Normal 70 2 7" xfId="28723"/>
    <cellStyle name="Normal 70 3" xfId="8178"/>
    <cellStyle name="Normal 71" xfId="89"/>
    <cellStyle name="Normal 72" xfId="90"/>
    <cellStyle name="Normal 73" xfId="3110"/>
    <cellStyle name="Normal 73 2" xfId="3781"/>
    <cellStyle name="Normal 73 2 2" xfId="4716"/>
    <cellStyle name="Normal 73 2 2 2" xfId="9734"/>
    <cellStyle name="Normal 73 2 2 2 2" xfId="22177"/>
    <cellStyle name="Normal 73 2 2 2 2 2" xfId="47055"/>
    <cellStyle name="Normal 73 2 2 2 3" xfId="34622"/>
    <cellStyle name="Normal 73 2 2 3" xfId="17170"/>
    <cellStyle name="Normal 73 2 2 3 2" xfId="42048"/>
    <cellStyle name="Normal 73 2 2 4" xfId="29615"/>
    <cellStyle name="Normal 73 2 3" xfId="6478"/>
    <cellStyle name="Normal 73 2 3 2" xfId="11492"/>
    <cellStyle name="Normal 73 2 3 2 2" xfId="23935"/>
    <cellStyle name="Normal 73 2 3 2 2 2" xfId="48813"/>
    <cellStyle name="Normal 73 2 3 2 3" xfId="36380"/>
    <cellStyle name="Normal 73 2 3 3" xfId="18928"/>
    <cellStyle name="Normal 73 2 3 3 2" xfId="43806"/>
    <cellStyle name="Normal 73 2 3 4" xfId="31373"/>
    <cellStyle name="Normal 73 2 4" xfId="8850"/>
    <cellStyle name="Normal 73 2 4 2" xfId="21294"/>
    <cellStyle name="Normal 73 2 4 2 2" xfId="46172"/>
    <cellStyle name="Normal 73 2 4 3" xfId="33739"/>
    <cellStyle name="Normal 73 2 5" xfId="7327"/>
    <cellStyle name="Normal 73 2 5 2" xfId="19776"/>
    <cellStyle name="Normal 73 2 5 2 2" xfId="44654"/>
    <cellStyle name="Normal 73 2 5 3" xfId="32221"/>
    <cellStyle name="Normal 73 2 6" xfId="16287"/>
    <cellStyle name="Normal 73 2 6 2" xfId="41165"/>
    <cellStyle name="Normal 73 2 7" xfId="28724"/>
    <cellStyle name="Normal 73 3" xfId="8179"/>
    <cellStyle name="Normal 74" xfId="3782"/>
    <cellStyle name="Normal 74 2" xfId="4717"/>
    <cellStyle name="Normal 74 2 2" xfId="9735"/>
    <cellStyle name="Normal 74 2 2 2" xfId="22178"/>
    <cellStyle name="Normal 74 2 2 2 2" xfId="47056"/>
    <cellStyle name="Normal 74 2 2 3" xfId="34623"/>
    <cellStyle name="Normal 74 2 3" xfId="17171"/>
    <cellStyle name="Normal 74 2 3 2" xfId="42049"/>
    <cellStyle name="Normal 74 2 4" xfId="29616"/>
    <cellStyle name="Normal 74 3" xfId="6476"/>
    <cellStyle name="Normal 74 3 2" xfId="11491"/>
    <cellStyle name="Normal 74 3 2 2" xfId="23934"/>
    <cellStyle name="Normal 74 3 2 2 2" xfId="48812"/>
    <cellStyle name="Normal 74 3 2 3" xfId="36379"/>
    <cellStyle name="Normal 74 3 3" xfId="18927"/>
    <cellStyle name="Normal 74 3 3 2" xfId="43805"/>
    <cellStyle name="Normal 74 3 4" xfId="31372"/>
    <cellStyle name="Normal 74 4" xfId="8851"/>
    <cellStyle name="Normal 74 4 2" xfId="21295"/>
    <cellStyle name="Normal 74 4 2 2" xfId="46173"/>
    <cellStyle name="Normal 74 4 3" xfId="33740"/>
    <cellStyle name="Normal 74 5" xfId="7328"/>
    <cellStyle name="Normal 74 5 2" xfId="19777"/>
    <cellStyle name="Normal 74 5 2 2" xfId="44655"/>
    <cellStyle name="Normal 74 5 3" xfId="32222"/>
    <cellStyle name="Normal 74 6" xfId="16288"/>
    <cellStyle name="Normal 74 6 2" xfId="41166"/>
    <cellStyle name="Normal 74 7" xfId="28725"/>
    <cellStyle name="Normal 75" xfId="3783"/>
    <cellStyle name="Normal 75 2" xfId="4718"/>
    <cellStyle name="Normal 75 2 2" xfId="9736"/>
    <cellStyle name="Normal 75 2 2 2" xfId="22179"/>
    <cellStyle name="Normal 75 2 2 2 2" xfId="47057"/>
    <cellStyle name="Normal 75 2 2 3" xfId="34624"/>
    <cellStyle name="Normal 75 2 3" xfId="17172"/>
    <cellStyle name="Normal 75 2 3 2" xfId="42050"/>
    <cellStyle name="Normal 75 2 4" xfId="29617"/>
    <cellStyle name="Normal 75 3" xfId="6473"/>
    <cellStyle name="Normal 75 3 2" xfId="11488"/>
    <cellStyle name="Normal 75 3 2 2" xfId="23931"/>
    <cellStyle name="Normal 75 3 2 2 2" xfId="48809"/>
    <cellStyle name="Normal 75 3 2 3" xfId="36376"/>
    <cellStyle name="Normal 75 3 3" xfId="18924"/>
    <cellStyle name="Normal 75 3 3 2" xfId="43802"/>
    <cellStyle name="Normal 75 3 4" xfId="31369"/>
    <cellStyle name="Normal 75 4" xfId="8852"/>
    <cellStyle name="Normal 75 4 2" xfId="21296"/>
    <cellStyle name="Normal 75 4 2 2" xfId="46174"/>
    <cellStyle name="Normal 75 4 3" xfId="33741"/>
    <cellStyle name="Normal 75 5" xfId="7329"/>
    <cellStyle name="Normal 75 5 2" xfId="19778"/>
    <cellStyle name="Normal 75 5 2 2" xfId="44656"/>
    <cellStyle name="Normal 75 5 3" xfId="32223"/>
    <cellStyle name="Normal 75 6" xfId="16289"/>
    <cellStyle name="Normal 75 6 2" xfId="41167"/>
    <cellStyle name="Normal 75 7" xfId="28726"/>
    <cellStyle name="Normal 76" xfId="3784"/>
    <cellStyle name="Normal 76 2" xfId="4719"/>
    <cellStyle name="Normal 76 2 2" xfId="9737"/>
    <cellStyle name="Normal 76 2 2 2" xfId="22180"/>
    <cellStyle name="Normal 76 2 2 2 2" xfId="47058"/>
    <cellStyle name="Normal 76 2 2 3" xfId="34625"/>
    <cellStyle name="Normal 76 2 3" xfId="17173"/>
    <cellStyle name="Normal 76 2 3 2" xfId="42051"/>
    <cellStyle name="Normal 76 2 4" xfId="29618"/>
    <cellStyle name="Normal 76 3" xfId="6472"/>
    <cellStyle name="Normal 76 3 2" xfId="11487"/>
    <cellStyle name="Normal 76 3 2 2" xfId="23930"/>
    <cellStyle name="Normal 76 3 2 2 2" xfId="48808"/>
    <cellStyle name="Normal 76 3 2 3" xfId="36375"/>
    <cellStyle name="Normal 76 3 3" xfId="18923"/>
    <cellStyle name="Normal 76 3 3 2" xfId="43801"/>
    <cellStyle name="Normal 76 3 4" xfId="31368"/>
    <cellStyle name="Normal 76 4" xfId="8853"/>
    <cellStyle name="Normal 76 4 2" xfId="21297"/>
    <cellStyle name="Normal 76 4 2 2" xfId="46175"/>
    <cellStyle name="Normal 76 4 3" xfId="33742"/>
    <cellStyle name="Normal 76 5" xfId="7330"/>
    <cellStyle name="Normal 76 5 2" xfId="19779"/>
    <cellStyle name="Normal 76 5 2 2" xfId="44657"/>
    <cellStyle name="Normal 76 5 3" xfId="32224"/>
    <cellStyle name="Normal 76 6" xfId="16290"/>
    <cellStyle name="Normal 76 6 2" xfId="41168"/>
    <cellStyle name="Normal 76 7" xfId="28727"/>
    <cellStyle name="Normal 77" xfId="3429"/>
    <cellStyle name="Normal 77 2" xfId="4364"/>
    <cellStyle name="Normal 77 2 2" xfId="9382"/>
    <cellStyle name="Normal 77 2 2 2" xfId="21825"/>
    <cellStyle name="Normal 77 2 2 2 2" xfId="46703"/>
    <cellStyle name="Normal 77 2 2 3" xfId="34270"/>
    <cellStyle name="Normal 77 2 3" xfId="16818"/>
    <cellStyle name="Normal 77 2 3 2" xfId="41696"/>
    <cellStyle name="Normal 77 2 4" xfId="29263"/>
    <cellStyle name="Normal 77 3" xfId="6481"/>
    <cellStyle name="Normal 77 3 2" xfId="11495"/>
    <cellStyle name="Normal 77 3 2 2" xfId="23938"/>
    <cellStyle name="Normal 77 3 2 2 2" xfId="48816"/>
    <cellStyle name="Normal 77 3 2 3" xfId="36383"/>
    <cellStyle name="Normal 77 3 3" xfId="18931"/>
    <cellStyle name="Normal 77 3 3 2" xfId="43809"/>
    <cellStyle name="Normal 77 3 4" xfId="31376"/>
    <cellStyle name="Normal 77 4" xfId="8498"/>
    <cellStyle name="Normal 77 4 2" xfId="20942"/>
    <cellStyle name="Normal 77 4 2 2" xfId="45820"/>
    <cellStyle name="Normal 77 4 3" xfId="33387"/>
    <cellStyle name="Normal 77 5" xfId="6975"/>
    <cellStyle name="Normal 77 5 2" xfId="19424"/>
    <cellStyle name="Normal 77 5 2 2" xfId="44302"/>
    <cellStyle name="Normal 77 5 3" xfId="31869"/>
    <cellStyle name="Normal 77 6" xfId="15935"/>
    <cellStyle name="Normal 77 6 2" xfId="40813"/>
    <cellStyle name="Normal 77 7" xfId="28372"/>
    <cellStyle name="Normal 78" xfId="3785"/>
    <cellStyle name="Normal 78 2" xfId="4720"/>
    <cellStyle name="Normal 78 2 2" xfId="9738"/>
    <cellStyle name="Normal 78 2 2 2" xfId="22181"/>
    <cellStyle name="Normal 78 2 2 2 2" xfId="47059"/>
    <cellStyle name="Normal 78 2 2 3" xfId="34626"/>
    <cellStyle name="Normal 78 2 3" xfId="17174"/>
    <cellStyle name="Normal 78 2 3 2" xfId="42052"/>
    <cellStyle name="Normal 78 2 4" xfId="29619"/>
    <cellStyle name="Normal 78 3" xfId="5154"/>
    <cellStyle name="Normal 78 3 2" xfId="10170"/>
    <cellStyle name="Normal 78 3 2 2" xfId="22613"/>
    <cellStyle name="Normal 78 3 2 2 2" xfId="47491"/>
    <cellStyle name="Normal 78 3 2 3" xfId="35058"/>
    <cellStyle name="Normal 78 3 3" xfId="17606"/>
    <cellStyle name="Normal 78 3 3 2" xfId="42484"/>
    <cellStyle name="Normal 78 3 4" xfId="30051"/>
    <cellStyle name="Normal 78 4" xfId="8854"/>
    <cellStyle name="Normal 78 4 2" xfId="21298"/>
    <cellStyle name="Normal 78 4 2 2" xfId="46176"/>
    <cellStyle name="Normal 78 4 3" xfId="33743"/>
    <cellStyle name="Normal 78 5" xfId="7331"/>
    <cellStyle name="Normal 78 5 2" xfId="19780"/>
    <cellStyle name="Normal 78 5 2 2" xfId="44658"/>
    <cellStyle name="Normal 78 5 3" xfId="32225"/>
    <cellStyle name="Normal 78 6" xfId="16291"/>
    <cellStyle name="Normal 78 6 2" xfId="41169"/>
    <cellStyle name="Normal 78 7" xfId="28728"/>
    <cellStyle name="Normal 79" xfId="3430"/>
    <cellStyle name="Normal 79 2" xfId="4365"/>
    <cellStyle name="Normal 79 2 2" xfId="9383"/>
    <cellStyle name="Normal 79 2 2 2" xfId="21826"/>
    <cellStyle name="Normal 79 2 2 2 2" xfId="46704"/>
    <cellStyle name="Normal 79 2 2 3" xfId="34271"/>
    <cellStyle name="Normal 79 2 3" xfId="16819"/>
    <cellStyle name="Normal 79 2 3 2" xfId="41697"/>
    <cellStyle name="Normal 79 2 4" xfId="29264"/>
    <cellStyle name="Normal 79 3" xfId="6479"/>
    <cellStyle name="Normal 79 3 2" xfId="11493"/>
    <cellStyle name="Normal 79 3 2 2" xfId="23936"/>
    <cellStyle name="Normal 79 3 2 2 2" xfId="48814"/>
    <cellStyle name="Normal 79 3 2 3" xfId="36381"/>
    <cellStyle name="Normal 79 3 3" xfId="18929"/>
    <cellStyle name="Normal 79 3 3 2" xfId="43807"/>
    <cellStyle name="Normal 79 3 4" xfId="31374"/>
    <cellStyle name="Normal 79 4" xfId="8499"/>
    <cellStyle name="Normal 79 4 2" xfId="20943"/>
    <cellStyle name="Normal 79 4 2 2" xfId="45821"/>
    <cellStyle name="Normal 79 4 3" xfId="33388"/>
    <cellStyle name="Normal 79 5" xfId="6976"/>
    <cellStyle name="Normal 79 5 2" xfId="19425"/>
    <cellStyle name="Normal 79 5 2 2" xfId="44303"/>
    <cellStyle name="Normal 79 5 3" xfId="31870"/>
    <cellStyle name="Normal 79 6" xfId="15936"/>
    <cellStyle name="Normal 79 6 2" xfId="40814"/>
    <cellStyle name="Normal 79 7" xfId="28373"/>
    <cellStyle name="Normal 8" xfId="71"/>
    <cellStyle name="Normal 8 2" xfId="124"/>
    <cellStyle name="Normal 8 3" xfId="115"/>
    <cellStyle name="Normal 80" xfId="3431"/>
    <cellStyle name="Normal 80 2" xfId="4366"/>
    <cellStyle name="Normal 80 2 2" xfId="9384"/>
    <cellStyle name="Normal 80 2 2 2" xfId="21827"/>
    <cellStyle name="Normal 80 2 2 2 2" xfId="46705"/>
    <cellStyle name="Normal 80 2 2 3" xfId="34272"/>
    <cellStyle name="Normal 80 2 3" xfId="16820"/>
    <cellStyle name="Normal 80 2 3 2" xfId="41698"/>
    <cellStyle name="Normal 80 2 4" xfId="29265"/>
    <cellStyle name="Normal 80 3" xfId="6475"/>
    <cellStyle name="Normal 80 3 2" xfId="11490"/>
    <cellStyle name="Normal 80 3 2 2" xfId="23933"/>
    <cellStyle name="Normal 80 3 2 2 2" xfId="48811"/>
    <cellStyle name="Normal 80 3 2 3" xfId="36378"/>
    <cellStyle name="Normal 80 3 3" xfId="18926"/>
    <cellStyle name="Normal 80 3 3 2" xfId="43804"/>
    <cellStyle name="Normal 80 3 4" xfId="31371"/>
    <cellStyle name="Normal 80 4" xfId="8500"/>
    <cellStyle name="Normal 80 4 2" xfId="20944"/>
    <cellStyle name="Normal 80 4 2 2" xfId="45822"/>
    <cellStyle name="Normal 80 4 3" xfId="33389"/>
    <cellStyle name="Normal 80 5" xfId="6977"/>
    <cellStyle name="Normal 80 5 2" xfId="19426"/>
    <cellStyle name="Normal 80 5 2 2" xfId="44304"/>
    <cellStyle name="Normal 80 5 3" xfId="31871"/>
    <cellStyle name="Normal 80 6" xfId="15937"/>
    <cellStyle name="Normal 80 6 2" xfId="40815"/>
    <cellStyle name="Normal 80 7" xfId="28374"/>
    <cellStyle name="Normal 81" xfId="3786"/>
    <cellStyle name="Normal 81 2" xfId="4721"/>
    <cellStyle name="Normal 81 2 2" xfId="9739"/>
    <cellStyle name="Normal 81 2 2 2" xfId="22182"/>
    <cellStyle name="Normal 81 2 2 2 2" xfId="47060"/>
    <cellStyle name="Normal 81 2 2 3" xfId="34627"/>
    <cellStyle name="Normal 81 2 3" xfId="17175"/>
    <cellStyle name="Normal 81 2 3 2" xfId="42053"/>
    <cellStyle name="Normal 81 2 4" xfId="29620"/>
    <cellStyle name="Normal 81 3" xfId="5082"/>
    <cellStyle name="Normal 81 3 2" xfId="10098"/>
    <cellStyle name="Normal 81 3 2 2" xfId="22541"/>
    <cellStyle name="Normal 81 3 2 2 2" xfId="47419"/>
    <cellStyle name="Normal 81 3 2 3" xfId="34986"/>
    <cellStyle name="Normal 81 3 3" xfId="17534"/>
    <cellStyle name="Normal 81 3 3 2" xfId="42412"/>
    <cellStyle name="Normal 81 3 4" xfId="29979"/>
    <cellStyle name="Normal 81 4" xfId="8855"/>
    <cellStyle name="Normal 81 4 2" xfId="21299"/>
    <cellStyle name="Normal 81 4 2 2" xfId="46177"/>
    <cellStyle name="Normal 81 4 3" xfId="33744"/>
    <cellStyle name="Normal 81 5" xfId="7332"/>
    <cellStyle name="Normal 81 5 2" xfId="19781"/>
    <cellStyle name="Normal 81 5 2 2" xfId="44659"/>
    <cellStyle name="Normal 81 5 3" xfId="32226"/>
    <cellStyle name="Normal 81 6" xfId="16292"/>
    <cellStyle name="Normal 81 6 2" xfId="41170"/>
    <cellStyle name="Normal 81 7" xfId="28729"/>
    <cellStyle name="Normal 82" xfId="3787"/>
    <cellStyle name="Normal 82 2" xfId="4722"/>
    <cellStyle name="Normal 82 2 2" xfId="9740"/>
    <cellStyle name="Normal 82 2 2 2" xfId="22183"/>
    <cellStyle name="Normal 82 2 2 2 2" xfId="47061"/>
    <cellStyle name="Normal 82 2 2 3" xfId="34628"/>
    <cellStyle name="Normal 82 2 3" xfId="17176"/>
    <cellStyle name="Normal 82 2 3 2" xfId="42054"/>
    <cellStyle name="Normal 82 2 4" xfId="29621"/>
    <cellStyle name="Normal 82 3" xfId="6482"/>
    <cellStyle name="Normal 82 3 2" xfId="11496"/>
    <cellStyle name="Normal 82 3 2 2" xfId="23939"/>
    <cellStyle name="Normal 82 3 2 2 2" xfId="48817"/>
    <cellStyle name="Normal 82 3 2 3" xfId="36384"/>
    <cellStyle name="Normal 82 3 3" xfId="18932"/>
    <cellStyle name="Normal 82 3 3 2" xfId="43810"/>
    <cellStyle name="Normal 82 3 4" xfId="31377"/>
    <cellStyle name="Normal 82 4" xfId="8856"/>
    <cellStyle name="Normal 82 4 2" xfId="21300"/>
    <cellStyle name="Normal 82 4 2 2" xfId="46178"/>
    <cellStyle name="Normal 82 4 3" xfId="33745"/>
    <cellStyle name="Normal 82 5" xfId="7333"/>
    <cellStyle name="Normal 82 5 2" xfId="19782"/>
    <cellStyle name="Normal 82 5 2 2" xfId="44660"/>
    <cellStyle name="Normal 82 5 3" xfId="32227"/>
    <cellStyle name="Normal 82 6" xfId="16293"/>
    <cellStyle name="Normal 82 6 2" xfId="41171"/>
    <cellStyle name="Normal 82 7" xfId="28730"/>
    <cellStyle name="Normal 83" xfId="91"/>
    <cellStyle name="Normal 84" xfId="92"/>
    <cellStyle name="Normal 85" xfId="3432"/>
    <cellStyle name="Normal 85 2" xfId="4367"/>
    <cellStyle name="Normal 85 2 2" xfId="9385"/>
    <cellStyle name="Normal 85 2 2 2" xfId="21828"/>
    <cellStyle name="Normal 85 2 2 2 2" xfId="46706"/>
    <cellStyle name="Normal 85 2 2 3" xfId="34273"/>
    <cellStyle name="Normal 85 2 3" xfId="16821"/>
    <cellStyle name="Normal 85 2 3 2" xfId="41699"/>
    <cellStyle name="Normal 85 2 4" xfId="29266"/>
    <cellStyle name="Normal 85 3" xfId="6474"/>
    <cellStyle name="Normal 85 3 2" xfId="11489"/>
    <cellStyle name="Normal 85 3 2 2" xfId="23932"/>
    <cellStyle name="Normal 85 3 2 2 2" xfId="48810"/>
    <cellStyle name="Normal 85 3 2 3" xfId="36377"/>
    <cellStyle name="Normal 85 3 3" xfId="18925"/>
    <cellStyle name="Normal 85 3 3 2" xfId="43803"/>
    <cellStyle name="Normal 85 3 4" xfId="31370"/>
    <cellStyle name="Normal 85 4" xfId="8501"/>
    <cellStyle name="Normal 85 4 2" xfId="20945"/>
    <cellStyle name="Normal 85 4 2 2" xfId="45823"/>
    <cellStyle name="Normal 85 4 3" xfId="33390"/>
    <cellStyle name="Normal 85 5" xfId="6978"/>
    <cellStyle name="Normal 85 5 2" xfId="19427"/>
    <cellStyle name="Normal 85 5 2 2" xfId="44305"/>
    <cellStyle name="Normal 85 5 3" xfId="31872"/>
    <cellStyle name="Normal 85 6" xfId="15938"/>
    <cellStyle name="Normal 85 6 2" xfId="40816"/>
    <cellStyle name="Normal 85 7" xfId="28375"/>
    <cellStyle name="Normal 86" xfId="93"/>
    <cellStyle name="Normal 87" xfId="3428"/>
    <cellStyle name="Normal 87 2" xfId="4363"/>
    <cellStyle name="Normal 87 2 2" xfId="9381"/>
    <cellStyle name="Normal 87 2 2 2" xfId="21824"/>
    <cellStyle name="Normal 87 2 2 2 2" xfId="46702"/>
    <cellStyle name="Normal 87 2 2 3" xfId="34269"/>
    <cellStyle name="Normal 87 2 3" xfId="16817"/>
    <cellStyle name="Normal 87 2 3 2" xfId="41695"/>
    <cellStyle name="Normal 87 2 4" xfId="29262"/>
    <cellStyle name="Normal 87 3" xfId="6483"/>
    <cellStyle name="Normal 87 3 2" xfId="11497"/>
    <cellStyle name="Normal 87 3 2 2" xfId="23940"/>
    <cellStyle name="Normal 87 3 2 2 2" xfId="48818"/>
    <cellStyle name="Normal 87 3 2 3" xfId="36385"/>
    <cellStyle name="Normal 87 3 3" xfId="18933"/>
    <cellStyle name="Normal 87 3 3 2" xfId="43811"/>
    <cellStyle name="Normal 87 3 4" xfId="31378"/>
    <cellStyle name="Normal 87 4" xfId="8497"/>
    <cellStyle name="Normal 87 4 2" xfId="20941"/>
    <cellStyle name="Normal 87 4 2 2" xfId="45819"/>
    <cellStyle name="Normal 87 4 3" xfId="33386"/>
    <cellStyle name="Normal 87 5" xfId="6974"/>
    <cellStyle name="Normal 87 5 2" xfId="19423"/>
    <cellStyle name="Normal 87 5 2 2" xfId="44301"/>
    <cellStyle name="Normal 87 5 3" xfId="31868"/>
    <cellStyle name="Normal 87 6" xfId="15934"/>
    <cellStyle name="Normal 87 6 2" xfId="40812"/>
    <cellStyle name="Normal 87 7" xfId="28371"/>
    <cellStyle name="Normal 88" xfId="4725"/>
    <cellStyle name="Normal 89" xfId="5076"/>
    <cellStyle name="Normal 9" xfId="116"/>
    <cellStyle name="Normal 9 2" xfId="530"/>
    <cellStyle name="Normal 9 2 10" xfId="2922"/>
    <cellStyle name="Normal 9 2 10 2" xfId="15440"/>
    <cellStyle name="Normal 9 2 10 2 2" xfId="40318"/>
    <cellStyle name="Normal 9 2 10 3" xfId="27877"/>
    <cellStyle name="Normal 9 2 11" xfId="13341"/>
    <cellStyle name="Normal 9 2 11 2" xfId="38219"/>
    <cellStyle name="Normal 9 2 12" xfId="25778"/>
    <cellStyle name="Normal 9 2 2" xfId="887"/>
    <cellStyle name="Normal 9 2 2 2" xfId="1629"/>
    <cellStyle name="Normal 9 2 2 2 2" xfId="9378"/>
    <cellStyle name="Normal 9 2 2 2 2 2" xfId="21821"/>
    <cellStyle name="Normal 9 2 2 2 2 2 2" xfId="46699"/>
    <cellStyle name="Normal 9 2 2 2 2 3" xfId="34266"/>
    <cellStyle name="Normal 9 2 2 2 3" xfId="4360"/>
    <cellStyle name="Normal 9 2 2 2 3 2" xfId="16814"/>
    <cellStyle name="Normal 9 2 2 2 3 2 2" xfId="41692"/>
    <cellStyle name="Normal 9 2 2 2 3 3" xfId="29259"/>
    <cellStyle name="Normal 9 2 2 2 4" xfId="14429"/>
    <cellStyle name="Normal 9 2 2 2 4 2" xfId="39307"/>
    <cellStyle name="Normal 9 2 2 2 5" xfId="26866"/>
    <cellStyle name="Normal 9 2 2 3" xfId="5775"/>
    <cellStyle name="Normal 9 2 2 3 2" xfId="10790"/>
    <cellStyle name="Normal 9 2 2 3 2 2" xfId="23233"/>
    <cellStyle name="Normal 9 2 2 3 2 2 2" xfId="48111"/>
    <cellStyle name="Normal 9 2 2 3 2 3" xfId="35678"/>
    <cellStyle name="Normal 9 2 2 3 3" xfId="18226"/>
    <cellStyle name="Normal 9 2 2 3 3 2" xfId="43104"/>
    <cellStyle name="Normal 9 2 2 3 4" xfId="30671"/>
    <cellStyle name="Normal 9 2 2 4" xfId="8494"/>
    <cellStyle name="Normal 9 2 2 4 2" xfId="20938"/>
    <cellStyle name="Normal 9 2 2 4 2 2" xfId="45816"/>
    <cellStyle name="Normal 9 2 2 4 3" xfId="33383"/>
    <cellStyle name="Normal 9 2 2 5" xfId="12244"/>
    <cellStyle name="Normal 9 2 2 5 2" xfId="24678"/>
    <cellStyle name="Normal 9 2 2 5 2 2" xfId="49556"/>
    <cellStyle name="Normal 9 2 2 5 3" xfId="37123"/>
    <cellStyle name="Normal 9 2 2 6" xfId="6971"/>
    <cellStyle name="Normal 9 2 2 6 2" xfId="19420"/>
    <cellStyle name="Normal 9 2 2 6 2 2" xfId="44298"/>
    <cellStyle name="Normal 9 2 2 6 3" xfId="31865"/>
    <cellStyle name="Normal 9 2 2 7" xfId="3425"/>
    <cellStyle name="Normal 9 2 2 7 2" xfId="15931"/>
    <cellStyle name="Normal 9 2 2 7 2 2" xfId="40809"/>
    <cellStyle name="Normal 9 2 2 7 3" xfId="28368"/>
    <cellStyle name="Normal 9 2 2 8" xfId="13688"/>
    <cellStyle name="Normal 9 2 2 8 2" xfId="38566"/>
    <cellStyle name="Normal 9 2 2 9" xfId="26125"/>
    <cellStyle name="Normal 9 2 3" xfId="1977"/>
    <cellStyle name="Normal 9 2 3 2" xfId="4723"/>
    <cellStyle name="Normal 9 2 3 2 2" xfId="9741"/>
    <cellStyle name="Normal 9 2 3 2 2 2" xfId="22184"/>
    <cellStyle name="Normal 9 2 3 2 2 2 2" xfId="47062"/>
    <cellStyle name="Normal 9 2 3 2 2 3" xfId="34629"/>
    <cellStyle name="Normal 9 2 3 2 3" xfId="17177"/>
    <cellStyle name="Normal 9 2 3 2 3 2" xfId="42055"/>
    <cellStyle name="Normal 9 2 3 2 4" xfId="29622"/>
    <cellStyle name="Normal 9 2 3 3" xfId="6123"/>
    <cellStyle name="Normal 9 2 3 3 2" xfId="11138"/>
    <cellStyle name="Normal 9 2 3 3 2 2" xfId="23581"/>
    <cellStyle name="Normal 9 2 3 3 2 2 2" xfId="48459"/>
    <cellStyle name="Normal 9 2 3 3 2 3" xfId="36026"/>
    <cellStyle name="Normal 9 2 3 3 3" xfId="18574"/>
    <cellStyle name="Normal 9 2 3 3 3 2" xfId="43452"/>
    <cellStyle name="Normal 9 2 3 3 4" xfId="31019"/>
    <cellStyle name="Normal 9 2 3 4" xfId="8857"/>
    <cellStyle name="Normal 9 2 3 4 2" xfId="21301"/>
    <cellStyle name="Normal 9 2 3 4 2 2" xfId="46179"/>
    <cellStyle name="Normal 9 2 3 4 3" xfId="33746"/>
    <cellStyle name="Normal 9 2 3 5" xfId="12592"/>
    <cellStyle name="Normal 9 2 3 5 2" xfId="25026"/>
    <cellStyle name="Normal 9 2 3 5 2 2" xfId="49904"/>
    <cellStyle name="Normal 9 2 3 5 3" xfId="37471"/>
    <cellStyle name="Normal 9 2 3 6" xfId="7334"/>
    <cellStyle name="Normal 9 2 3 6 2" xfId="19783"/>
    <cellStyle name="Normal 9 2 3 6 2 2" xfId="44661"/>
    <cellStyle name="Normal 9 2 3 6 3" xfId="32228"/>
    <cellStyle name="Normal 9 2 3 7" xfId="3788"/>
    <cellStyle name="Normal 9 2 3 7 2" xfId="16294"/>
    <cellStyle name="Normal 9 2 3 7 2 2" xfId="41172"/>
    <cellStyle name="Normal 9 2 3 7 3" xfId="28731"/>
    <cellStyle name="Normal 9 2 3 8" xfId="14777"/>
    <cellStyle name="Normal 9 2 3 8 2" xfId="39655"/>
    <cellStyle name="Normal 9 2 3 9" xfId="27214"/>
    <cellStyle name="Normal 9 2 4" xfId="2448"/>
    <cellStyle name="Normal 9 2 4 2" xfId="5070"/>
    <cellStyle name="Normal 9 2 4 2 2" xfId="10087"/>
    <cellStyle name="Normal 9 2 4 2 2 2" xfId="22530"/>
    <cellStyle name="Normal 9 2 4 2 2 2 2" xfId="47408"/>
    <cellStyle name="Normal 9 2 4 2 2 3" xfId="34975"/>
    <cellStyle name="Normal 9 2 4 2 3" xfId="17523"/>
    <cellStyle name="Normal 9 2 4 2 3 2" xfId="42401"/>
    <cellStyle name="Normal 9 2 4 2 4" xfId="29968"/>
    <cellStyle name="Normal 9 2 4 3" xfId="6468"/>
    <cellStyle name="Normal 9 2 4 3 2" xfId="11483"/>
    <cellStyle name="Normal 9 2 4 3 2 2" xfId="23926"/>
    <cellStyle name="Normal 9 2 4 3 2 2 2" xfId="48804"/>
    <cellStyle name="Normal 9 2 4 3 2 3" xfId="36371"/>
    <cellStyle name="Normal 9 2 4 3 3" xfId="18919"/>
    <cellStyle name="Normal 9 2 4 3 3 2" xfId="43797"/>
    <cellStyle name="Normal 9 2 4 3 4" xfId="31364"/>
    <cellStyle name="Normal 9 2 4 4" xfId="8175"/>
    <cellStyle name="Normal 9 2 4 4 2" xfId="20621"/>
    <cellStyle name="Normal 9 2 4 4 2 2" xfId="45499"/>
    <cellStyle name="Normal 9 2 4 4 3" xfId="33066"/>
    <cellStyle name="Normal 9 2 4 5" xfId="12937"/>
    <cellStyle name="Normal 9 2 4 5 2" xfId="25371"/>
    <cellStyle name="Normal 9 2 4 5 2 2" xfId="50249"/>
    <cellStyle name="Normal 9 2 4 5 3" xfId="37816"/>
    <cellStyle name="Normal 9 2 4 6" xfId="7681"/>
    <cellStyle name="Normal 9 2 4 6 2" xfId="20129"/>
    <cellStyle name="Normal 9 2 4 6 2 2" xfId="45007"/>
    <cellStyle name="Normal 9 2 4 6 3" xfId="32574"/>
    <cellStyle name="Normal 9 2 4 7" xfId="3106"/>
    <cellStyle name="Normal 9 2 4 7 2" xfId="15614"/>
    <cellStyle name="Normal 9 2 4 7 2 2" xfId="40492"/>
    <cellStyle name="Normal 9 2 4 7 3" xfId="28051"/>
    <cellStyle name="Normal 9 2 4 8" xfId="15122"/>
    <cellStyle name="Normal 9 2 4 8 2" xfId="40000"/>
    <cellStyle name="Normal 9 2 4 9" xfId="27559"/>
    <cellStyle name="Normal 9 2 5" xfId="1279"/>
    <cellStyle name="Normal 9 2 5 2" xfId="9061"/>
    <cellStyle name="Normal 9 2 5 2 2" xfId="21504"/>
    <cellStyle name="Normal 9 2 5 2 2 2" xfId="46382"/>
    <cellStyle name="Normal 9 2 5 2 3" xfId="33949"/>
    <cellStyle name="Normal 9 2 5 3" xfId="4043"/>
    <cellStyle name="Normal 9 2 5 3 2" xfId="16497"/>
    <cellStyle name="Normal 9 2 5 3 2 2" xfId="41375"/>
    <cellStyle name="Normal 9 2 5 3 3" xfId="28942"/>
    <cellStyle name="Normal 9 2 5 4" xfId="14079"/>
    <cellStyle name="Normal 9 2 5 4 2" xfId="38957"/>
    <cellStyle name="Normal 9 2 5 5" xfId="26516"/>
    <cellStyle name="Normal 9 2 6" xfId="5424"/>
    <cellStyle name="Normal 9 2 6 2" xfId="10440"/>
    <cellStyle name="Normal 9 2 6 2 2" xfId="22883"/>
    <cellStyle name="Normal 9 2 6 2 2 2" xfId="47761"/>
    <cellStyle name="Normal 9 2 6 2 3" xfId="35328"/>
    <cellStyle name="Normal 9 2 6 3" xfId="17876"/>
    <cellStyle name="Normal 9 2 6 3 2" xfId="42754"/>
    <cellStyle name="Normal 9 2 6 4" xfId="30321"/>
    <cellStyle name="Normal 9 2 7" xfId="8001"/>
    <cellStyle name="Normal 9 2 7 2" xfId="20447"/>
    <cellStyle name="Normal 9 2 7 2 2" xfId="45325"/>
    <cellStyle name="Normal 9 2 7 3" xfId="32892"/>
    <cellStyle name="Normal 9 2 8" xfId="11894"/>
    <cellStyle name="Normal 9 2 8 2" xfId="24328"/>
    <cellStyle name="Normal 9 2 8 2 2" xfId="49206"/>
    <cellStyle name="Normal 9 2 8 3" xfId="36773"/>
    <cellStyle name="Normal 9 2 9" xfId="6654"/>
    <cellStyle name="Normal 9 2 9 2" xfId="19103"/>
    <cellStyle name="Normal 9 2 9 2 2" xfId="43981"/>
    <cellStyle name="Normal 9 2 9 3" xfId="31548"/>
    <cellStyle name="Normal 9 2_Degree data" xfId="2603"/>
    <cellStyle name="Normal 90" xfId="5740"/>
    <cellStyle name="Normal 91" xfId="6477"/>
    <cellStyle name="Normal 92" xfId="7685"/>
    <cellStyle name="Normal 93" xfId="8859"/>
    <cellStyle name="Normal 94" xfId="11499"/>
    <cellStyle name="Normal 95" xfId="11498"/>
    <cellStyle name="Normal 96" xfId="11503"/>
    <cellStyle name="Normal 97" xfId="11504"/>
    <cellStyle name="Normal 98" xfId="94"/>
    <cellStyle name="Normal 99" xfId="11506"/>
    <cellStyle name="Normal_03SCH&amp;FTE05" xfId="50260"/>
    <cellStyle name="Normal_03TTA09mastersurvey" xfId="15"/>
    <cellStyle name="Normal_06-07Tuition05" xfId="50255"/>
    <cellStyle name="Normal_Degree02 Form 2" xfId="25375"/>
    <cellStyle name="Normal_Degree02 Form 3" xfId="25376"/>
    <cellStyle name="Normal_Degrees02 Form" xfId="25378"/>
    <cellStyle name="Normal_Degrees02 Form 2" xfId="25377"/>
    <cellStyle name="Normal_Degrees02 Form 2 2" xfId="50261"/>
    <cellStyle name="Normal_Degrees02 Form 3" xfId="50258"/>
    <cellStyle name="Normal_Funding02 Form" xfId="50259"/>
    <cellStyle name="Normal_JP - SREB Part 5,6 &amp; 7 Final" xfId="9"/>
    <cellStyle name="Normal_SCH&amp;FTE02 Form" xfId="50253"/>
    <cellStyle name="Normal_SCH&amp;FTE03 Form" xfId="50256"/>
    <cellStyle name="Normal_StProg01B" xfId="50257"/>
    <cellStyle name="Normal_StProg02 Form" xfId="50254"/>
    <cellStyle name="Normal_Tuit98" xfId="8"/>
    <cellStyle name="Normal_Tuition Tables" xfId="6"/>
    <cellStyle name="Normal_Tuition02 Form" xfId="7"/>
    <cellStyle name="Note 2" xfId="3789"/>
    <cellStyle name="Note 2 2" xfId="3829"/>
    <cellStyle name="Note 2 2 2" xfId="28734"/>
    <cellStyle name="Note 2 3" xfId="3836"/>
    <cellStyle name="Note 2 3 2" xfId="28737"/>
    <cellStyle name="Note 2 4" xfId="4724"/>
    <cellStyle name="Note 2 4 2" xfId="9742"/>
    <cellStyle name="Note 2 4 2 2" xfId="22185"/>
    <cellStyle name="Note 2 4 2 2 2" xfId="47063"/>
    <cellStyle name="Note 2 4 2 3" xfId="34630"/>
    <cellStyle name="Note 2 4 3" xfId="17178"/>
    <cellStyle name="Note 2 4 3 2" xfId="42056"/>
    <cellStyle name="Note 2 4 4" xfId="29623"/>
    <cellStyle name="Note 2 5" xfId="5153"/>
    <cellStyle name="Note 2 5 2" xfId="10169"/>
    <cellStyle name="Note 2 5 2 2" xfId="22612"/>
    <cellStyle name="Note 2 5 2 2 2" xfId="47490"/>
    <cellStyle name="Note 2 5 2 3" xfId="35057"/>
    <cellStyle name="Note 2 5 3" xfId="17605"/>
    <cellStyle name="Note 2 5 3 2" xfId="42483"/>
    <cellStyle name="Note 2 5 4" xfId="30050"/>
    <cellStyle name="Note 2 6" xfId="8858"/>
    <cellStyle name="Note 2 6 2" xfId="21302"/>
    <cellStyle name="Note 2 6 2 2" xfId="46180"/>
    <cellStyle name="Note 2 6 3" xfId="33747"/>
    <cellStyle name="Note 2 7" xfId="7335"/>
    <cellStyle name="Note 2 7 2" xfId="19784"/>
    <cellStyle name="Note 2 7 2 2" xfId="44662"/>
    <cellStyle name="Note 2 7 3" xfId="32229"/>
    <cellStyle name="Note 2 8" xfId="16295"/>
    <cellStyle name="Note 2 8 2" xfId="41173"/>
    <cellStyle name="Note 2 9" xfId="28732"/>
    <cellStyle name="Note 3" xfId="3828"/>
    <cellStyle name="Note 3 2" xfId="28733"/>
    <cellStyle name="Note 4" xfId="3837"/>
    <cellStyle name="Note 4 2" xfId="28738"/>
    <cellStyle name="Output 2" xfId="3830"/>
    <cellStyle name="Output 2 2" xfId="28735"/>
    <cellStyle name="Output 3" xfId="3840"/>
    <cellStyle name="Output 3 2" xfId="28739"/>
    <cellStyle name="Percent 2" xfId="10"/>
    <cellStyle name="Percent 2 2" xfId="121"/>
    <cellStyle name="Percent 2 2 2" xfId="247"/>
    <cellStyle name="Percent 2 2 3" xfId="232"/>
    <cellStyle name="Percent 2 3" xfId="3832"/>
    <cellStyle name="Percent 3" xfId="59"/>
    <cellStyle name="Percent 4" xfId="69"/>
    <cellStyle name="Percent 5" xfId="66"/>
    <cellStyle name="Percent 6" xfId="3831"/>
    <cellStyle name="questionable" xfId="20"/>
    <cellStyle name="questionable 2" xfId="106"/>
    <cellStyle name="review" xfId="21"/>
    <cellStyle name="Title 2" xfId="3833"/>
    <cellStyle name="Total 2" xfId="3834"/>
    <cellStyle name="Total 2 2" xfId="28736"/>
    <cellStyle name="Total 3" xfId="3841"/>
    <cellStyle name="Total 3 2" xfId="28740"/>
    <cellStyle name="Warning Text 2" xfId="3835"/>
  </cellStyles>
  <dxfs count="3629">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theme="5"/>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theme="5"/>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theme="5"/>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theme="5"/>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theme="5"/>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theme="5"/>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theme="5"/>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theme="5"/>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theme="5"/>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theme="5"/>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theme="5"/>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theme="5"/>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theme="5"/>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theme="5"/>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theme="5"/>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s>
  <tableStyles count="0" defaultTableStyle="TableStyleMedium9" defaultPivotStyle="PivotStyleLight16"/>
  <colors>
    <mruColors>
      <color rgb="FFFFFFCC"/>
      <color rgb="FF00FF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sheetPr>
  <dimension ref="A1:T258"/>
  <sheetViews>
    <sheetView showZeros="0" tabSelected="1" view="pageBreakPreview" zoomScaleNormal="100" zoomScaleSheetLayoutView="100" workbookViewId="0"/>
  </sheetViews>
  <sheetFormatPr defaultColWidth="9" defaultRowHeight="15"/>
  <cols>
    <col min="1" max="1" width="12" style="14" customWidth="1"/>
    <col min="2" max="6" width="8.6640625" style="14" customWidth="1"/>
    <col min="7" max="7" width="9.5546875" style="14" customWidth="1"/>
    <col min="8" max="8" width="8.6640625" style="66" customWidth="1"/>
    <col min="9" max="9" width="5.77734375" style="14" customWidth="1"/>
    <col min="10" max="16384" width="9" style="14"/>
  </cols>
  <sheetData>
    <row r="1" spans="1:20" ht="18">
      <c r="A1" s="27" t="s">
        <v>392</v>
      </c>
      <c r="B1" s="27"/>
      <c r="C1" s="27"/>
      <c r="D1" s="27"/>
      <c r="E1" s="27"/>
      <c r="F1" s="27"/>
      <c r="G1" s="27"/>
      <c r="H1" s="88"/>
    </row>
    <row r="2" spans="1:20" s="84" customFormat="1" ht="12.75">
      <c r="A2" s="69"/>
      <c r="B2" s="69"/>
      <c r="C2" s="69"/>
      <c r="D2" s="69"/>
      <c r="E2" s="69"/>
      <c r="F2" s="69"/>
      <c r="G2" s="69"/>
      <c r="H2" s="89"/>
    </row>
    <row r="3" spans="1:20" ht="15.75">
      <c r="A3" s="28" t="s">
        <v>36</v>
      </c>
      <c r="B3" s="28"/>
      <c r="C3" s="28"/>
      <c r="D3" s="28"/>
      <c r="E3" s="28"/>
      <c r="F3" s="28"/>
      <c r="G3" s="28"/>
      <c r="H3" s="90"/>
    </row>
    <row r="4" spans="1:20" ht="15.75">
      <c r="A4" s="28" t="s">
        <v>37</v>
      </c>
      <c r="B4" s="28"/>
      <c r="C4" s="28"/>
      <c r="D4" s="28"/>
      <c r="E4" s="28"/>
      <c r="F4" s="28"/>
      <c r="G4" s="28"/>
      <c r="H4" s="90"/>
      <c r="O4" s="86"/>
      <c r="P4" s="86"/>
      <c r="Q4" s="86"/>
      <c r="R4" s="86"/>
      <c r="S4" s="86"/>
      <c r="T4" s="86"/>
    </row>
    <row r="5" spans="1:20" ht="15.75">
      <c r="A5" s="28" t="s">
        <v>1146</v>
      </c>
      <c r="B5" s="28"/>
      <c r="C5" s="28"/>
      <c r="D5" s="28"/>
      <c r="E5" s="28"/>
      <c r="F5" s="28"/>
      <c r="G5" s="28"/>
      <c r="H5" s="90"/>
      <c r="O5" s="86"/>
      <c r="P5" s="86"/>
      <c r="Q5" s="86"/>
      <c r="R5" s="86"/>
      <c r="S5" s="86"/>
      <c r="T5" s="86"/>
    </row>
    <row r="6" spans="1:20" s="84" customFormat="1" ht="12.75">
      <c r="A6" s="2"/>
      <c r="B6" s="2"/>
      <c r="C6" s="2"/>
      <c r="D6" s="2"/>
      <c r="E6" s="2"/>
      <c r="F6" s="2"/>
      <c r="G6" s="2"/>
      <c r="H6" s="13"/>
      <c r="O6" s="67"/>
      <c r="P6" s="67"/>
      <c r="Q6" s="67"/>
      <c r="R6" s="67"/>
      <c r="S6" s="67"/>
      <c r="T6" s="67"/>
    </row>
    <row r="7" spans="1:20">
      <c r="A7" s="3"/>
      <c r="B7" s="4" t="s">
        <v>38</v>
      </c>
      <c r="C7" s="4"/>
      <c r="D7" s="4"/>
      <c r="E7" s="4"/>
      <c r="F7" s="4"/>
      <c r="G7" s="4"/>
      <c r="H7" s="91"/>
      <c r="O7" s="86"/>
      <c r="P7" s="86"/>
      <c r="Q7" s="86"/>
      <c r="R7" s="86"/>
      <c r="S7" s="86"/>
      <c r="T7" s="86"/>
    </row>
    <row r="8" spans="1:20" s="85" customFormat="1">
      <c r="A8" s="79"/>
      <c r="B8" s="78">
        <v>1</v>
      </c>
      <c r="C8" s="78">
        <v>2</v>
      </c>
      <c r="D8" s="78">
        <v>3</v>
      </c>
      <c r="E8" s="78">
        <v>4</v>
      </c>
      <c r="F8" s="78">
        <v>5</v>
      </c>
      <c r="G8" s="78">
        <v>6</v>
      </c>
      <c r="H8" s="92" t="s">
        <v>129</v>
      </c>
      <c r="T8" s="87"/>
    </row>
    <row r="9" spans="1:20" ht="12.75" customHeight="1">
      <c r="A9" s="5"/>
      <c r="B9" s="9"/>
      <c r="C9" s="9"/>
      <c r="D9" s="9"/>
      <c r="E9" s="9"/>
      <c r="F9" s="9"/>
      <c r="G9" s="51"/>
      <c r="H9" s="9"/>
      <c r="L9" s="85"/>
      <c r="M9" s="85"/>
      <c r="N9" s="85"/>
      <c r="O9" s="85"/>
      <c r="P9" s="85"/>
      <c r="Q9" s="85"/>
      <c r="R9" s="85"/>
      <c r="S9" s="85"/>
      <c r="T9" s="86"/>
    </row>
    <row r="10" spans="1:20" ht="12.75" customHeight="1">
      <c r="A10" s="6" t="s">
        <v>110</v>
      </c>
      <c r="B10" s="16">
        <f>+'Summary Medians'!$D$3</f>
        <v>9494.5</v>
      </c>
      <c r="C10" s="16">
        <f>+'Summary Medians'!$D$4</f>
        <v>7949.45</v>
      </c>
      <c r="D10" s="16">
        <f>+'Summary Medians'!$D$5</f>
        <v>7597</v>
      </c>
      <c r="E10" s="16">
        <f>+'Summary Medians'!$D$6</f>
        <v>6867.5</v>
      </c>
      <c r="F10" s="16">
        <f>+'Summary Medians'!$D$7</f>
        <v>6377</v>
      </c>
      <c r="G10" s="16">
        <f>+'Summary Medians'!$D$8</f>
        <v>6249</v>
      </c>
      <c r="H10" s="17">
        <f>+'Summary Medians'!$D$9</f>
        <v>7312.5</v>
      </c>
      <c r="L10" s="85"/>
      <c r="M10" s="85"/>
      <c r="N10" s="85"/>
      <c r="O10" s="85"/>
      <c r="P10" s="85"/>
      <c r="Q10" s="85"/>
      <c r="R10" s="85"/>
      <c r="S10" s="85"/>
      <c r="T10" s="86"/>
    </row>
    <row r="11" spans="1:20" ht="12.75" customHeight="1">
      <c r="A11" s="6"/>
      <c r="B11" s="38"/>
      <c r="C11" s="38"/>
      <c r="D11" s="38"/>
      <c r="E11" s="38"/>
      <c r="F11" s="38"/>
      <c r="G11" s="39"/>
      <c r="H11" s="93"/>
      <c r="L11" s="85"/>
      <c r="M11" s="85"/>
      <c r="N11" s="85"/>
      <c r="O11" s="85"/>
      <c r="P11" s="85"/>
      <c r="Q11" s="85"/>
      <c r="R11" s="85"/>
      <c r="S11" s="85"/>
      <c r="T11" s="86"/>
    </row>
    <row r="12" spans="1:20" ht="12.75" customHeight="1">
      <c r="A12" s="2" t="s">
        <v>39</v>
      </c>
      <c r="B12" s="20">
        <f>+'Summary Medians'!$D$20</f>
        <v>10013</v>
      </c>
      <c r="C12" s="20">
        <f>+'Summary Medians'!$D$21</f>
        <v>9219</v>
      </c>
      <c r="D12" s="20">
        <f>+'Summary Medians'!$D$22</f>
        <v>8943</v>
      </c>
      <c r="E12" s="20">
        <f>+'Summary Medians'!$D$23</f>
        <v>9073</v>
      </c>
      <c r="F12" s="20">
        <f>+'Summary Medians'!$D$24</f>
        <v>9339</v>
      </c>
      <c r="G12" s="20">
        <f>+'Summary Medians'!$D$25</f>
        <v>6120</v>
      </c>
      <c r="H12" s="19">
        <f>+'Summary Medians'!$D$26</f>
        <v>9088</v>
      </c>
      <c r="L12" s="85"/>
      <c r="M12" s="85"/>
      <c r="N12" s="85"/>
      <c r="O12" s="85"/>
      <c r="P12" s="85"/>
      <c r="Q12" s="85"/>
      <c r="R12" s="85"/>
      <c r="S12" s="85"/>
      <c r="T12" s="86"/>
    </row>
    <row r="13" spans="1:20" ht="12.75" customHeight="1">
      <c r="A13" s="2" t="s">
        <v>40</v>
      </c>
      <c r="B13" s="20">
        <f>+'Summary Medians'!$D$37</f>
        <v>8208.2999999999993</v>
      </c>
      <c r="C13" s="20">
        <f>+'Summary Medians'!$D$38</f>
        <v>7958.9</v>
      </c>
      <c r="D13" s="20">
        <f>+'Summary Medians'!$D$39</f>
        <v>7720</v>
      </c>
      <c r="E13" s="20">
        <f>+'Summary Medians'!$D$40</f>
        <v>7608.5</v>
      </c>
      <c r="F13" s="20">
        <f>+'Summary Medians'!$D$41</f>
        <v>6082</v>
      </c>
      <c r="G13" s="20">
        <f>+'Summary Medians'!$D$42</f>
        <v>5959</v>
      </c>
      <c r="H13" s="19">
        <f>+'Summary Medians'!$D$43</f>
        <v>7608.5</v>
      </c>
      <c r="L13" s="85"/>
      <c r="M13" s="85"/>
      <c r="N13" s="85"/>
      <c r="O13" s="85"/>
      <c r="P13" s="85"/>
      <c r="Q13" s="85"/>
      <c r="R13" s="85"/>
      <c r="S13" s="85"/>
      <c r="T13" s="86"/>
    </row>
    <row r="14" spans="1:20" ht="12.75" customHeight="1">
      <c r="A14" s="2" t="s">
        <v>70</v>
      </c>
      <c r="B14" s="20">
        <f>+'Summary Medians'!$D$54</f>
        <v>12342</v>
      </c>
      <c r="C14" s="20">
        <f>+'Summary Medians'!$D$55</f>
        <v>0</v>
      </c>
      <c r="D14" s="20">
        <f>+'Summary Medians'!$D$56</f>
        <v>7336</v>
      </c>
      <c r="E14" s="20">
        <f>+'Summary Medians'!$D$57</f>
        <v>0</v>
      </c>
      <c r="F14" s="20">
        <f>+'Summary Medians'!$D$58</f>
        <v>0</v>
      </c>
      <c r="G14" s="20">
        <f>+'Summary Medians'!$D$59</f>
        <v>0</v>
      </c>
      <c r="H14" s="19">
        <f>+'Summary Medians'!$D$60</f>
        <v>9839</v>
      </c>
      <c r="L14" s="85"/>
      <c r="M14" s="85"/>
      <c r="N14" s="85"/>
      <c r="O14" s="85"/>
      <c r="P14" s="85"/>
      <c r="Q14" s="85"/>
      <c r="R14" s="85"/>
      <c r="S14" s="85"/>
      <c r="T14" s="86"/>
    </row>
    <row r="15" spans="1:20" s="68" customFormat="1" ht="12.75" customHeight="1">
      <c r="A15" s="6" t="s">
        <v>41</v>
      </c>
      <c r="B15" s="18">
        <f>+'Summary Medians'!$D$71</f>
        <v>6389.0499999999993</v>
      </c>
      <c r="C15" s="18">
        <f>+'Summary Medians'!$D$72</f>
        <v>0</v>
      </c>
      <c r="D15" s="18">
        <f>+'Summary Medians'!$D$73</f>
        <v>6359.4</v>
      </c>
      <c r="E15" s="18">
        <f>+'Summary Medians'!$D$74</f>
        <v>6170.7</v>
      </c>
      <c r="F15" s="18">
        <f>+'Summary Medians'!$D$75</f>
        <v>0</v>
      </c>
      <c r="G15" s="18">
        <f>+'Summary Medians'!$D$76</f>
        <v>5763</v>
      </c>
      <c r="H15" s="19">
        <f>+'Summary Medians'!$D$77</f>
        <v>6359.4</v>
      </c>
      <c r="I15" s="141"/>
      <c r="L15" s="85"/>
      <c r="M15" s="85"/>
      <c r="N15" s="85"/>
      <c r="O15" s="85"/>
      <c r="P15" s="85"/>
      <c r="Q15" s="85"/>
      <c r="R15" s="85"/>
      <c r="S15" s="85"/>
      <c r="T15" s="66"/>
    </row>
    <row r="16" spans="1:20" s="154" customFormat="1" ht="12.75" customHeight="1">
      <c r="A16" s="6"/>
      <c r="B16" s="18"/>
      <c r="C16" s="18"/>
      <c r="D16" s="18"/>
      <c r="E16" s="18"/>
      <c r="F16" s="18"/>
      <c r="G16" s="18"/>
      <c r="H16" s="19"/>
      <c r="L16" s="85"/>
      <c r="M16" s="85"/>
      <c r="N16" s="85"/>
      <c r="O16" s="85"/>
      <c r="P16" s="85"/>
      <c r="Q16" s="85"/>
      <c r="R16" s="85"/>
      <c r="S16" s="85"/>
      <c r="T16" s="66"/>
    </row>
    <row r="17" spans="1:20" ht="12.75" customHeight="1">
      <c r="A17" s="6" t="s">
        <v>42</v>
      </c>
      <c r="B17" s="18">
        <f>+'Summary Medians'!$D$88</f>
        <v>10538</v>
      </c>
      <c r="C17" s="18">
        <f>+'Summary Medians'!$D$89</f>
        <v>11394</v>
      </c>
      <c r="D17" s="18">
        <f>+'Summary Medians'!$D$90</f>
        <v>7059</v>
      </c>
      <c r="E17" s="18">
        <f>+'Summary Medians'!$D$91</f>
        <v>6816</v>
      </c>
      <c r="F17" s="18">
        <f>+'Summary Medians'!$D$92</f>
        <v>6448</v>
      </c>
      <c r="G17" s="18">
        <f>+'Summary Medians'!$D$93</f>
        <v>4072</v>
      </c>
      <c r="H17" s="19">
        <f>+'Summary Medians'!$D$94</f>
        <v>6857</v>
      </c>
      <c r="L17" s="85"/>
      <c r="M17" s="85"/>
      <c r="N17" s="85"/>
      <c r="O17" s="85"/>
      <c r="P17" s="85"/>
      <c r="Q17" s="85"/>
      <c r="R17" s="85"/>
      <c r="S17" s="85"/>
      <c r="T17" s="86"/>
    </row>
    <row r="18" spans="1:20" ht="12.75" customHeight="1">
      <c r="A18" s="2" t="s">
        <v>43</v>
      </c>
      <c r="B18" s="18">
        <f>+'Summary Medians'!$D$105</f>
        <v>10524</v>
      </c>
      <c r="C18" s="20">
        <f>+'Summary Medians'!$D$106</f>
        <v>0</v>
      </c>
      <c r="D18" s="20">
        <f>+'Summary Medians'!$D$107</f>
        <v>7920</v>
      </c>
      <c r="E18" s="20">
        <f>+'Summary Medians'!$D$108</f>
        <v>7014</v>
      </c>
      <c r="F18" s="20">
        <f>+'Summary Medians'!$D$109</f>
        <v>0</v>
      </c>
      <c r="G18" s="20">
        <f>+'Summary Medians'!$D$110</f>
        <v>0</v>
      </c>
      <c r="H18" s="19">
        <f>+'Summary Medians'!$D$111</f>
        <v>8388</v>
      </c>
      <c r="L18" s="85"/>
      <c r="M18" s="85"/>
      <c r="N18" s="85"/>
      <c r="O18" s="85"/>
      <c r="P18" s="85"/>
      <c r="Q18" s="85"/>
      <c r="R18" s="85"/>
      <c r="S18" s="85"/>
      <c r="T18" s="86"/>
    </row>
    <row r="19" spans="1:20" ht="12.75" customHeight="1">
      <c r="A19" s="2" t="s">
        <v>44</v>
      </c>
      <c r="B19" s="18">
        <f>+'Summary Medians'!$D$122</f>
        <v>8750</v>
      </c>
      <c r="C19" s="18">
        <f>+'Summary Medians'!$D$123</f>
        <v>7483</v>
      </c>
      <c r="D19" s="18">
        <f>+'Summary Medians'!$D$124</f>
        <v>6619</v>
      </c>
      <c r="E19" s="18">
        <f>+'Summary Medians'!$D$125</f>
        <v>6525</v>
      </c>
      <c r="F19" s="18">
        <f>+'Summary Medians'!$D$126</f>
        <v>5250.47</v>
      </c>
      <c r="G19" s="18">
        <f>+'Summary Medians'!$D$127</f>
        <v>6047</v>
      </c>
      <c r="H19" s="19">
        <f>+'Summary Medians'!$D$128</f>
        <v>6728</v>
      </c>
      <c r="L19" s="85"/>
      <c r="M19" s="85"/>
      <c r="N19" s="85"/>
      <c r="O19" s="85"/>
      <c r="P19" s="85"/>
      <c r="Q19" s="85"/>
      <c r="R19" s="85"/>
      <c r="S19" s="85"/>
      <c r="T19" s="86"/>
    </row>
    <row r="20" spans="1:20" ht="12.75" customHeight="1">
      <c r="A20" s="6" t="s">
        <v>45</v>
      </c>
      <c r="B20" s="18">
        <f>+'Summary Medians'!$D$139</f>
        <v>9427</v>
      </c>
      <c r="C20" s="18">
        <f>+'Summary Medians'!$D$140</f>
        <v>8881</v>
      </c>
      <c r="D20" s="18">
        <f>+'Summary Medians'!$D$141</f>
        <v>8590</v>
      </c>
      <c r="E20" s="18">
        <f>+'Summary Medians'!$D$142</f>
        <v>7982</v>
      </c>
      <c r="F20" s="18">
        <f>+'Summary Medians'!$D$143</f>
        <v>6132</v>
      </c>
      <c r="G20" s="18">
        <f>+'Summary Medians'!$D$144</f>
        <v>13824</v>
      </c>
      <c r="H20" s="19">
        <f>+'Summary Medians'!$D$145</f>
        <v>8018</v>
      </c>
      <c r="L20" s="85"/>
      <c r="M20" s="85"/>
      <c r="N20" s="85"/>
      <c r="O20" s="85"/>
      <c r="P20" s="85"/>
      <c r="Q20" s="85"/>
      <c r="R20" s="85"/>
      <c r="S20" s="85"/>
      <c r="T20" s="86"/>
    </row>
    <row r="21" spans="1:20" ht="12.75" customHeight="1">
      <c r="A21" s="6"/>
      <c r="B21" s="18"/>
      <c r="C21" s="18"/>
      <c r="D21" s="18"/>
      <c r="E21" s="18"/>
      <c r="F21" s="18"/>
      <c r="G21" s="18"/>
      <c r="H21" s="19"/>
      <c r="L21" s="85"/>
      <c r="M21" s="85"/>
      <c r="N21" s="85"/>
      <c r="O21" s="85"/>
      <c r="P21" s="85"/>
      <c r="Q21" s="85"/>
      <c r="R21" s="85"/>
      <c r="S21" s="85"/>
      <c r="T21" s="86"/>
    </row>
    <row r="22" spans="1:20" ht="12.75" customHeight="1">
      <c r="A22" s="2" t="s">
        <v>46</v>
      </c>
      <c r="B22" s="20">
        <f>+'Summary Medians'!$D$156</f>
        <v>7060</v>
      </c>
      <c r="C22" s="20">
        <f>+'Summary Medians'!$D$157</f>
        <v>6849</v>
      </c>
      <c r="D22" s="20">
        <f>+'Summary Medians'!$D$158</f>
        <v>0</v>
      </c>
      <c r="E22" s="20">
        <f>+'Summary Medians'!$D$159</f>
        <v>6012</v>
      </c>
      <c r="F22" s="20">
        <f>+'Summary Medians'!$D$160</f>
        <v>5640</v>
      </c>
      <c r="G22" s="20">
        <f>+'Summary Medians'!$D$161</f>
        <v>0</v>
      </c>
      <c r="H22" s="19">
        <f>+'Summary Medians'!$D$162</f>
        <v>6401</v>
      </c>
      <c r="L22" s="85"/>
      <c r="M22" s="85"/>
      <c r="N22" s="85"/>
      <c r="O22" s="85"/>
      <c r="P22" s="85"/>
      <c r="Q22" s="85"/>
      <c r="R22" s="85"/>
      <c r="S22" s="85"/>
      <c r="T22" s="86"/>
    </row>
    <row r="23" spans="1:20" ht="12.75" customHeight="1">
      <c r="A23" s="2" t="s">
        <v>47</v>
      </c>
      <c r="B23" s="20">
        <f>+'Summary Medians'!$D$173</f>
        <v>7375</v>
      </c>
      <c r="C23" s="20">
        <f>+'Summary Medians'!$D$174</f>
        <v>6143</v>
      </c>
      <c r="D23" s="20">
        <f>+'Summary Medians'!$D$175</f>
        <v>6305</v>
      </c>
      <c r="E23" s="20">
        <f>+'Summary Medians'!$D$176</f>
        <v>4655</v>
      </c>
      <c r="F23" s="20">
        <f>+'Summary Medians'!$D$177</f>
        <v>5435</v>
      </c>
      <c r="G23" s="20">
        <f>+'Summary Medians'!$D$178</f>
        <v>5445</v>
      </c>
      <c r="H23" s="19">
        <f>+'Summary Medians'!$D$179</f>
        <v>6277</v>
      </c>
      <c r="L23" s="85"/>
      <c r="M23" s="85"/>
      <c r="N23" s="85"/>
      <c r="O23" s="85"/>
      <c r="P23" s="85"/>
      <c r="Q23" s="85"/>
      <c r="R23" s="85"/>
      <c r="S23" s="85"/>
      <c r="T23" s="86"/>
    </row>
    <row r="24" spans="1:20" ht="12.75" customHeight="1">
      <c r="A24" s="2" t="s">
        <v>48</v>
      </c>
      <c r="B24" s="20">
        <f>+'Summary Medians'!$D$190</f>
        <v>7568.25</v>
      </c>
      <c r="C24" s="20">
        <f>+'Summary Medians'!$D$191</f>
        <v>0</v>
      </c>
      <c r="D24" s="20">
        <f>+'Summary Medians'!$D$192</f>
        <v>5545.5</v>
      </c>
      <c r="E24" s="20">
        <f>+'Summary Medians'!$D$193</f>
        <v>5688</v>
      </c>
      <c r="F24" s="20">
        <f>+'Summary Medians'!$D$194</f>
        <v>5549</v>
      </c>
      <c r="G24" s="20">
        <f>+'Summary Medians'!$D$195</f>
        <v>6270</v>
      </c>
      <c r="H24" s="19">
        <f>+'Summary Medians'!$D$196</f>
        <v>5688</v>
      </c>
      <c r="L24" s="85"/>
      <c r="M24" s="85"/>
      <c r="N24" s="85"/>
      <c r="O24" s="85"/>
      <c r="P24" s="85"/>
      <c r="Q24" s="85"/>
      <c r="R24" s="85"/>
      <c r="S24" s="85"/>
      <c r="T24" s="86"/>
    </row>
    <row r="25" spans="1:20" ht="12.75" customHeight="1">
      <c r="A25" s="2" t="s">
        <v>49</v>
      </c>
      <c r="B25" s="20">
        <f>+'Summary Medians'!$D$207</f>
        <v>12302</v>
      </c>
      <c r="C25" s="20">
        <f>+'Summary Medians'!$D$208</f>
        <v>0</v>
      </c>
      <c r="D25" s="20">
        <f>+'Summary Medians'!$D$209</f>
        <v>11098</v>
      </c>
      <c r="E25" s="20">
        <f>+'Summary Medians'!$D$210</f>
        <v>0</v>
      </c>
      <c r="F25" s="20">
        <f>+'Summary Medians'!$D$211</f>
        <v>10089</v>
      </c>
      <c r="G25" s="20">
        <f>+'Summary Medians'!$D$212</f>
        <v>9950</v>
      </c>
      <c r="H25" s="19">
        <f>+'Summary Medians'!$D$213</f>
        <v>10383</v>
      </c>
      <c r="L25" s="85"/>
      <c r="M25" s="85"/>
      <c r="N25" s="85"/>
      <c r="O25" s="85"/>
      <c r="P25" s="85"/>
      <c r="Q25" s="85"/>
      <c r="R25" s="85"/>
      <c r="S25" s="85"/>
      <c r="T25" s="86"/>
    </row>
    <row r="26" spans="1:20" ht="12.75" customHeight="1">
      <c r="A26" s="2"/>
      <c r="B26" s="20"/>
      <c r="C26" s="20"/>
      <c r="D26" s="20"/>
      <c r="E26" s="20"/>
      <c r="F26" s="20"/>
      <c r="G26" s="20"/>
      <c r="H26" s="19"/>
      <c r="L26" s="85"/>
      <c r="M26" s="85"/>
      <c r="N26" s="85"/>
      <c r="O26" s="85"/>
      <c r="P26" s="85"/>
      <c r="Q26" s="85"/>
      <c r="R26" s="85"/>
      <c r="S26" s="85"/>
      <c r="T26" s="86"/>
    </row>
    <row r="27" spans="1:20" ht="12.75" customHeight="1">
      <c r="A27" s="2" t="s">
        <v>50</v>
      </c>
      <c r="B27" s="20">
        <f>+'Summary Medians'!$D$224</f>
        <v>10424.5</v>
      </c>
      <c r="C27" s="20">
        <f>+'Summary Medians'!$D$225</f>
        <v>7224</v>
      </c>
      <c r="D27" s="20">
        <f>+'Summary Medians'!$D$226</f>
        <v>8017</v>
      </c>
      <c r="E27" s="20">
        <f>+'Summary Medians'!$D$227</f>
        <v>0</v>
      </c>
      <c r="F27" s="20">
        <f>+'Summary Medians'!$D$228</f>
        <v>8024</v>
      </c>
      <c r="G27" s="20">
        <f>+'Summary Medians'!$D$229</f>
        <v>0</v>
      </c>
      <c r="H27" s="19">
        <f>+'Summary Medians'!$D$230</f>
        <v>8024</v>
      </c>
      <c r="L27" s="85"/>
      <c r="M27" s="85"/>
      <c r="N27" s="85"/>
      <c r="O27" s="85"/>
      <c r="P27" s="85"/>
      <c r="Q27" s="85"/>
      <c r="R27" s="85"/>
      <c r="S27" s="85"/>
      <c r="T27" s="86"/>
    </row>
    <row r="28" spans="1:20" s="68" customFormat="1" ht="12.75" customHeight="1">
      <c r="A28" s="6" t="s">
        <v>113</v>
      </c>
      <c r="B28" s="18">
        <f>+'Summary Medians'!$D$241</f>
        <v>10158</v>
      </c>
      <c r="C28" s="18">
        <f>+'Summary Medians'!$D$242</f>
        <v>7940</v>
      </c>
      <c r="D28" s="18">
        <f>+'Summary Medians'!$D$243</f>
        <v>7511</v>
      </c>
      <c r="E28" s="18">
        <f>+'Summary Medians'!$D$244</f>
        <v>6748</v>
      </c>
      <c r="F28" s="18">
        <f>+'Summary Medians'!$D$245</f>
        <v>6932</v>
      </c>
      <c r="G28" s="18">
        <f>+'Summary Medians'!$D$246</f>
        <v>9258</v>
      </c>
      <c r="H28" s="19">
        <f>+'Summary Medians'!$D$247</f>
        <v>7648</v>
      </c>
      <c r="L28" s="85"/>
      <c r="M28" s="85"/>
      <c r="N28" s="85"/>
      <c r="O28" s="85"/>
      <c r="P28" s="85"/>
      <c r="Q28" s="85"/>
      <c r="R28" s="85"/>
      <c r="S28" s="85"/>
      <c r="T28" s="66"/>
    </row>
    <row r="29" spans="1:20" ht="12.75" customHeight="1">
      <c r="A29" s="2" t="s">
        <v>52</v>
      </c>
      <c r="B29" s="20">
        <f>+'Summary Medians'!$D$258</f>
        <v>11199.5</v>
      </c>
      <c r="C29" s="20">
        <f>+'Summary Medians'!$D$259</f>
        <v>15027</v>
      </c>
      <c r="D29" s="20">
        <f>+'Summary Medians'!$D$260</f>
        <v>9511</v>
      </c>
      <c r="E29" s="20">
        <f>+'Summary Medians'!$D$261</f>
        <v>0</v>
      </c>
      <c r="F29" s="20">
        <f>+'Summary Medians'!$D$262</f>
        <v>11646</v>
      </c>
      <c r="G29" s="20">
        <f>+'Summary Medians'!$D$263</f>
        <v>8868</v>
      </c>
      <c r="H29" s="19">
        <f>+'Summary Medians'!$D$264</f>
        <v>10317</v>
      </c>
      <c r="L29" s="85"/>
      <c r="M29" s="85"/>
      <c r="N29" s="85"/>
      <c r="O29" s="85"/>
      <c r="P29" s="85"/>
      <c r="Q29" s="85"/>
      <c r="R29" s="85"/>
      <c r="S29" s="85"/>
      <c r="T29" s="86"/>
    </row>
    <row r="30" spans="1:20" ht="12.75" customHeight="1">
      <c r="A30" s="8" t="s">
        <v>53</v>
      </c>
      <c r="B30" s="22">
        <f>+'Summary Medians'!$D$275</f>
        <v>6960</v>
      </c>
      <c r="C30" s="22">
        <f>+'Summary Medians'!$D$276</f>
        <v>0</v>
      </c>
      <c r="D30" s="22">
        <f>+'Summary Medians'!$D$277</f>
        <v>6526</v>
      </c>
      <c r="E30" s="22">
        <f>+'Summary Medians'!$D$278</f>
        <v>0</v>
      </c>
      <c r="F30" s="22">
        <f>+'Summary Medians'!$D$279</f>
        <v>6438</v>
      </c>
      <c r="G30" s="22">
        <f>+'Summary Medians'!$D$280</f>
        <v>6320</v>
      </c>
      <c r="H30" s="23">
        <f>+'Summary Medians'!$D$281</f>
        <v>6417</v>
      </c>
      <c r="L30" s="85"/>
      <c r="M30" s="85"/>
      <c r="N30" s="85"/>
      <c r="O30" s="85"/>
      <c r="P30" s="85"/>
      <c r="Q30" s="85"/>
      <c r="R30" s="85"/>
      <c r="S30" s="85"/>
      <c r="T30" s="86"/>
    </row>
    <row r="31" spans="1:20" ht="40.5" customHeight="1">
      <c r="A31" s="582" t="s">
        <v>56</v>
      </c>
      <c r="B31" s="582"/>
      <c r="C31" s="582"/>
      <c r="D31" s="582"/>
      <c r="E31" s="582"/>
      <c r="F31" s="582"/>
      <c r="G31" s="582"/>
      <c r="H31" s="582"/>
      <c r="L31" s="85"/>
      <c r="M31" s="85"/>
      <c r="N31" s="85"/>
      <c r="O31" s="85"/>
      <c r="P31" s="85"/>
      <c r="Q31" s="85"/>
      <c r="R31" s="85"/>
      <c r="S31" s="85"/>
      <c r="T31" s="86"/>
    </row>
    <row r="32" spans="1:20">
      <c r="H32" s="560" t="s">
        <v>1147</v>
      </c>
      <c r="L32" s="85"/>
      <c r="M32" s="85"/>
      <c r="N32" s="85"/>
      <c r="O32" s="85"/>
      <c r="P32" s="85"/>
      <c r="Q32" s="85"/>
      <c r="R32" s="85"/>
      <c r="S32" s="85"/>
    </row>
    <row r="33" spans="1:19" ht="18">
      <c r="A33" s="583" t="s">
        <v>327</v>
      </c>
      <c r="B33" s="583"/>
      <c r="C33" s="583"/>
      <c r="D33" s="583"/>
      <c r="E33" s="583"/>
      <c r="F33" s="583"/>
      <c r="G33" s="583"/>
      <c r="H33" s="583"/>
      <c r="I33" s="583"/>
      <c r="J33" s="583"/>
      <c r="L33" s="85"/>
      <c r="M33" s="85"/>
      <c r="N33" s="85"/>
      <c r="O33" s="85"/>
      <c r="P33" s="85"/>
      <c r="Q33" s="85"/>
      <c r="R33" s="85"/>
      <c r="S33" s="85"/>
    </row>
    <row r="34" spans="1:19" ht="9.75" customHeight="1">
      <c r="A34" s="71"/>
      <c r="B34" s="71"/>
      <c r="C34" s="71"/>
      <c r="D34" s="71"/>
      <c r="E34" s="71"/>
      <c r="F34" s="71"/>
      <c r="G34" s="71"/>
      <c r="H34" s="71"/>
      <c r="I34" s="71"/>
      <c r="J34" s="94"/>
      <c r="K34" s="84"/>
      <c r="L34" s="85"/>
      <c r="M34" s="85"/>
      <c r="N34" s="85"/>
      <c r="O34" s="85"/>
      <c r="P34" s="85"/>
      <c r="Q34" s="85"/>
      <c r="R34" s="85"/>
      <c r="S34" s="85"/>
    </row>
    <row r="35" spans="1:19" ht="15.75">
      <c r="A35" s="584" t="s">
        <v>36</v>
      </c>
      <c r="B35" s="584"/>
      <c r="C35" s="584"/>
      <c r="D35" s="584"/>
      <c r="E35" s="584"/>
      <c r="F35" s="584"/>
      <c r="G35" s="584"/>
      <c r="H35" s="584"/>
      <c r="I35" s="584"/>
      <c r="J35" s="584"/>
      <c r="L35" s="85"/>
      <c r="M35" s="85"/>
      <c r="N35" s="85"/>
      <c r="O35" s="85"/>
      <c r="P35" s="85"/>
      <c r="Q35" s="85"/>
      <c r="R35" s="85"/>
      <c r="S35" s="85"/>
    </row>
    <row r="36" spans="1:19" ht="15.75">
      <c r="A36" s="584" t="s">
        <v>37</v>
      </c>
      <c r="B36" s="584"/>
      <c r="C36" s="584"/>
      <c r="D36" s="584"/>
      <c r="E36" s="584"/>
      <c r="F36" s="584"/>
      <c r="G36" s="584"/>
      <c r="H36" s="584"/>
      <c r="I36" s="584"/>
      <c r="J36" s="584"/>
      <c r="L36" s="85"/>
      <c r="M36" s="85"/>
      <c r="N36" s="85"/>
      <c r="O36" s="85"/>
      <c r="P36" s="85"/>
      <c r="Q36" s="85"/>
      <c r="R36" s="85"/>
      <c r="S36" s="85"/>
    </row>
    <row r="37" spans="1:19" ht="15.75">
      <c r="A37" s="584" t="s">
        <v>1148</v>
      </c>
      <c r="B37" s="584"/>
      <c r="C37" s="584"/>
      <c r="D37" s="584"/>
      <c r="E37" s="584"/>
      <c r="F37" s="584"/>
      <c r="G37" s="584"/>
      <c r="H37" s="584"/>
      <c r="I37" s="584"/>
      <c r="J37" s="584"/>
      <c r="L37" s="85"/>
      <c r="M37" s="85"/>
      <c r="N37" s="85"/>
      <c r="O37" s="85"/>
      <c r="P37" s="85"/>
      <c r="Q37" s="85"/>
      <c r="R37" s="85"/>
      <c r="S37" s="85"/>
    </row>
    <row r="38" spans="1:19" ht="10.5" customHeight="1">
      <c r="A38" s="2"/>
      <c r="B38" s="2"/>
      <c r="C38" s="2"/>
      <c r="D38" s="2"/>
      <c r="E38" s="2"/>
      <c r="F38" s="2"/>
      <c r="G38" s="2"/>
      <c r="H38" s="2"/>
      <c r="I38" s="2"/>
      <c r="J38" s="6"/>
      <c r="K38" s="84"/>
      <c r="L38" s="85"/>
      <c r="M38" s="85"/>
      <c r="N38" s="85"/>
      <c r="O38" s="85"/>
      <c r="P38" s="85"/>
      <c r="Q38" s="85"/>
      <c r="R38" s="85"/>
      <c r="S38" s="85"/>
    </row>
    <row r="39" spans="1:19">
      <c r="A39" s="3"/>
      <c r="B39" s="4" t="s">
        <v>127</v>
      </c>
      <c r="C39" s="4"/>
      <c r="D39" s="4"/>
      <c r="E39" s="4"/>
      <c r="F39" s="43"/>
      <c r="G39" s="42" t="s">
        <v>85</v>
      </c>
      <c r="H39" s="4"/>
      <c r="I39" s="4"/>
      <c r="J39" s="95"/>
      <c r="L39" s="85"/>
      <c r="M39" s="85"/>
      <c r="N39" s="85"/>
      <c r="O39" s="85"/>
      <c r="P39" s="85"/>
      <c r="Q39" s="85"/>
      <c r="R39" s="85"/>
      <c r="S39" s="85"/>
    </row>
    <row r="40" spans="1:19" ht="34.5" customHeight="1">
      <c r="A40" s="79"/>
      <c r="B40" s="176" t="s">
        <v>107</v>
      </c>
      <c r="C40" s="78">
        <v>1</v>
      </c>
      <c r="D40" s="78">
        <v>2</v>
      </c>
      <c r="E40" s="78">
        <v>3</v>
      </c>
      <c r="F40" s="80" t="s">
        <v>129</v>
      </c>
      <c r="G40" s="78">
        <v>1</v>
      </c>
      <c r="H40" s="78">
        <v>2</v>
      </c>
      <c r="I40" s="44" t="s">
        <v>328</v>
      </c>
      <c r="J40" s="92" t="s">
        <v>129</v>
      </c>
      <c r="K40" s="85"/>
      <c r="L40" s="85"/>
      <c r="M40" s="85"/>
      <c r="N40" s="85"/>
      <c r="O40" s="85"/>
      <c r="P40" s="85"/>
      <c r="Q40" s="85"/>
      <c r="R40" s="85"/>
      <c r="S40" s="85"/>
    </row>
    <row r="41" spans="1:19" ht="7.5" customHeight="1">
      <c r="A41" s="5"/>
      <c r="B41" s="9"/>
      <c r="C41" s="9"/>
      <c r="D41" s="9"/>
      <c r="E41" s="51"/>
      <c r="F41" s="52"/>
      <c r="G41" s="54"/>
      <c r="H41" s="55"/>
      <c r="I41" s="56"/>
      <c r="J41" s="55"/>
      <c r="L41" s="85"/>
      <c r="M41" s="85"/>
      <c r="N41" s="85"/>
      <c r="O41" s="85"/>
      <c r="P41" s="85"/>
      <c r="Q41" s="85"/>
      <c r="R41" s="85"/>
      <c r="S41" s="85"/>
    </row>
    <row r="42" spans="1:19">
      <c r="A42" s="6" t="s">
        <v>110</v>
      </c>
      <c r="B42" s="16">
        <f>'Summary Medians'!D10</f>
        <v>3134.4</v>
      </c>
      <c r="C42" s="16">
        <f>'Summary Medians'!D11</f>
        <v>3155.4</v>
      </c>
      <c r="D42" s="16">
        <f>'Summary Medians'!D12</f>
        <v>3569</v>
      </c>
      <c r="E42" s="16">
        <f>'Summary Medians'!D13</f>
        <v>3118.25</v>
      </c>
      <c r="F42" s="30">
        <f>+'Summary Medians'!$D$14</f>
        <v>3240</v>
      </c>
      <c r="G42" s="17">
        <f>+'Summary Medians'!$D$15</f>
        <v>3238</v>
      </c>
      <c r="H42" s="40">
        <f>+'Summary Medians'!$D$16</f>
        <v>2250</v>
      </c>
      <c r="I42" s="53">
        <f>+'Summary Medians'!$D$17</f>
        <v>3777.5</v>
      </c>
      <c r="J42" s="17">
        <f>+'Summary Medians'!$D$18</f>
        <v>3216</v>
      </c>
      <c r="L42" s="85"/>
      <c r="M42" s="85"/>
      <c r="N42" s="85"/>
      <c r="O42" s="85"/>
      <c r="P42" s="85"/>
      <c r="Q42" s="85"/>
      <c r="R42" s="85"/>
      <c r="S42" s="85"/>
    </row>
    <row r="43" spans="1:19" ht="12" customHeight="1">
      <c r="A43" s="6"/>
      <c r="B43" s="38"/>
      <c r="C43" s="38"/>
      <c r="D43" s="38"/>
      <c r="E43" s="38"/>
      <c r="F43" s="31"/>
      <c r="G43" s="19"/>
      <c r="H43" s="41"/>
      <c r="I43" s="46"/>
      <c r="J43" s="19"/>
      <c r="L43" s="85"/>
      <c r="M43" s="85"/>
      <c r="N43" s="85"/>
      <c r="O43" s="85"/>
      <c r="P43" s="85"/>
      <c r="Q43" s="85"/>
      <c r="R43" s="85"/>
      <c r="S43" s="85"/>
    </row>
    <row r="44" spans="1:19">
      <c r="A44" s="2" t="s">
        <v>39</v>
      </c>
      <c r="B44" s="20">
        <f>'Summary Medians'!D27</f>
        <v>0</v>
      </c>
      <c r="C44" s="20">
        <f>'Summary Medians'!D28</f>
        <v>4290</v>
      </c>
      <c r="D44" s="20">
        <f>'Summary Medians'!D29</f>
        <v>4260</v>
      </c>
      <c r="E44" s="20">
        <f>'Summary Medians'!D30</f>
        <v>4260</v>
      </c>
      <c r="F44" s="32">
        <f>+'Summary Medians'!$D$31</f>
        <v>4260</v>
      </c>
      <c r="G44" s="21">
        <f>+'Summary Medians'!$D$32</f>
        <v>4170</v>
      </c>
      <c r="H44" s="24">
        <f>+'Summary Medians'!$D$33</f>
        <v>4230</v>
      </c>
      <c r="I44" s="45">
        <f>+'Summary Medians'!$D$34</f>
        <v>0</v>
      </c>
      <c r="J44" s="19">
        <f>+'Summary Medians'!$D$35</f>
        <v>4200</v>
      </c>
      <c r="L44" s="85"/>
      <c r="M44" s="85"/>
      <c r="N44" s="85"/>
      <c r="O44" s="85"/>
      <c r="P44" s="85"/>
      <c r="Q44" s="85"/>
      <c r="R44" s="85"/>
      <c r="S44" s="85"/>
    </row>
    <row r="45" spans="1:19">
      <c r="A45" s="2" t="s">
        <v>40</v>
      </c>
      <c r="B45" s="20">
        <f>'Summary Medians'!D44</f>
        <v>0</v>
      </c>
      <c r="C45" s="20">
        <f>'Summary Medians'!D45</f>
        <v>3550.25</v>
      </c>
      <c r="D45" s="20">
        <f>'Summary Medians'!D46</f>
        <v>3230</v>
      </c>
      <c r="E45" s="20">
        <f>'Summary Medians'!D47</f>
        <v>3000</v>
      </c>
      <c r="F45" s="32">
        <f>+'Summary Medians'!$D$48</f>
        <v>3078.75</v>
      </c>
      <c r="G45" s="21">
        <f>+'Summary Medians'!$D$49</f>
        <v>0</v>
      </c>
      <c r="H45" s="24">
        <f>+'Summary Medians'!$D$50</f>
        <v>0</v>
      </c>
      <c r="I45" s="45">
        <f>+'Summary Medians'!$D$51</f>
        <v>0</v>
      </c>
      <c r="J45" s="19">
        <f>+'Summary Medians'!$D$52</f>
        <v>0</v>
      </c>
      <c r="L45" s="85"/>
      <c r="M45" s="85"/>
      <c r="N45" s="85"/>
      <c r="O45" s="85"/>
      <c r="P45" s="85"/>
      <c r="Q45" s="85"/>
      <c r="R45" s="85"/>
      <c r="S45" s="85"/>
    </row>
    <row r="46" spans="1:19">
      <c r="A46" s="2" t="s">
        <v>70</v>
      </c>
      <c r="B46" s="20">
        <f>'Summary Medians'!D61</f>
        <v>0</v>
      </c>
      <c r="C46" s="20">
        <f>'Summary Medians'!D62</f>
        <v>3530</v>
      </c>
      <c r="D46" s="20">
        <f>'Summary Medians'!D63</f>
        <v>3530</v>
      </c>
      <c r="E46" s="20">
        <f>'Summary Medians'!D64</f>
        <v>0</v>
      </c>
      <c r="F46" s="32">
        <f>+'Summary Medians'!$D$65</f>
        <v>3530</v>
      </c>
      <c r="G46" s="21">
        <f>+'Summary Medians'!$D$66</f>
        <v>0</v>
      </c>
      <c r="H46" s="24">
        <f>+'Summary Medians'!$D$67</f>
        <v>0</v>
      </c>
      <c r="I46" s="45">
        <f>+'Summary Medians'!$D$68</f>
        <v>0</v>
      </c>
      <c r="J46" s="19">
        <f>+'Summary Medians'!$D$69</f>
        <v>0</v>
      </c>
      <c r="L46" s="85"/>
      <c r="M46" s="85"/>
      <c r="N46" s="85"/>
      <c r="O46" s="85"/>
      <c r="P46" s="85"/>
      <c r="Q46" s="85"/>
      <c r="R46" s="85"/>
      <c r="S46" s="85"/>
    </row>
    <row r="47" spans="1:19">
      <c r="A47" s="6" t="s">
        <v>41</v>
      </c>
      <c r="B47" s="18">
        <f>'Summary Medians'!D78</f>
        <v>3114.9</v>
      </c>
      <c r="C47" s="18">
        <f>'Summary Medians'!D79</f>
        <v>3117.75</v>
      </c>
      <c r="D47" s="18">
        <f>'Summary Medians'!D80</f>
        <v>3135.6</v>
      </c>
      <c r="E47" s="18">
        <f>'Summary Medians'!D81</f>
        <v>3135.3</v>
      </c>
      <c r="F47" s="31">
        <f>+'Summary Medians'!$D$82</f>
        <v>3117.75</v>
      </c>
      <c r="G47" s="19">
        <f>+'Summary Medians'!$D$83</f>
        <v>0</v>
      </c>
      <c r="H47" s="41">
        <f>+'Summary Medians'!$D$84</f>
        <v>0</v>
      </c>
      <c r="I47" s="46">
        <f>+'Summary Medians'!$D$85</f>
        <v>0</v>
      </c>
      <c r="J47" s="19">
        <f>+'Summary Medians'!$D$86</f>
        <v>0</v>
      </c>
      <c r="L47" s="85"/>
      <c r="M47" s="85"/>
      <c r="N47" s="85"/>
      <c r="O47" s="85"/>
      <c r="P47" s="85"/>
      <c r="Q47" s="85"/>
      <c r="R47" s="85"/>
      <c r="S47" s="85"/>
    </row>
    <row r="48" spans="1:19" ht="12.75" customHeight="1">
      <c r="A48" s="6"/>
      <c r="B48" s="18"/>
      <c r="C48" s="18"/>
      <c r="D48" s="18"/>
      <c r="E48" s="18"/>
      <c r="F48" s="31"/>
      <c r="G48" s="19"/>
      <c r="H48" s="41"/>
      <c r="I48" s="46"/>
      <c r="J48" s="19"/>
      <c r="L48" s="85"/>
      <c r="M48" s="85"/>
      <c r="N48" s="85"/>
      <c r="O48" s="85"/>
      <c r="P48" s="85"/>
      <c r="Q48" s="85"/>
      <c r="R48" s="85"/>
      <c r="S48" s="85"/>
    </row>
    <row r="49" spans="1:19">
      <c r="A49" s="6" t="s">
        <v>42</v>
      </c>
      <c r="B49" s="18">
        <f>'Summary Medians'!D95</f>
        <v>4090</v>
      </c>
      <c r="C49" s="18">
        <f>'Summary Medians'!D96</f>
        <v>3678</v>
      </c>
      <c r="D49" s="18">
        <f>'Summary Medians'!D97</f>
        <v>3642</v>
      </c>
      <c r="E49" s="18">
        <f>'Summary Medians'!D98</f>
        <v>0</v>
      </c>
      <c r="F49" s="31">
        <f>+'Summary Medians'!$D$99</f>
        <v>3698</v>
      </c>
      <c r="G49" s="19">
        <f>+'Summary Medians'!$D$100</f>
        <v>3218</v>
      </c>
      <c r="H49" s="41">
        <f>+'Summary Medians'!$D$101</f>
        <v>0</v>
      </c>
      <c r="I49" s="46">
        <f>+'Summary Medians'!$D$102</f>
        <v>0</v>
      </c>
      <c r="J49" s="19">
        <f>+'Summary Medians'!$D$103</f>
        <v>3218</v>
      </c>
      <c r="L49" s="85"/>
      <c r="M49" s="85"/>
      <c r="N49" s="85"/>
      <c r="O49" s="85"/>
      <c r="P49" s="85"/>
      <c r="Q49" s="85"/>
      <c r="R49" s="85"/>
      <c r="S49" s="85"/>
    </row>
    <row r="50" spans="1:19">
      <c r="A50" s="2" t="s">
        <v>43</v>
      </c>
      <c r="B50" s="20">
        <f>'Summary Medians'!D112</f>
        <v>0</v>
      </c>
      <c r="C50" s="20">
        <f>'Summary Medians'!D113</f>
        <v>4530</v>
      </c>
      <c r="D50" s="20">
        <f>'Summary Medians'!D114</f>
        <v>4530</v>
      </c>
      <c r="E50" s="20">
        <f>'Summary Medians'!D115</f>
        <v>4530</v>
      </c>
      <c r="F50" s="32">
        <f>+'Summary Medians'!$D$116</f>
        <v>4530</v>
      </c>
      <c r="G50" s="21">
        <f>+'Summary Medians'!$D$117</f>
        <v>4530</v>
      </c>
      <c r="H50" s="24">
        <f>+'Summary Medians'!$D$118</f>
        <v>0</v>
      </c>
      <c r="I50" s="45">
        <f>+'Summary Medians'!$D$119</f>
        <v>0</v>
      </c>
      <c r="J50" s="19">
        <f>+'Summary Medians'!$D$120</f>
        <v>4530</v>
      </c>
      <c r="L50" s="85"/>
      <c r="M50" s="85"/>
      <c r="N50" s="85"/>
      <c r="O50" s="85"/>
      <c r="P50" s="85"/>
      <c r="Q50" s="85"/>
      <c r="R50" s="85"/>
      <c r="S50" s="85"/>
    </row>
    <row r="51" spans="1:19">
      <c r="A51" s="2" t="s">
        <v>44</v>
      </c>
      <c r="B51" s="18">
        <f>'Summary Medians'!D129</f>
        <v>0</v>
      </c>
      <c r="C51" s="18">
        <f>'Summary Medians'!D130</f>
        <v>3625.6</v>
      </c>
      <c r="D51" s="18">
        <f>'Summary Medians'!D131</f>
        <v>3601.5</v>
      </c>
      <c r="E51" s="18">
        <f>'Summary Medians'!D132</f>
        <v>3567.6</v>
      </c>
      <c r="F51" s="31">
        <f>+'Summary Medians'!$D$133</f>
        <v>3615.6</v>
      </c>
      <c r="G51" s="19">
        <f>+'Summary Medians'!$D$134</f>
        <v>3575.6</v>
      </c>
      <c r="H51" s="41">
        <f>+'Summary Medians'!$D$135</f>
        <v>0</v>
      </c>
      <c r="I51" s="46">
        <f>+'Summary Medians'!$D$136</f>
        <v>0</v>
      </c>
      <c r="J51" s="19">
        <f>+'Summary Medians'!$D$137</f>
        <v>3575.6</v>
      </c>
      <c r="L51" s="85"/>
      <c r="M51" s="85"/>
      <c r="N51" s="85"/>
      <c r="O51" s="85"/>
      <c r="P51" s="85"/>
      <c r="Q51" s="85"/>
      <c r="R51" s="85"/>
      <c r="S51" s="85"/>
    </row>
    <row r="52" spans="1:19">
      <c r="A52" s="6" t="s">
        <v>45</v>
      </c>
      <c r="B52" s="18">
        <f>'Summary Medians'!D146</f>
        <v>0</v>
      </c>
      <c r="C52" s="18">
        <f>'Summary Medians'!D147</f>
        <v>4326</v>
      </c>
      <c r="D52" s="18">
        <f>'Summary Medians'!D148</f>
        <v>3630</v>
      </c>
      <c r="E52" s="18">
        <f>'Summary Medians'!D149</f>
        <v>3630</v>
      </c>
      <c r="F52" s="31">
        <f>+'Summary Medians'!$D$150</f>
        <v>3887.5</v>
      </c>
      <c r="G52" s="19">
        <f>+'Summary Medians'!$D$151</f>
        <v>0</v>
      </c>
      <c r="H52" s="41">
        <f>+'Summary Medians'!$D$152</f>
        <v>0</v>
      </c>
      <c r="I52" s="46">
        <f>+'Summary Medians'!$D$153</f>
        <v>0</v>
      </c>
      <c r="J52" s="19">
        <f>+'Summary Medians'!$D$154</f>
        <v>0</v>
      </c>
      <c r="L52" s="85"/>
      <c r="M52" s="85"/>
      <c r="N52" s="85"/>
      <c r="O52" s="85"/>
      <c r="P52" s="85"/>
      <c r="Q52" s="85"/>
      <c r="R52" s="85"/>
      <c r="S52" s="85"/>
    </row>
    <row r="53" spans="1:19" ht="11.25" customHeight="1">
      <c r="A53" s="6"/>
      <c r="B53" s="18"/>
      <c r="C53" s="18"/>
      <c r="D53" s="18"/>
      <c r="E53" s="18"/>
      <c r="F53" s="31"/>
      <c r="G53" s="19"/>
      <c r="H53" s="41"/>
      <c r="I53" s="46"/>
      <c r="J53" s="19"/>
      <c r="L53" s="85"/>
      <c r="M53" s="85"/>
      <c r="N53" s="85"/>
      <c r="O53" s="85"/>
      <c r="P53" s="85"/>
      <c r="Q53" s="85"/>
      <c r="R53" s="85"/>
      <c r="S53" s="85"/>
    </row>
    <row r="54" spans="1:19">
      <c r="A54" s="2" t="s">
        <v>46</v>
      </c>
      <c r="B54" s="20">
        <f>'Summary Medians'!D163</f>
        <v>0</v>
      </c>
      <c r="C54" s="20">
        <f>'Summary Medians'!D164</f>
        <v>2496</v>
      </c>
      <c r="D54" s="20">
        <f>'Summary Medians'!D165</f>
        <v>2520</v>
      </c>
      <c r="E54" s="20">
        <f>'Summary Medians'!D166</f>
        <v>2460</v>
      </c>
      <c r="F54" s="32">
        <f>+'Summary Medians'!$D$167</f>
        <v>2500</v>
      </c>
      <c r="G54" s="21">
        <f>+'Summary Medians'!$D$168</f>
        <v>0</v>
      </c>
      <c r="H54" s="24">
        <f>+'Summary Medians'!$D$169</f>
        <v>0</v>
      </c>
      <c r="I54" s="45">
        <f>+'Summary Medians'!$D$170</f>
        <v>0</v>
      </c>
      <c r="J54" s="19">
        <f>+'Summary Medians'!$D$171</f>
        <v>0</v>
      </c>
      <c r="L54" s="85"/>
      <c r="M54" s="85"/>
      <c r="N54" s="85"/>
      <c r="O54" s="85"/>
      <c r="P54" s="85"/>
      <c r="Q54" s="85"/>
      <c r="R54" s="85"/>
      <c r="S54" s="85"/>
    </row>
    <row r="55" spans="1:19">
      <c r="A55" s="2" t="s">
        <v>47</v>
      </c>
      <c r="B55" s="20">
        <f>'Summary Medians'!D180</f>
        <v>0</v>
      </c>
      <c r="C55" s="20">
        <f>'Summary Medians'!D181</f>
        <v>2394</v>
      </c>
      <c r="D55" s="20">
        <f>'Summary Medians'!D182</f>
        <v>2386</v>
      </c>
      <c r="E55" s="20">
        <f>'Summary Medians'!D183</f>
        <v>2377.5</v>
      </c>
      <c r="F55" s="32">
        <f>+'Summary Medians'!$D$184</f>
        <v>2385.5</v>
      </c>
      <c r="G55" s="21">
        <f>+'Summary Medians'!$D$185</f>
        <v>0</v>
      </c>
      <c r="H55" s="24">
        <f>+'Summary Medians'!$D$186</f>
        <v>0</v>
      </c>
      <c r="I55" s="45">
        <f>+'Summary Medians'!$D$187</f>
        <v>0</v>
      </c>
      <c r="J55" s="18">
        <f>+'Summary Medians'!$D$188</f>
        <v>0</v>
      </c>
      <c r="L55" s="85"/>
      <c r="M55" s="85"/>
      <c r="N55" s="85"/>
      <c r="O55" s="85"/>
      <c r="P55" s="85"/>
      <c r="Q55" s="85"/>
      <c r="R55" s="85"/>
      <c r="S55" s="85"/>
    </row>
    <row r="56" spans="1:19">
      <c r="A56" s="2" t="s">
        <v>48</v>
      </c>
      <c r="B56" s="20">
        <f>'Summary Medians'!D197</f>
        <v>4328</v>
      </c>
      <c r="C56" s="20">
        <f>'Summary Medians'!D198</f>
        <v>3240</v>
      </c>
      <c r="D56" s="20">
        <f>'Summary Medians'!D199</f>
        <v>3051</v>
      </c>
      <c r="E56" s="20">
        <f>'Summary Medians'!D200</f>
        <v>3652.5</v>
      </c>
      <c r="F56" s="32">
        <f>+'Summary Medians'!$D$201</f>
        <v>3626.25</v>
      </c>
      <c r="G56" s="21">
        <f>+'Summary Medians'!$D$202</f>
        <v>1800</v>
      </c>
      <c r="H56" s="24">
        <f>+'Summary Medians'!$D$203</f>
        <v>1575</v>
      </c>
      <c r="I56" s="45">
        <f>+'Summary Medians'!$D$204</f>
        <v>0</v>
      </c>
      <c r="J56" s="18">
        <f>+'Summary Medians'!$D$205</f>
        <v>1575</v>
      </c>
      <c r="L56" s="85"/>
      <c r="M56" s="85"/>
      <c r="N56" s="85"/>
      <c r="O56" s="85"/>
      <c r="P56" s="85"/>
      <c r="Q56" s="85"/>
      <c r="R56" s="85"/>
      <c r="S56" s="85"/>
    </row>
    <row r="57" spans="1:19">
      <c r="A57" s="2" t="s">
        <v>49</v>
      </c>
      <c r="B57" s="20">
        <f>'Summary Medians'!D214</f>
        <v>0</v>
      </c>
      <c r="C57" s="20">
        <f>'Summary Medians'!D215</f>
        <v>3942</v>
      </c>
      <c r="D57" s="20">
        <f>'Summary Medians'!D216</f>
        <v>3890</v>
      </c>
      <c r="E57" s="20">
        <f>'Summary Medians'!D217</f>
        <v>5373</v>
      </c>
      <c r="F57" s="32">
        <f>+'Summary Medians'!$D$218</f>
        <v>3950</v>
      </c>
      <c r="G57" s="21">
        <f>+'Summary Medians'!$D$219</f>
        <v>0</v>
      </c>
      <c r="H57" s="24">
        <f>+'Summary Medians'!$D$220</f>
        <v>0</v>
      </c>
      <c r="I57" s="45">
        <f>+'Summary Medians'!$D$221</f>
        <v>0</v>
      </c>
      <c r="J57" s="18">
        <f>+'Summary Medians'!$D$222</f>
        <v>0</v>
      </c>
      <c r="L57" s="85"/>
      <c r="M57" s="85"/>
      <c r="N57" s="85"/>
      <c r="O57" s="85"/>
      <c r="P57" s="85"/>
      <c r="Q57" s="85"/>
      <c r="R57" s="85"/>
      <c r="S57" s="85"/>
    </row>
    <row r="58" spans="1:19" ht="9" customHeight="1">
      <c r="A58" s="2"/>
      <c r="B58" s="20"/>
      <c r="C58" s="20"/>
      <c r="D58" s="20"/>
      <c r="E58" s="20"/>
      <c r="F58" s="32"/>
      <c r="G58" s="21"/>
      <c r="H58" s="24"/>
      <c r="I58" s="45"/>
      <c r="J58" s="18"/>
      <c r="L58" s="85"/>
      <c r="M58" s="85"/>
      <c r="N58" s="85"/>
      <c r="O58" s="85"/>
      <c r="P58" s="85"/>
      <c r="Q58" s="85"/>
      <c r="R58" s="85"/>
      <c r="S58" s="85"/>
    </row>
    <row r="59" spans="1:19">
      <c r="A59" s="2" t="s">
        <v>50</v>
      </c>
      <c r="B59" s="20">
        <f>'Summary Medians'!D231</f>
        <v>0</v>
      </c>
      <c r="C59" s="20">
        <f>'Summary Medians'!D232</f>
        <v>4017</v>
      </c>
      <c r="D59" s="20">
        <f>'Summary Medians'!D233</f>
        <v>3988</v>
      </c>
      <c r="E59" s="20">
        <f>'Summary Medians'!D234</f>
        <v>0</v>
      </c>
      <c r="F59" s="32">
        <f>+'Summary Medians'!$D$235</f>
        <v>3989</v>
      </c>
      <c r="G59" s="21">
        <f>+'Summary Medians'!$D$236</f>
        <v>3425</v>
      </c>
      <c r="H59" s="24">
        <f>+'Summary Medians'!$D$237</f>
        <v>3425</v>
      </c>
      <c r="I59" s="45">
        <f>+'Summary Medians'!$D$238</f>
        <v>0</v>
      </c>
      <c r="J59" s="18">
        <f>+'Summary Medians'!$D$239</f>
        <v>3425</v>
      </c>
      <c r="L59" s="85"/>
      <c r="M59" s="85"/>
      <c r="N59" s="85"/>
      <c r="O59" s="85"/>
      <c r="P59" s="85"/>
      <c r="Q59" s="85"/>
      <c r="R59" s="85"/>
      <c r="S59" s="85"/>
    </row>
    <row r="60" spans="1:19">
      <c r="A60" s="6" t="s">
        <v>51</v>
      </c>
      <c r="B60" s="20">
        <f>'Summary Medians'!D248</f>
        <v>2340</v>
      </c>
      <c r="C60" s="20">
        <f>'Summary Medians'!D249</f>
        <v>2088</v>
      </c>
      <c r="D60" s="20">
        <f>'Summary Medians'!D250</f>
        <v>2658</v>
      </c>
      <c r="E60" s="20">
        <f>'Summary Medians'!D251</f>
        <v>2930</v>
      </c>
      <c r="F60" s="32">
        <f>+'Summary Medians'!$D$252</f>
        <v>2471</v>
      </c>
      <c r="G60" s="21">
        <f>+'Summary Medians'!$D$253</f>
        <v>0</v>
      </c>
      <c r="H60" s="24">
        <f>+'Summary Medians'!$D$254</f>
        <v>0</v>
      </c>
      <c r="I60" s="45">
        <f>+'Summary Medians'!$D$255</f>
        <v>0</v>
      </c>
      <c r="J60" s="18">
        <f>+'Summary Medians'!$D$256</f>
        <v>0</v>
      </c>
      <c r="L60" s="85"/>
      <c r="M60" s="85"/>
      <c r="N60" s="85"/>
      <c r="O60" s="85"/>
      <c r="P60" s="85"/>
      <c r="Q60" s="85"/>
      <c r="R60" s="85"/>
      <c r="S60" s="85"/>
    </row>
    <row r="61" spans="1:19">
      <c r="A61" s="2" t="s">
        <v>76</v>
      </c>
      <c r="B61" s="20">
        <f>'Summary Medians'!D265</f>
        <v>0</v>
      </c>
      <c r="C61" s="20">
        <f>'Summary Medians'!D266</f>
        <v>4080</v>
      </c>
      <c r="D61" s="20">
        <f>'Summary Medians'!D267</f>
        <v>4080</v>
      </c>
      <c r="E61" s="20">
        <f>'Summary Medians'!D268</f>
        <v>4080</v>
      </c>
      <c r="F61" s="32">
        <f>+'Summary Medians'!$D$269</f>
        <v>4080</v>
      </c>
      <c r="G61" s="21">
        <f>+'Summary Medians'!$D$270</f>
        <v>0</v>
      </c>
      <c r="H61" s="24">
        <f>+'Summary Medians'!$D$271</f>
        <v>0</v>
      </c>
      <c r="I61" s="45">
        <f>+'Summary Medians'!$D$272</f>
        <v>0</v>
      </c>
      <c r="J61" s="18">
        <f>+'Summary Medians'!$D$273</f>
        <v>0</v>
      </c>
      <c r="L61" s="85"/>
      <c r="M61" s="85"/>
      <c r="N61" s="85"/>
      <c r="O61" s="85"/>
      <c r="P61" s="85"/>
      <c r="Q61" s="85"/>
      <c r="R61" s="85"/>
      <c r="S61" s="85"/>
    </row>
    <row r="62" spans="1:19">
      <c r="A62" s="8" t="s">
        <v>53</v>
      </c>
      <c r="B62" s="22">
        <f>'Summary Medians'!D282</f>
        <v>3204</v>
      </c>
      <c r="C62" s="22">
        <f>'Summary Medians'!D283</f>
        <v>0</v>
      </c>
      <c r="D62" s="22">
        <f>'Summary Medians'!D284</f>
        <v>4002</v>
      </c>
      <c r="E62" s="22">
        <f>'Summary Medians'!D285</f>
        <v>3246</v>
      </c>
      <c r="F62" s="33">
        <f>+'Summary Medians'!$D$286</f>
        <v>3456</v>
      </c>
      <c r="G62" s="23">
        <f>+'Summary Medians'!$D$287</f>
        <v>0</v>
      </c>
      <c r="H62" s="22">
        <f>+'Summary Medians'!$D$288</f>
        <v>0</v>
      </c>
      <c r="I62" s="47">
        <f>+'Summary Medians'!$D$289</f>
        <v>3777.5</v>
      </c>
      <c r="J62" s="22">
        <f>+'Summary Medians'!$D$290</f>
        <v>3777.5</v>
      </c>
      <c r="L62" s="85"/>
      <c r="M62" s="85"/>
      <c r="N62" s="85"/>
      <c r="O62" s="85"/>
      <c r="P62" s="85"/>
      <c r="Q62" s="85"/>
      <c r="R62" s="85"/>
      <c r="S62" s="85"/>
    </row>
    <row r="63" spans="1:19" ht="14.25" customHeight="1">
      <c r="A63" s="117" t="s">
        <v>354</v>
      </c>
      <c r="B63" s="1"/>
      <c r="C63" s="1"/>
      <c r="D63" s="1"/>
      <c r="E63" s="1"/>
      <c r="F63" s="1"/>
      <c r="G63" s="1"/>
      <c r="H63" s="1"/>
      <c r="I63" s="1"/>
      <c r="J63" s="96"/>
      <c r="L63" s="85"/>
      <c r="M63" s="85"/>
      <c r="N63" s="85"/>
      <c r="O63" s="85"/>
      <c r="P63" s="85"/>
      <c r="Q63" s="85"/>
      <c r="R63" s="85"/>
      <c r="S63" s="85"/>
    </row>
    <row r="64" spans="1:19" ht="57.75" customHeight="1">
      <c r="A64" s="582" t="s">
        <v>342</v>
      </c>
      <c r="B64" s="582"/>
      <c r="C64" s="582"/>
      <c r="D64" s="582"/>
      <c r="E64" s="582"/>
      <c r="F64" s="582"/>
      <c r="G64" s="582"/>
      <c r="H64" s="582"/>
      <c r="I64" s="582"/>
      <c r="J64" s="582"/>
      <c r="L64" s="85"/>
      <c r="M64" s="85"/>
      <c r="N64" s="85"/>
      <c r="O64" s="85"/>
      <c r="P64" s="85"/>
      <c r="Q64" s="85"/>
      <c r="R64" s="85"/>
      <c r="S64" s="85"/>
    </row>
    <row r="65" spans="1:19" ht="13.5" customHeight="1">
      <c r="H65" s="14"/>
      <c r="J65" s="560" t="s">
        <v>1147</v>
      </c>
      <c r="L65" s="85"/>
      <c r="M65" s="85"/>
      <c r="N65" s="85"/>
      <c r="O65" s="85"/>
      <c r="P65" s="85"/>
      <c r="Q65" s="85"/>
      <c r="R65" s="85"/>
      <c r="S65" s="85"/>
    </row>
    <row r="66" spans="1:19" ht="18">
      <c r="A66" s="27" t="s">
        <v>289</v>
      </c>
      <c r="B66" s="27"/>
      <c r="C66" s="27"/>
      <c r="D66" s="27"/>
      <c r="E66" s="27"/>
      <c r="F66" s="27"/>
      <c r="G66" s="27"/>
      <c r="H66" s="88"/>
      <c r="L66" s="85"/>
      <c r="M66" s="85"/>
      <c r="N66" s="85"/>
      <c r="O66" s="85"/>
      <c r="P66" s="85"/>
      <c r="Q66" s="85"/>
      <c r="R66" s="85"/>
      <c r="S66" s="85"/>
    </row>
    <row r="67" spans="1:19">
      <c r="A67" s="69"/>
      <c r="B67" s="69"/>
      <c r="C67" s="69"/>
      <c r="D67" s="69"/>
      <c r="E67" s="69"/>
      <c r="F67" s="69"/>
      <c r="G67" s="69"/>
      <c r="H67" s="89"/>
      <c r="L67" s="85"/>
      <c r="M67" s="85"/>
      <c r="N67" s="85"/>
      <c r="O67" s="85"/>
      <c r="P67" s="85"/>
      <c r="Q67" s="85"/>
      <c r="R67" s="85"/>
      <c r="S67" s="85"/>
    </row>
    <row r="68" spans="1:19" ht="15.75">
      <c r="A68" s="28" t="s">
        <v>36</v>
      </c>
      <c r="B68" s="28"/>
      <c r="C68" s="28"/>
      <c r="D68" s="28"/>
      <c r="E68" s="28"/>
      <c r="F68" s="28"/>
      <c r="G68" s="28"/>
      <c r="H68" s="90"/>
      <c r="L68" s="85"/>
      <c r="M68" s="85"/>
      <c r="N68" s="85"/>
      <c r="O68" s="85"/>
      <c r="P68" s="85"/>
      <c r="Q68" s="85"/>
      <c r="R68" s="85"/>
      <c r="S68" s="85"/>
    </row>
    <row r="69" spans="1:19" ht="15.75">
      <c r="A69" s="28" t="s">
        <v>54</v>
      </c>
      <c r="B69" s="28"/>
      <c r="C69" s="28"/>
      <c r="D69" s="28"/>
      <c r="E69" s="28"/>
      <c r="F69" s="28"/>
      <c r="G69" s="28"/>
      <c r="H69" s="90"/>
      <c r="L69" s="85"/>
      <c r="M69" s="85"/>
      <c r="N69" s="85"/>
      <c r="O69" s="85"/>
      <c r="P69" s="85"/>
      <c r="Q69" s="85"/>
      <c r="R69" s="85"/>
      <c r="S69" s="85"/>
    </row>
    <row r="70" spans="1:19" ht="15.75">
      <c r="A70" s="28" t="s">
        <v>1146</v>
      </c>
      <c r="B70" s="28"/>
      <c r="C70" s="28"/>
      <c r="D70" s="28"/>
      <c r="E70" s="28"/>
      <c r="F70" s="28"/>
      <c r="G70" s="28"/>
      <c r="H70" s="90"/>
      <c r="L70" s="85"/>
      <c r="M70" s="85"/>
      <c r="N70" s="85"/>
      <c r="O70" s="85"/>
      <c r="P70" s="85"/>
      <c r="Q70" s="85"/>
      <c r="R70" s="85"/>
      <c r="S70" s="85"/>
    </row>
    <row r="71" spans="1:19">
      <c r="A71" s="48"/>
      <c r="B71" s="48"/>
      <c r="C71" s="48"/>
      <c r="D71" s="48"/>
      <c r="E71" s="48"/>
      <c r="F71" s="48"/>
      <c r="G71" s="48"/>
      <c r="H71" s="97"/>
      <c r="L71" s="85"/>
      <c r="M71" s="85"/>
      <c r="N71" s="85"/>
      <c r="O71" s="85"/>
      <c r="P71" s="85"/>
      <c r="Q71" s="85"/>
      <c r="R71" s="85"/>
      <c r="S71" s="85"/>
    </row>
    <row r="72" spans="1:19">
      <c r="A72" s="3"/>
      <c r="B72" s="4" t="s">
        <v>38</v>
      </c>
      <c r="C72" s="4"/>
      <c r="D72" s="4"/>
      <c r="E72" s="4"/>
      <c r="F72" s="4"/>
      <c r="G72" s="4"/>
      <c r="H72" s="91"/>
      <c r="L72" s="85"/>
      <c r="M72" s="85"/>
      <c r="N72" s="85"/>
      <c r="O72" s="85"/>
      <c r="P72" s="85"/>
      <c r="Q72" s="85"/>
      <c r="R72" s="85"/>
      <c r="S72" s="85"/>
    </row>
    <row r="73" spans="1:19">
      <c r="A73" s="79"/>
      <c r="B73" s="78">
        <v>1</v>
      </c>
      <c r="C73" s="78">
        <v>2</v>
      </c>
      <c r="D73" s="78">
        <v>3</v>
      </c>
      <c r="E73" s="78">
        <v>4</v>
      </c>
      <c r="F73" s="78">
        <v>5</v>
      </c>
      <c r="G73" s="78">
        <v>6</v>
      </c>
      <c r="H73" s="98" t="s">
        <v>129</v>
      </c>
      <c r="L73" s="85"/>
      <c r="M73" s="85"/>
      <c r="N73" s="85"/>
      <c r="O73" s="85"/>
      <c r="P73" s="85"/>
      <c r="Q73" s="85"/>
      <c r="R73" s="85"/>
      <c r="S73" s="85"/>
    </row>
    <row r="74" spans="1:19">
      <c r="A74"/>
      <c r="B74"/>
      <c r="C74"/>
      <c r="D74"/>
      <c r="E74"/>
      <c r="F74"/>
      <c r="G74" s="57"/>
      <c r="H74" s="49"/>
      <c r="L74" s="85"/>
      <c r="M74" s="85"/>
      <c r="N74" s="85"/>
      <c r="O74" s="85"/>
      <c r="P74" s="85"/>
      <c r="Q74" s="85"/>
      <c r="R74" s="85"/>
      <c r="S74" s="85"/>
    </row>
    <row r="75" spans="1:19">
      <c r="A75" s="6" t="s">
        <v>110</v>
      </c>
      <c r="B75" s="65">
        <f>+'Summary Medians'!$G$3</f>
        <v>24349</v>
      </c>
      <c r="C75" s="65">
        <f>+'Summary Medians'!$G$4</f>
        <v>20836</v>
      </c>
      <c r="D75" s="65">
        <f>+'Summary Medians'!$G$5</f>
        <v>19116.5</v>
      </c>
      <c r="E75" s="65">
        <f>+'Summary Medians'!$G$6</f>
        <v>17488.5</v>
      </c>
      <c r="F75" s="65">
        <f>+'Summary Medians'!$G$7</f>
        <v>15994</v>
      </c>
      <c r="G75" s="65">
        <f>+'Summary Medians'!$G$8</f>
        <v>15034</v>
      </c>
      <c r="H75" s="99">
        <f>+'Summary Medians'!$G$9</f>
        <v>19016.45</v>
      </c>
      <c r="L75" s="85"/>
      <c r="M75" s="85"/>
      <c r="N75" s="85"/>
      <c r="O75" s="85"/>
      <c r="P75" s="85"/>
      <c r="Q75" s="85"/>
      <c r="R75" s="85"/>
      <c r="S75" s="85"/>
    </row>
    <row r="76" spans="1:19">
      <c r="A76" s="2"/>
      <c r="B76" s="38"/>
      <c r="C76" s="38"/>
      <c r="D76" s="38"/>
      <c r="E76" s="38"/>
      <c r="F76" s="38"/>
      <c r="G76" s="39"/>
      <c r="H76" s="93"/>
      <c r="L76" s="85"/>
      <c r="M76" s="85"/>
      <c r="N76" s="85"/>
      <c r="O76" s="85"/>
      <c r="P76" s="85"/>
      <c r="Q76" s="85"/>
      <c r="R76" s="85"/>
      <c r="S76" s="85"/>
    </row>
    <row r="77" spans="1:19">
      <c r="A77" s="2" t="s">
        <v>39</v>
      </c>
      <c r="B77" s="20">
        <f>+'Summary Medians'!$G$20</f>
        <v>26167</v>
      </c>
      <c r="C77" s="20">
        <f>+'Summary Medians'!$G$21</f>
        <v>21226</v>
      </c>
      <c r="D77" s="20">
        <f>+'Summary Medians'!$G$22</f>
        <v>17250</v>
      </c>
      <c r="E77" s="20">
        <f>+'Summary Medians'!$G$23</f>
        <v>16393</v>
      </c>
      <c r="F77" s="20">
        <f>+'Summary Medians'!$G$24</f>
        <v>18053</v>
      </c>
      <c r="G77" s="20">
        <f>+'Summary Medians'!$G$25</f>
        <v>11490</v>
      </c>
      <c r="H77" s="100">
        <f>+'Summary Medians'!$G$26</f>
        <v>17435</v>
      </c>
      <c r="L77" s="85"/>
      <c r="M77" s="85"/>
      <c r="N77" s="85"/>
      <c r="O77" s="85"/>
      <c r="P77" s="85"/>
      <c r="Q77" s="85"/>
      <c r="R77" s="85"/>
      <c r="S77" s="85"/>
    </row>
    <row r="78" spans="1:19">
      <c r="A78" s="2" t="s">
        <v>40</v>
      </c>
      <c r="B78" s="20">
        <f>+'Summary Medians'!$G$37</f>
        <v>20298.599999999999</v>
      </c>
      <c r="C78" s="20">
        <f>+'Summary Medians'!$G$38</f>
        <v>19028.900000000001</v>
      </c>
      <c r="D78" s="20">
        <f>+'Summary Medians'!$G$39</f>
        <v>13518</v>
      </c>
      <c r="E78" s="20">
        <f>+'Summary Medians'!$G$40</f>
        <v>12513.5</v>
      </c>
      <c r="F78" s="20">
        <f>+'Summary Medians'!$G$41</f>
        <v>12052</v>
      </c>
      <c r="G78" s="20">
        <f>+'Summary Medians'!$G$42</f>
        <v>12409</v>
      </c>
      <c r="H78" s="100">
        <f>+'Summary Medians'!$G$43</f>
        <v>13499</v>
      </c>
      <c r="L78" s="85"/>
      <c r="M78" s="85"/>
      <c r="N78" s="85"/>
      <c r="O78" s="85"/>
      <c r="P78" s="85"/>
      <c r="Q78" s="85"/>
      <c r="R78" s="85"/>
      <c r="S78" s="85"/>
    </row>
    <row r="79" spans="1:19">
      <c r="A79" s="2" t="s">
        <v>70</v>
      </c>
      <c r="B79" s="20">
        <f>+'Summary Medians'!$G$54</f>
        <v>30692</v>
      </c>
      <c r="C79" s="20">
        <f>+'Summary Medians'!$G$55</f>
        <v>0</v>
      </c>
      <c r="D79" s="20">
        <f>+'Summary Medians'!$G$56</f>
        <v>15692</v>
      </c>
      <c r="E79" s="20">
        <f>+'Summary Medians'!$G$57</f>
        <v>0</v>
      </c>
      <c r="F79" s="20">
        <f>+'Summary Medians'!$G$58</f>
        <v>0</v>
      </c>
      <c r="G79" s="20">
        <f>+'Summary Medians'!$G$59</f>
        <v>0</v>
      </c>
      <c r="H79" s="100">
        <f>+'Summary Medians'!$G$60</f>
        <v>23192</v>
      </c>
      <c r="L79" s="85"/>
      <c r="M79" s="85"/>
      <c r="N79" s="85"/>
      <c r="O79" s="85"/>
      <c r="P79" s="85"/>
      <c r="Q79" s="85"/>
      <c r="R79" s="85"/>
      <c r="S79" s="85"/>
    </row>
    <row r="80" spans="1:19">
      <c r="A80" s="6" t="s">
        <v>41</v>
      </c>
      <c r="B80" s="20">
        <f>+'Summary Medians'!$G$71</f>
        <v>21711</v>
      </c>
      <c r="C80" s="20">
        <f>+'Summary Medians'!$G$72</f>
        <v>0</v>
      </c>
      <c r="D80" s="20">
        <f>+'Summary Medians'!$G$73</f>
        <v>19241.099999999999</v>
      </c>
      <c r="E80" s="20">
        <f>+'Summary Medians'!$G$74</f>
        <v>25161.9</v>
      </c>
      <c r="F80" s="20">
        <f>+'Summary Medians'!$G$75</f>
        <v>0</v>
      </c>
      <c r="G80" s="20">
        <f>+'Summary Medians'!$G$76</f>
        <v>24953.699999999997</v>
      </c>
      <c r="H80" s="100">
        <f>+'Summary Medians'!$G$77</f>
        <v>21673</v>
      </c>
      <c r="L80" s="85"/>
      <c r="M80" s="85"/>
      <c r="N80" s="85"/>
      <c r="O80" s="85"/>
      <c r="P80" s="85"/>
      <c r="Q80" s="85"/>
      <c r="R80" s="85"/>
      <c r="S80" s="85"/>
    </row>
    <row r="81" spans="1:19">
      <c r="A81" s="2"/>
      <c r="B81" s="20"/>
      <c r="C81" s="20"/>
      <c r="D81" s="20"/>
      <c r="E81" s="20"/>
      <c r="F81" s="20"/>
      <c r="G81" s="20"/>
      <c r="H81" s="100"/>
      <c r="L81" s="85"/>
      <c r="M81" s="85"/>
      <c r="N81" s="85"/>
      <c r="O81" s="85"/>
      <c r="P81" s="85"/>
      <c r="Q81" s="85"/>
      <c r="R81" s="85"/>
      <c r="S81" s="85"/>
    </row>
    <row r="82" spans="1:19">
      <c r="A82" s="6" t="s">
        <v>42</v>
      </c>
      <c r="B82" s="20">
        <f>+'Summary Medians'!$G$88</f>
        <v>28748</v>
      </c>
      <c r="C82" s="20">
        <f>+'Summary Medians'!$G$89</f>
        <v>30698</v>
      </c>
      <c r="D82" s="20">
        <f>+'Summary Medians'!$G$90</f>
        <v>19955</v>
      </c>
      <c r="E82" s="20">
        <f>+'Summary Medians'!$G$91</f>
        <v>19712</v>
      </c>
      <c r="F82" s="20">
        <f>+'Summary Medians'!$G$92</f>
        <v>18954</v>
      </c>
      <c r="G82" s="20">
        <f>+'Summary Medians'!$G$93</f>
        <v>12128</v>
      </c>
      <c r="H82" s="100">
        <f>+'Summary Medians'!$G$94</f>
        <v>19753</v>
      </c>
      <c r="L82" s="85"/>
      <c r="M82" s="85"/>
      <c r="N82" s="85"/>
      <c r="O82" s="85"/>
      <c r="P82" s="85"/>
      <c r="Q82" s="85"/>
      <c r="R82" s="85"/>
      <c r="S82" s="85"/>
    </row>
    <row r="83" spans="1:19">
      <c r="A83" s="2" t="s">
        <v>43</v>
      </c>
      <c r="B83" s="18">
        <f>+'Summary Medians'!$G$105</f>
        <v>23604</v>
      </c>
      <c r="C83" s="20">
        <f>+'Summary Medians'!$G$106</f>
        <v>0</v>
      </c>
      <c r="D83" s="20">
        <f>+'Summary Medians'!$G$107</f>
        <v>19666</v>
      </c>
      <c r="E83" s="20">
        <f>+'Summary Medians'!$G$108</f>
        <v>16832</v>
      </c>
      <c r="F83" s="20">
        <f>+'Summary Medians'!$G$109</f>
        <v>0</v>
      </c>
      <c r="G83" s="20">
        <f>+'Summary Medians'!$G$110</f>
        <v>0</v>
      </c>
      <c r="H83" s="100">
        <f>+'Summary Medians'!$G$111</f>
        <v>19889</v>
      </c>
      <c r="L83" s="85"/>
      <c r="M83" s="85"/>
      <c r="N83" s="85"/>
      <c r="O83" s="85"/>
      <c r="P83" s="85"/>
      <c r="Q83" s="85"/>
      <c r="R83" s="85"/>
      <c r="S83" s="85"/>
    </row>
    <row r="84" spans="1:19">
      <c r="A84" s="2" t="s">
        <v>44</v>
      </c>
      <c r="B84" s="20">
        <f>+'Summary Medians'!$G$122</f>
        <v>26467</v>
      </c>
      <c r="C84" s="20">
        <f>+'Summary Medians'!$G$123</f>
        <v>21092</v>
      </c>
      <c r="D84" s="20">
        <f>+'Summary Medians'!$G$124</f>
        <v>19120</v>
      </c>
      <c r="E84" s="20">
        <f>+'Summary Medians'!$G$125</f>
        <v>17466</v>
      </c>
      <c r="F84" s="20">
        <f>+'Summary Medians'!$G$126</f>
        <v>11546.47</v>
      </c>
      <c r="G84" s="20">
        <f>+'Summary Medians'!$G$127</f>
        <v>12905</v>
      </c>
      <c r="H84" s="100">
        <f>+'Summary Medians'!$G$128</f>
        <v>17568</v>
      </c>
      <c r="L84" s="85"/>
      <c r="M84" s="85"/>
      <c r="N84" s="85"/>
      <c r="O84" s="85"/>
      <c r="P84" s="85"/>
      <c r="Q84" s="85"/>
      <c r="R84" s="85"/>
      <c r="S84" s="85"/>
    </row>
    <row r="85" spans="1:19">
      <c r="A85" s="6" t="s">
        <v>45</v>
      </c>
      <c r="B85" s="20">
        <f>+'Summary Medians'!$G$139</f>
        <v>29720</v>
      </c>
      <c r="C85" s="20">
        <f>+'Summary Medians'!$G$140</f>
        <v>19772</v>
      </c>
      <c r="D85" s="20">
        <f>+'Summary Medians'!$G$141</f>
        <v>20268</v>
      </c>
      <c r="E85" s="20">
        <f>+'Summary Medians'!$G$142</f>
        <v>17875</v>
      </c>
      <c r="F85" s="20">
        <f>+'Summary Medians'!$G$143</f>
        <v>11393</v>
      </c>
      <c r="G85" s="20">
        <f>+'Summary Medians'!$G$144</f>
        <v>28674</v>
      </c>
      <c r="H85" s="100">
        <f>+'Summary Medians'!$G$145</f>
        <v>18892</v>
      </c>
      <c r="L85" s="85"/>
      <c r="M85" s="85"/>
      <c r="N85" s="85"/>
      <c r="O85" s="85"/>
      <c r="P85" s="85"/>
      <c r="Q85" s="85"/>
      <c r="R85" s="85"/>
      <c r="S85" s="85"/>
    </row>
    <row r="86" spans="1:19">
      <c r="A86" s="6"/>
      <c r="B86" s="20"/>
      <c r="C86" s="20"/>
      <c r="D86" s="20"/>
      <c r="E86" s="20"/>
      <c r="F86" s="20"/>
      <c r="G86" s="20"/>
      <c r="H86" s="100"/>
      <c r="L86" s="85"/>
      <c r="M86" s="85"/>
      <c r="N86" s="85"/>
      <c r="O86" s="85"/>
      <c r="P86" s="85"/>
      <c r="Q86" s="85"/>
      <c r="R86" s="85"/>
      <c r="S86" s="85"/>
    </row>
    <row r="87" spans="1:19">
      <c r="A87" s="2" t="s">
        <v>46</v>
      </c>
      <c r="B87" s="20">
        <f>+'Summary Medians'!$G$156</f>
        <v>17014</v>
      </c>
      <c r="C87" s="20">
        <f>+'Summary Medians'!$G$157</f>
        <v>17659</v>
      </c>
      <c r="D87" s="20">
        <f>+'Summary Medians'!$G$158</f>
        <v>0</v>
      </c>
      <c r="E87" s="20">
        <f>+'Summary Medians'!$G$159</f>
        <v>6012</v>
      </c>
      <c r="F87" s="20">
        <f>+'Summary Medians'!$G$160</f>
        <v>15360</v>
      </c>
      <c r="G87" s="20">
        <f>+'Summary Medians'!$G$161</f>
        <v>0</v>
      </c>
      <c r="H87" s="100">
        <f>+'Summary Medians'!$G$162</f>
        <v>15491.5</v>
      </c>
      <c r="L87" s="85"/>
      <c r="M87" s="85"/>
      <c r="N87" s="85"/>
      <c r="O87" s="85"/>
      <c r="P87" s="85"/>
      <c r="Q87" s="85"/>
      <c r="R87" s="85"/>
      <c r="S87" s="85"/>
    </row>
    <row r="88" spans="1:19">
      <c r="A88" s="2" t="s">
        <v>47</v>
      </c>
      <c r="B88" s="20">
        <f>+'Summary Medians'!$G$173</f>
        <v>22433.5</v>
      </c>
      <c r="C88" s="20">
        <f>+'Summary Medians'!$G$174</f>
        <v>21340</v>
      </c>
      <c r="D88" s="20">
        <f>+'Summary Medians'!$G$175</f>
        <v>18402</v>
      </c>
      <c r="E88" s="20">
        <f>+'Summary Medians'!$G$176</f>
        <v>16263</v>
      </c>
      <c r="F88" s="20">
        <f>+'Summary Medians'!$G$177</f>
        <v>15176</v>
      </c>
      <c r="G88" s="20">
        <f>+'Summary Medians'!$G$178</f>
        <v>18718</v>
      </c>
      <c r="H88" s="100">
        <f>+'Summary Medians'!$G$179</f>
        <v>19448</v>
      </c>
      <c r="L88" s="85"/>
      <c r="M88" s="85"/>
      <c r="N88" s="85"/>
      <c r="O88" s="85"/>
      <c r="P88" s="85"/>
      <c r="Q88" s="85"/>
      <c r="R88" s="85"/>
      <c r="S88" s="85"/>
    </row>
    <row r="89" spans="1:19">
      <c r="A89" s="2" t="s">
        <v>48</v>
      </c>
      <c r="B89" s="20">
        <f>+'Summary Medians'!$G$190</f>
        <v>20247.5</v>
      </c>
      <c r="C89" s="20">
        <f>+'Summary Medians'!$G$191</f>
        <v>0</v>
      </c>
      <c r="D89" s="20">
        <f>+'Summary Medians'!$G$192</f>
        <v>13460.25</v>
      </c>
      <c r="E89" s="20">
        <f>+'Summary Medians'!$G$193</f>
        <v>13992</v>
      </c>
      <c r="F89" s="20">
        <f>+'Summary Medians'!$G$194</f>
        <v>12000</v>
      </c>
      <c r="G89" s="20">
        <f>+'Summary Medians'!$G$195</f>
        <v>12765</v>
      </c>
      <c r="H89" s="100">
        <f>+'Summary Medians'!$G$196</f>
        <v>13380</v>
      </c>
      <c r="L89" s="85"/>
      <c r="M89" s="85"/>
      <c r="N89" s="85"/>
      <c r="O89" s="85"/>
      <c r="P89" s="85"/>
      <c r="Q89" s="85"/>
      <c r="R89" s="85"/>
      <c r="S89" s="85"/>
    </row>
    <row r="90" spans="1:19">
      <c r="A90" s="2" t="s">
        <v>49</v>
      </c>
      <c r="B90" s="20">
        <f>+'Summary Medians'!$G$207</f>
        <v>30451</v>
      </c>
      <c r="C90" s="20">
        <f>+'Summary Medians'!$G$208</f>
        <v>0</v>
      </c>
      <c r="D90" s="20">
        <f>+'Summary Medians'!$G$209</f>
        <v>27548</v>
      </c>
      <c r="E90" s="20">
        <f>+'Summary Medians'!$G$210</f>
        <v>0</v>
      </c>
      <c r="F90" s="20">
        <f>+'Summary Medians'!$G$211</f>
        <v>19856</v>
      </c>
      <c r="G90" s="20">
        <f>+'Summary Medians'!$G$212</f>
        <v>19556</v>
      </c>
      <c r="H90" s="100">
        <f>+'Summary Medians'!$G$213</f>
        <v>22129</v>
      </c>
      <c r="L90" s="85"/>
      <c r="M90" s="85"/>
      <c r="N90" s="85"/>
      <c r="O90" s="85"/>
      <c r="P90" s="85"/>
      <c r="Q90" s="85"/>
      <c r="R90" s="85"/>
      <c r="S90" s="85"/>
    </row>
    <row r="91" spans="1:19">
      <c r="A91" s="2"/>
      <c r="B91"/>
      <c r="C91"/>
      <c r="D91"/>
      <c r="E91"/>
      <c r="F91"/>
      <c r="G91"/>
      <c r="H91" s="101"/>
      <c r="L91" s="85"/>
      <c r="M91" s="85"/>
      <c r="N91" s="85"/>
      <c r="O91" s="85"/>
      <c r="P91" s="85"/>
      <c r="Q91" s="85"/>
      <c r="R91" s="85"/>
      <c r="S91" s="85"/>
    </row>
    <row r="92" spans="1:19">
      <c r="A92" s="2" t="s">
        <v>50</v>
      </c>
      <c r="B92" s="20">
        <f>+'Summary Medians'!$G$224</f>
        <v>25505.5</v>
      </c>
      <c r="C92" s="20">
        <f>+'Summary Medians'!$G$225</f>
        <v>20580</v>
      </c>
      <c r="D92" s="20">
        <f>+'Summary Medians'!$G$226</f>
        <v>24256</v>
      </c>
      <c r="E92" s="20">
        <f>+'Summary Medians'!$G$227</f>
        <v>0</v>
      </c>
      <c r="F92" s="20">
        <f>+'Summary Medians'!$G$228</f>
        <v>21968</v>
      </c>
      <c r="G92" s="20">
        <f>+'Summary Medians'!$G$229</f>
        <v>0</v>
      </c>
      <c r="H92" s="100">
        <f>+'Summary Medians'!$G$230</f>
        <v>23767</v>
      </c>
      <c r="L92" s="85"/>
      <c r="M92" s="85"/>
      <c r="N92" s="85"/>
      <c r="O92" s="85"/>
      <c r="P92" s="85"/>
      <c r="Q92" s="85"/>
      <c r="R92" s="85"/>
      <c r="S92" s="85"/>
    </row>
    <row r="93" spans="1:19">
      <c r="A93" s="6" t="s">
        <v>51</v>
      </c>
      <c r="B93" s="20">
        <f>+'Summary Medians'!$G$241</f>
        <v>24378</v>
      </c>
      <c r="C93" s="20">
        <f>+'Summary Medians'!$G$242</f>
        <v>18420</v>
      </c>
      <c r="D93" s="20">
        <f>+'Summary Medians'!$G$243</f>
        <v>18568.5</v>
      </c>
      <c r="E93" s="20">
        <f>+'Summary Medians'!$G$244</f>
        <v>17608</v>
      </c>
      <c r="F93" s="20">
        <f>+'Summary Medians'!$G$245</f>
        <v>17760</v>
      </c>
      <c r="G93" s="20">
        <f>+'Summary Medians'!$G$246</f>
        <v>20544</v>
      </c>
      <c r="H93" s="100">
        <f>+'Summary Medians'!$G$247</f>
        <v>18502</v>
      </c>
      <c r="L93" s="85"/>
      <c r="M93" s="85"/>
      <c r="N93" s="85"/>
      <c r="O93" s="85"/>
      <c r="P93" s="85"/>
      <c r="Q93" s="85"/>
      <c r="R93" s="85"/>
      <c r="S93" s="85"/>
    </row>
    <row r="94" spans="1:19">
      <c r="A94" s="2" t="s">
        <v>52</v>
      </c>
      <c r="B94" s="20">
        <f>+'Summary Medians'!$G$258</f>
        <v>29004</v>
      </c>
      <c r="C94" s="20">
        <f>+'Summary Medians'!$G$259</f>
        <v>35187.5</v>
      </c>
      <c r="D94" s="20">
        <f>+'Summary Medians'!$G$260</f>
        <v>22792</v>
      </c>
      <c r="E94" s="20">
        <f>+'Summary Medians'!$G$261</f>
        <v>0</v>
      </c>
      <c r="F94" s="20">
        <f>+'Summary Medians'!$G$262</f>
        <v>21974</v>
      </c>
      <c r="G94" s="20">
        <f>+'Summary Medians'!$G$263</f>
        <v>24502</v>
      </c>
      <c r="H94" s="100">
        <f>+'Summary Medians'!$G$264</f>
        <v>24936</v>
      </c>
      <c r="L94" s="85"/>
      <c r="M94" s="85"/>
      <c r="N94" s="85"/>
      <c r="O94" s="85"/>
      <c r="P94" s="85"/>
      <c r="Q94" s="85"/>
      <c r="R94" s="85"/>
      <c r="S94" s="85"/>
    </row>
    <row r="95" spans="1:19">
      <c r="A95" s="8" t="s">
        <v>53</v>
      </c>
      <c r="B95" s="25">
        <f>+'Summary Medians'!$G$275</f>
        <v>20424</v>
      </c>
      <c r="C95" s="25">
        <f>+'Summary Medians'!$G$276</f>
        <v>0</v>
      </c>
      <c r="D95" s="25">
        <f>+'Summary Medians'!$G$277</f>
        <v>15026</v>
      </c>
      <c r="E95" s="25">
        <f>+'Summary Medians'!$G$278</f>
        <v>0</v>
      </c>
      <c r="F95" s="25">
        <f>+'Summary Medians'!$G$279</f>
        <v>14967</v>
      </c>
      <c r="G95" s="25">
        <f>+'Summary Medians'!$G$280</f>
        <v>14338</v>
      </c>
      <c r="H95" s="102">
        <f>+'Summary Medians'!$G$281</f>
        <v>14792</v>
      </c>
      <c r="L95" s="85"/>
      <c r="M95" s="85"/>
      <c r="N95" s="85"/>
      <c r="O95" s="85"/>
      <c r="P95" s="85"/>
      <c r="Q95" s="85"/>
      <c r="R95" s="85"/>
      <c r="S95" s="85"/>
    </row>
    <row r="96" spans="1:19" ht="40.5" customHeight="1">
      <c r="A96" s="582" t="s">
        <v>56</v>
      </c>
      <c r="B96" s="582"/>
      <c r="C96" s="582"/>
      <c r="D96" s="582"/>
      <c r="E96" s="582"/>
      <c r="F96" s="582"/>
      <c r="G96" s="582"/>
      <c r="H96" s="582"/>
      <c r="L96" s="85"/>
      <c r="M96" s="85"/>
      <c r="N96" s="85"/>
      <c r="O96" s="85"/>
      <c r="P96" s="85"/>
      <c r="Q96" s="85"/>
      <c r="R96" s="85"/>
      <c r="S96" s="85"/>
    </row>
    <row r="97" spans="1:19">
      <c r="A97"/>
      <c r="B97"/>
      <c r="C97"/>
      <c r="D97"/>
      <c r="E97"/>
      <c r="F97"/>
      <c r="G97"/>
      <c r="H97" s="560" t="s">
        <v>1147</v>
      </c>
      <c r="L97" s="85"/>
      <c r="M97" s="85"/>
      <c r="N97" s="85"/>
      <c r="O97" s="85"/>
      <c r="P97" s="85"/>
      <c r="Q97" s="85"/>
      <c r="R97" s="85"/>
      <c r="S97" s="85"/>
    </row>
    <row r="98" spans="1:19" ht="18">
      <c r="A98" s="583" t="s">
        <v>290</v>
      </c>
      <c r="B98" s="583"/>
      <c r="C98" s="583"/>
      <c r="D98" s="583"/>
      <c r="E98" s="583"/>
      <c r="F98" s="583"/>
      <c r="G98" s="583"/>
      <c r="H98" s="583"/>
      <c r="I98" s="583"/>
      <c r="J98" s="583"/>
      <c r="L98" s="85"/>
      <c r="M98" s="85"/>
      <c r="N98" s="85"/>
      <c r="O98" s="85"/>
      <c r="P98" s="85"/>
      <c r="Q98" s="85"/>
      <c r="R98" s="85"/>
      <c r="S98" s="85"/>
    </row>
    <row r="99" spans="1:19" ht="9" customHeight="1">
      <c r="A99" s="71"/>
      <c r="B99" s="71"/>
      <c r="C99" s="71"/>
      <c r="D99" s="71"/>
      <c r="E99" s="71"/>
      <c r="F99" s="71"/>
      <c r="G99" s="71"/>
      <c r="H99" s="71"/>
      <c r="I99" s="71"/>
      <c r="J99" s="94"/>
      <c r="L99" s="85"/>
      <c r="M99" s="85"/>
      <c r="N99" s="85"/>
      <c r="O99" s="85"/>
      <c r="P99" s="85"/>
      <c r="Q99" s="85"/>
      <c r="R99" s="85"/>
      <c r="S99" s="85"/>
    </row>
    <row r="100" spans="1:19" ht="15.75">
      <c r="A100" s="584" t="s">
        <v>36</v>
      </c>
      <c r="B100" s="584"/>
      <c r="C100" s="584"/>
      <c r="D100" s="584"/>
      <c r="E100" s="584"/>
      <c r="F100" s="584"/>
      <c r="G100" s="584"/>
      <c r="H100" s="584"/>
      <c r="I100" s="584"/>
      <c r="J100" s="584"/>
      <c r="L100" s="85"/>
      <c r="M100" s="85"/>
      <c r="N100" s="85"/>
      <c r="O100" s="85"/>
      <c r="P100" s="85"/>
      <c r="Q100" s="85"/>
      <c r="R100" s="85"/>
      <c r="S100" s="85"/>
    </row>
    <row r="101" spans="1:19" ht="15.75">
      <c r="A101" s="584" t="s">
        <v>54</v>
      </c>
      <c r="B101" s="584"/>
      <c r="C101" s="584"/>
      <c r="D101" s="584"/>
      <c r="E101" s="584"/>
      <c r="F101" s="584"/>
      <c r="G101" s="584"/>
      <c r="H101" s="584"/>
      <c r="I101" s="584"/>
      <c r="J101" s="584"/>
      <c r="L101" s="85"/>
      <c r="M101" s="85"/>
      <c r="N101" s="85"/>
      <c r="O101" s="85"/>
      <c r="P101" s="85"/>
      <c r="Q101" s="85"/>
      <c r="R101" s="85"/>
      <c r="S101" s="85"/>
    </row>
    <row r="102" spans="1:19" ht="15.75">
      <c r="A102" s="584" t="s">
        <v>1148</v>
      </c>
      <c r="B102" s="584"/>
      <c r="C102" s="584"/>
      <c r="D102" s="584"/>
      <c r="E102" s="584"/>
      <c r="F102" s="584"/>
      <c r="G102" s="584"/>
      <c r="H102" s="584"/>
      <c r="I102" s="584"/>
      <c r="J102" s="584"/>
      <c r="L102" s="85"/>
      <c r="M102" s="85"/>
      <c r="N102" s="85"/>
      <c r="O102" s="85"/>
      <c r="P102" s="85"/>
      <c r="Q102" s="85"/>
      <c r="R102" s="85"/>
      <c r="S102" s="85"/>
    </row>
    <row r="103" spans="1:19" ht="12" customHeight="1">
      <c r="A103" s="2"/>
      <c r="B103" s="2"/>
      <c r="C103" s="2"/>
      <c r="D103" s="2"/>
      <c r="E103" s="2"/>
      <c r="F103" s="2"/>
      <c r="G103" s="2"/>
      <c r="H103" s="2"/>
      <c r="I103" s="2"/>
      <c r="J103" s="13"/>
      <c r="L103" s="85"/>
      <c r="M103" s="85"/>
      <c r="N103" s="85"/>
      <c r="O103" s="85"/>
      <c r="P103" s="85"/>
      <c r="Q103" s="85"/>
      <c r="R103" s="85"/>
      <c r="S103" s="85"/>
    </row>
    <row r="104" spans="1:19">
      <c r="A104" s="3"/>
      <c r="B104" s="11" t="s">
        <v>127</v>
      </c>
      <c r="C104" s="11"/>
      <c r="D104" s="11"/>
      <c r="E104" s="11"/>
      <c r="F104" s="73"/>
      <c r="G104" s="74" t="s">
        <v>85</v>
      </c>
      <c r="H104" s="11"/>
      <c r="I104" s="11"/>
      <c r="J104" s="103"/>
      <c r="L104" s="85"/>
      <c r="M104" s="85"/>
      <c r="N104" s="85"/>
      <c r="O104" s="85"/>
      <c r="P104" s="85"/>
      <c r="Q104" s="85"/>
      <c r="R104" s="85"/>
      <c r="S104" s="85"/>
    </row>
    <row r="105" spans="1:19" ht="24">
      <c r="A105" s="79"/>
      <c r="B105" s="64" t="s">
        <v>108</v>
      </c>
      <c r="C105" s="78">
        <v>1</v>
      </c>
      <c r="D105" s="78">
        <v>2</v>
      </c>
      <c r="E105" s="78">
        <v>3</v>
      </c>
      <c r="F105" s="80" t="s">
        <v>129</v>
      </c>
      <c r="G105" s="78">
        <v>1</v>
      </c>
      <c r="H105" s="78">
        <v>2</v>
      </c>
      <c r="I105" s="44" t="s">
        <v>328</v>
      </c>
      <c r="J105" s="92" t="s">
        <v>129</v>
      </c>
      <c r="L105" s="85"/>
      <c r="M105" s="85"/>
      <c r="N105" s="85"/>
      <c r="O105" s="85"/>
      <c r="P105" s="85"/>
      <c r="Q105" s="85"/>
      <c r="R105" s="85"/>
      <c r="S105" s="85"/>
    </row>
    <row r="106" spans="1:19" ht="9" customHeight="1">
      <c r="A106" s="5"/>
      <c r="B106" s="9"/>
      <c r="C106" s="9"/>
      <c r="D106" s="9"/>
      <c r="E106" s="51"/>
      <c r="F106" s="52"/>
      <c r="G106" s="58"/>
      <c r="H106" s="59"/>
      <c r="I106" s="59"/>
      <c r="J106" s="60"/>
      <c r="L106" s="85"/>
      <c r="M106" s="85"/>
      <c r="N106" s="85"/>
      <c r="O106" s="85"/>
      <c r="P106" s="85"/>
      <c r="Q106" s="85"/>
      <c r="R106" s="85"/>
      <c r="S106" s="85"/>
    </row>
    <row r="107" spans="1:19">
      <c r="A107" s="6" t="s">
        <v>110</v>
      </c>
      <c r="B107" s="16">
        <f>'Summary Medians'!$G10</f>
        <v>11433.6</v>
      </c>
      <c r="C107" s="16">
        <f>'Summary Medians'!$G11</f>
        <v>8122</v>
      </c>
      <c r="D107" s="16">
        <f>'Summary Medians'!$G12</f>
        <v>8524</v>
      </c>
      <c r="E107" s="16">
        <f>'Summary Medians'!$G13</f>
        <v>7710</v>
      </c>
      <c r="F107" s="34">
        <f>+'Summary Medians'!$G$14</f>
        <v>8502</v>
      </c>
      <c r="G107" s="17">
        <f>+'Summary Medians'!$G$15</f>
        <v>5928</v>
      </c>
      <c r="H107" s="40">
        <f>+'Summary Medians'!$G$16</f>
        <v>3150</v>
      </c>
      <c r="I107" s="53">
        <f>+'Summary Medians'!$G$17</f>
        <v>0</v>
      </c>
      <c r="J107" s="17">
        <f>+'Summary Medians'!$G$18</f>
        <v>4520</v>
      </c>
      <c r="L107" s="85"/>
      <c r="M107" s="85"/>
      <c r="N107" s="85"/>
      <c r="O107" s="85"/>
      <c r="P107" s="85"/>
      <c r="Q107" s="85"/>
      <c r="R107" s="85"/>
      <c r="S107" s="85"/>
    </row>
    <row r="108" spans="1:19" ht="8.25" customHeight="1">
      <c r="A108" s="6"/>
      <c r="B108" s="38"/>
      <c r="C108" s="38"/>
      <c r="D108" s="38"/>
      <c r="E108" s="38"/>
      <c r="F108" s="34"/>
      <c r="G108" s="19"/>
      <c r="H108" s="41"/>
      <c r="I108" s="46"/>
      <c r="J108" s="19"/>
      <c r="L108" s="85"/>
      <c r="M108" s="85"/>
      <c r="N108" s="85"/>
      <c r="O108" s="85"/>
      <c r="P108" s="85"/>
      <c r="Q108" s="85"/>
      <c r="R108" s="85"/>
      <c r="S108" s="85"/>
    </row>
    <row r="109" spans="1:19">
      <c r="A109" s="2" t="s">
        <v>39</v>
      </c>
      <c r="B109" s="20">
        <f>'Summary Medians'!$G27</f>
        <v>0</v>
      </c>
      <c r="C109" s="20">
        <f>'Summary Medians'!$G28</f>
        <v>7680</v>
      </c>
      <c r="D109" s="20">
        <f>'Summary Medians'!$G29</f>
        <v>7650</v>
      </c>
      <c r="E109" s="20">
        <f>'Summary Medians'!$G30</f>
        <v>7650</v>
      </c>
      <c r="F109" s="34">
        <f>+'Summary Medians'!$G$31</f>
        <v>7650</v>
      </c>
      <c r="G109" s="21">
        <f>+'Summary Medians'!$G$32</f>
        <v>7560</v>
      </c>
      <c r="H109" s="24">
        <f>+'Summary Medians'!$G$33</f>
        <v>7650</v>
      </c>
      <c r="I109" s="45">
        <f>+'Summary Medians'!$G$34</f>
        <v>0</v>
      </c>
      <c r="J109" s="19">
        <f>+'Summary Medians'!$G$35</f>
        <v>7620</v>
      </c>
      <c r="L109" s="85"/>
      <c r="M109" s="85"/>
      <c r="N109" s="85"/>
      <c r="O109" s="85"/>
      <c r="P109" s="85"/>
      <c r="Q109" s="85"/>
      <c r="R109" s="85"/>
      <c r="S109" s="85"/>
    </row>
    <row r="110" spans="1:19">
      <c r="A110" s="2" t="s">
        <v>40</v>
      </c>
      <c r="B110" s="20">
        <f>'Summary Medians'!$G44</f>
        <v>0</v>
      </c>
      <c r="C110" s="20">
        <f>'Summary Medians'!$G45</f>
        <v>5920.25</v>
      </c>
      <c r="D110" s="20">
        <f>'Summary Medians'!$G46</f>
        <v>4925</v>
      </c>
      <c r="E110" s="20">
        <f>'Summary Medians'!$G47</f>
        <v>5235</v>
      </c>
      <c r="F110" s="34">
        <f>+'Summary Medians'!$G$48</f>
        <v>5280</v>
      </c>
      <c r="G110" s="21">
        <f>+'Summary Medians'!$G$49</f>
        <v>0</v>
      </c>
      <c r="H110" s="24">
        <f>+'Summary Medians'!$G$50</f>
        <v>0</v>
      </c>
      <c r="I110" s="45">
        <f>+'Summary Medians'!$G$51</f>
        <v>0</v>
      </c>
      <c r="J110" s="19">
        <f>+'Summary Medians'!$G$52</f>
        <v>0</v>
      </c>
      <c r="L110" s="85"/>
      <c r="M110" s="85"/>
      <c r="N110" s="85"/>
      <c r="O110" s="85"/>
      <c r="P110" s="85"/>
      <c r="Q110" s="85"/>
      <c r="R110" s="85"/>
      <c r="S110" s="85"/>
    </row>
    <row r="111" spans="1:19">
      <c r="A111" s="2" t="s">
        <v>70</v>
      </c>
      <c r="B111" s="20">
        <f>'Summary Medians'!$G61</f>
        <v>0</v>
      </c>
      <c r="C111" s="20">
        <f>'Summary Medians'!$G62</f>
        <v>8282</v>
      </c>
      <c r="D111" s="20">
        <f>'Summary Medians'!$G63</f>
        <v>8282</v>
      </c>
      <c r="E111" s="20">
        <f>'Summary Medians'!$G64</f>
        <v>0</v>
      </c>
      <c r="F111" s="34">
        <f>+'Summary Medians'!$G$65</f>
        <v>8282</v>
      </c>
      <c r="G111" s="21">
        <f>+'Summary Medians'!$G$66</f>
        <v>0</v>
      </c>
      <c r="H111" s="24">
        <f>+'Summary Medians'!$G$67</f>
        <v>0</v>
      </c>
      <c r="I111" s="45">
        <f>+'Summary Medians'!$G$68</f>
        <v>0</v>
      </c>
      <c r="J111" s="19">
        <f>+'Summary Medians'!$G$69</f>
        <v>0</v>
      </c>
      <c r="L111" s="85"/>
      <c r="M111" s="85"/>
      <c r="N111" s="85"/>
      <c r="O111" s="85"/>
      <c r="P111" s="85"/>
      <c r="Q111" s="85"/>
      <c r="R111" s="85"/>
      <c r="S111" s="85"/>
    </row>
    <row r="112" spans="1:19">
      <c r="A112" s="7" t="s">
        <v>41</v>
      </c>
      <c r="B112" s="18">
        <f>'Summary Medians'!$G78</f>
        <v>11595.9</v>
      </c>
      <c r="C112" s="18">
        <f>'Summary Medians'!$G79</f>
        <v>11880.15</v>
      </c>
      <c r="D112" s="18">
        <f>'Summary Medians'!$G80</f>
        <v>11829.3</v>
      </c>
      <c r="E112" s="18">
        <f>'Summary Medians'!$G81</f>
        <v>12525.45</v>
      </c>
      <c r="F112" s="34">
        <f>+'Summary Medians'!$G$82</f>
        <v>11722.95</v>
      </c>
      <c r="G112" s="19">
        <f>+'Summary Medians'!$G$83</f>
        <v>0</v>
      </c>
      <c r="H112" s="41">
        <f>+'Summary Medians'!$G$84</f>
        <v>0</v>
      </c>
      <c r="I112" s="46">
        <f>+'Summary Medians'!$G$85</f>
        <v>0</v>
      </c>
      <c r="J112" s="19">
        <f>+'Summary Medians'!$G$86</f>
        <v>0</v>
      </c>
      <c r="L112" s="85"/>
      <c r="M112" s="85"/>
      <c r="N112" s="85"/>
      <c r="O112" s="85"/>
      <c r="P112" s="85"/>
      <c r="Q112" s="85"/>
      <c r="R112" s="85"/>
      <c r="S112" s="85"/>
    </row>
    <row r="113" spans="1:19" ht="16.5" customHeight="1">
      <c r="A113" s="7"/>
      <c r="B113" s="20"/>
      <c r="C113" s="20"/>
      <c r="D113" s="20"/>
      <c r="E113" s="20"/>
      <c r="F113" s="34"/>
      <c r="G113" s="19"/>
      <c r="H113" s="41"/>
      <c r="I113" s="46"/>
      <c r="J113" s="19"/>
      <c r="L113" s="85"/>
      <c r="M113" s="85"/>
      <c r="N113" s="85"/>
      <c r="O113" s="85"/>
      <c r="P113" s="85"/>
      <c r="Q113" s="85"/>
      <c r="R113" s="85"/>
      <c r="S113" s="85"/>
    </row>
    <row r="114" spans="1:19">
      <c r="A114" s="6" t="s">
        <v>42</v>
      </c>
      <c r="B114" s="18">
        <f>'Summary Medians'!$G95</f>
        <v>12146</v>
      </c>
      <c r="C114" s="18">
        <f>'Summary Medians'!$G96</f>
        <v>11086</v>
      </c>
      <c r="D114" s="18">
        <f>'Summary Medians'!$G97</f>
        <v>11050</v>
      </c>
      <c r="E114" s="18">
        <f>'Summary Medians'!$G98</f>
        <v>0</v>
      </c>
      <c r="F114" s="34">
        <f>+'Summary Medians'!$G$99</f>
        <v>11106</v>
      </c>
      <c r="G114" s="19">
        <f>+'Summary Medians'!$G$100</f>
        <v>5888</v>
      </c>
      <c r="H114" s="41">
        <f>+'Summary Medians'!$G$101</f>
        <v>0</v>
      </c>
      <c r="I114" s="46">
        <f>+'Summary Medians'!$G$102</f>
        <v>0</v>
      </c>
      <c r="J114" s="19">
        <f>+'Summary Medians'!$G$103</f>
        <v>5888</v>
      </c>
      <c r="L114" s="85"/>
      <c r="M114" s="85"/>
      <c r="N114" s="85"/>
      <c r="O114" s="85"/>
      <c r="P114" s="85"/>
      <c r="Q114" s="85"/>
      <c r="R114" s="85"/>
      <c r="S114" s="85"/>
    </row>
    <row r="115" spans="1:19">
      <c r="A115" s="2" t="s">
        <v>43</v>
      </c>
      <c r="B115" s="20">
        <f>'Summary Medians'!$G112</f>
        <v>0</v>
      </c>
      <c r="C115" s="20">
        <f>'Summary Medians'!$G113</f>
        <v>15570</v>
      </c>
      <c r="D115" s="20">
        <f>'Summary Medians'!$G114</f>
        <v>15570</v>
      </c>
      <c r="E115" s="20">
        <f>'Summary Medians'!$G115</f>
        <v>15570</v>
      </c>
      <c r="F115" s="34">
        <f>+'Summary Medians'!$G$116</f>
        <v>15570</v>
      </c>
      <c r="G115" s="21">
        <f>+'Summary Medians'!$G$117</f>
        <v>15570</v>
      </c>
      <c r="H115" s="24">
        <f>+'Summary Medians'!$G$118</f>
        <v>0</v>
      </c>
      <c r="I115" s="45">
        <f>+'Summary Medians'!$G$119</f>
        <v>0</v>
      </c>
      <c r="J115" s="19">
        <f>+'Summary Medians'!$G$120</f>
        <v>15570</v>
      </c>
      <c r="L115" s="85"/>
      <c r="M115" s="85"/>
      <c r="N115" s="85"/>
      <c r="O115" s="85"/>
      <c r="P115" s="85"/>
      <c r="Q115" s="85"/>
      <c r="R115" s="85"/>
      <c r="S115" s="85"/>
    </row>
    <row r="116" spans="1:19">
      <c r="A116" s="2" t="s">
        <v>44</v>
      </c>
      <c r="B116" s="18">
        <f>'Summary Medians'!$G129</f>
        <v>0</v>
      </c>
      <c r="C116" s="18">
        <f>'Summary Medians'!$G130</f>
        <v>7685.6</v>
      </c>
      <c r="D116" s="18">
        <f>'Summary Medians'!$G131</f>
        <v>6716.6</v>
      </c>
      <c r="E116" s="18">
        <f>'Summary Medians'!$G132</f>
        <v>7684.3</v>
      </c>
      <c r="F116" s="34">
        <f>+'Summary Medians'!$G$133</f>
        <v>7519.2</v>
      </c>
      <c r="G116" s="19">
        <f>+'Summary Medians'!$G$134</f>
        <v>6399.8899999999994</v>
      </c>
      <c r="H116" s="41">
        <f>+'Summary Medians'!$G$135</f>
        <v>0</v>
      </c>
      <c r="I116" s="46">
        <f>+'Summary Medians'!$G$136</f>
        <v>0</v>
      </c>
      <c r="J116" s="19">
        <f>+'Summary Medians'!$G$137</f>
        <v>6399.8899999999994</v>
      </c>
      <c r="L116" s="85"/>
      <c r="M116" s="85"/>
      <c r="N116" s="85"/>
      <c r="O116" s="85"/>
      <c r="P116" s="85"/>
      <c r="Q116" s="85"/>
      <c r="R116" s="85"/>
      <c r="S116" s="85"/>
    </row>
    <row r="117" spans="1:19">
      <c r="A117" s="6" t="s">
        <v>45</v>
      </c>
      <c r="B117" s="18">
        <f>'Summary Medians'!$G146</f>
        <v>0</v>
      </c>
      <c r="C117" s="18">
        <f>'Summary Medians'!$G147</f>
        <v>10490</v>
      </c>
      <c r="D117" s="18">
        <f>'Summary Medians'!$G148</f>
        <v>8640</v>
      </c>
      <c r="E117" s="18">
        <f>'Summary Medians'!$G149</f>
        <v>8460</v>
      </c>
      <c r="F117" s="34">
        <f>+'Summary Medians'!$G$150</f>
        <v>8713</v>
      </c>
      <c r="G117" s="19">
        <f>+'Summary Medians'!$G$151</f>
        <v>0</v>
      </c>
      <c r="H117" s="41">
        <f>+'Summary Medians'!$G$152</f>
        <v>0</v>
      </c>
      <c r="I117" s="46">
        <f>+'Summary Medians'!$G$153</f>
        <v>0</v>
      </c>
      <c r="J117" s="19">
        <f>+'Summary Medians'!$G$154</f>
        <v>0</v>
      </c>
      <c r="L117" s="85"/>
      <c r="M117" s="85"/>
      <c r="N117" s="85"/>
      <c r="O117" s="85"/>
      <c r="P117" s="85"/>
      <c r="Q117" s="85"/>
      <c r="R117" s="85"/>
      <c r="S117" s="85"/>
    </row>
    <row r="118" spans="1:19" ht="15" customHeight="1">
      <c r="A118" s="6"/>
      <c r="B118" s="18"/>
      <c r="C118" s="18"/>
      <c r="D118" s="18"/>
      <c r="E118" s="18"/>
      <c r="F118" s="34"/>
      <c r="G118" s="19"/>
      <c r="H118" s="41"/>
      <c r="I118" s="46"/>
      <c r="J118" s="19"/>
      <c r="L118" s="85"/>
      <c r="M118" s="85"/>
      <c r="N118" s="85"/>
      <c r="O118" s="85"/>
      <c r="P118" s="85"/>
      <c r="Q118" s="85"/>
      <c r="R118" s="85"/>
      <c r="S118" s="85"/>
    </row>
    <row r="119" spans="1:19">
      <c r="A119" s="2" t="s">
        <v>46</v>
      </c>
      <c r="B119" s="20">
        <f>'Summary Medians'!$G163</f>
        <v>0</v>
      </c>
      <c r="C119" s="20">
        <f>'Summary Medians'!$G164</f>
        <v>4875</v>
      </c>
      <c r="D119" s="20">
        <f>'Summary Medians'!$G165</f>
        <v>4572</v>
      </c>
      <c r="E119" s="20">
        <f>'Summary Medians'!$G166</f>
        <v>5360</v>
      </c>
      <c r="F119" s="34">
        <f>+'Summary Medians'!$G$167</f>
        <v>4800</v>
      </c>
      <c r="G119" s="21">
        <f>+'Summary Medians'!$G$168</f>
        <v>0</v>
      </c>
      <c r="H119" s="24">
        <f>+'Summary Medians'!$G$169</f>
        <v>0</v>
      </c>
      <c r="I119" s="45">
        <f>+'Summary Medians'!$G$170</f>
        <v>0</v>
      </c>
      <c r="J119" s="19">
        <f>+'Summary Medians'!$G$171</f>
        <v>0</v>
      </c>
      <c r="L119" s="85"/>
      <c r="M119" s="85"/>
      <c r="N119" s="85"/>
      <c r="O119" s="85"/>
      <c r="P119" s="85"/>
      <c r="Q119" s="85"/>
      <c r="R119" s="85"/>
      <c r="S119" s="85"/>
    </row>
    <row r="120" spans="1:19">
      <c r="A120" s="2" t="s">
        <v>47</v>
      </c>
      <c r="B120" s="20">
        <f>'Summary Medians'!$G180</f>
        <v>0</v>
      </c>
      <c r="C120" s="20">
        <f>'Summary Medians'!$G181</f>
        <v>8538</v>
      </c>
      <c r="D120" s="20">
        <f>'Summary Medians'!$G182</f>
        <v>8530</v>
      </c>
      <c r="E120" s="20">
        <f>'Summary Medians'!$G183</f>
        <v>8515</v>
      </c>
      <c r="F120" s="34">
        <f>+'Summary Medians'!$G$184</f>
        <v>8527.5</v>
      </c>
      <c r="G120" s="21">
        <f>+'Summary Medians'!$G$185</f>
        <v>0</v>
      </c>
      <c r="H120" s="24">
        <f>+'Summary Medians'!$G$186</f>
        <v>0</v>
      </c>
      <c r="I120" s="45">
        <f>+'Summary Medians'!$G$187</f>
        <v>0</v>
      </c>
      <c r="J120" s="18">
        <f>+'Summary Medians'!$G$188</f>
        <v>0</v>
      </c>
      <c r="L120" s="85"/>
      <c r="M120" s="85"/>
      <c r="N120" s="85"/>
      <c r="O120" s="85"/>
      <c r="P120" s="85"/>
      <c r="Q120" s="85"/>
      <c r="R120" s="85"/>
      <c r="S120" s="85"/>
    </row>
    <row r="121" spans="1:19">
      <c r="A121" s="2" t="s">
        <v>48</v>
      </c>
      <c r="B121" s="20">
        <f>'Summary Medians'!$G197</f>
        <v>10170.5</v>
      </c>
      <c r="C121" s="20">
        <f>'Summary Medians'!$G198</f>
        <v>9497.2000000000007</v>
      </c>
      <c r="D121" s="20">
        <f>'Summary Medians'!$G199</f>
        <v>7024.05</v>
      </c>
      <c r="E121" s="20">
        <f>'Summary Medians'!$G200</f>
        <v>8195.7000000000007</v>
      </c>
      <c r="F121" s="34">
        <f>+'Summary Medians'!$G$201</f>
        <v>8412</v>
      </c>
      <c r="G121" s="21">
        <f>+'Summary Medians'!$G$202</f>
        <v>3600</v>
      </c>
      <c r="H121" s="24">
        <f>+'Summary Medians'!$G$203</f>
        <v>3150</v>
      </c>
      <c r="I121" s="45">
        <f>+'Summary Medians'!$G$204</f>
        <v>0</v>
      </c>
      <c r="J121" s="18">
        <f>+'Summary Medians'!$G$205</f>
        <v>3150</v>
      </c>
      <c r="L121" s="85"/>
      <c r="M121" s="85"/>
      <c r="N121" s="85"/>
      <c r="O121" s="85"/>
      <c r="P121" s="85"/>
      <c r="Q121" s="85"/>
      <c r="R121" s="85"/>
      <c r="S121" s="85"/>
    </row>
    <row r="122" spans="1:19">
      <c r="A122" s="2" t="s">
        <v>49</v>
      </c>
      <c r="B122" s="20">
        <f>'Summary Medians'!$G214</f>
        <v>0</v>
      </c>
      <c r="C122" s="20">
        <f>'Summary Medians'!$G215</f>
        <v>7434</v>
      </c>
      <c r="D122" s="20">
        <f>'Summary Medians'!$G216</f>
        <v>8208</v>
      </c>
      <c r="E122" s="20">
        <f>'Summary Medians'!$G217</f>
        <v>12471</v>
      </c>
      <c r="F122" s="34">
        <f>+'Summary Medians'!$G$218</f>
        <v>8323</v>
      </c>
      <c r="G122" s="21">
        <f>+'Summary Medians'!$G$219</f>
        <v>0</v>
      </c>
      <c r="H122" s="24">
        <f>+'Summary Medians'!$G$220</f>
        <v>0</v>
      </c>
      <c r="I122" s="45">
        <f>+'Summary Medians'!$G$221</f>
        <v>0</v>
      </c>
      <c r="J122" s="18">
        <f>+'Summary Medians'!$G$222</f>
        <v>0</v>
      </c>
      <c r="L122" s="85"/>
      <c r="M122" s="85"/>
      <c r="N122" s="85"/>
      <c r="O122" s="85"/>
      <c r="P122" s="85"/>
      <c r="Q122" s="85"/>
      <c r="R122" s="85"/>
      <c r="S122" s="85"/>
    </row>
    <row r="123" spans="1:19" ht="15.75" customHeight="1">
      <c r="A123" s="2"/>
      <c r="B123" s="20"/>
      <c r="C123" s="20"/>
      <c r="D123" s="20"/>
      <c r="E123" s="20"/>
      <c r="F123" s="34"/>
      <c r="G123" s="21"/>
      <c r="H123" s="24"/>
      <c r="I123" s="45"/>
      <c r="J123" s="18"/>
      <c r="L123" s="85"/>
      <c r="M123" s="85"/>
      <c r="N123" s="85"/>
      <c r="O123" s="85"/>
      <c r="P123" s="85"/>
      <c r="Q123" s="85"/>
      <c r="R123" s="85"/>
      <c r="S123" s="85"/>
    </row>
    <row r="124" spans="1:19">
      <c r="A124" s="2" t="s">
        <v>50</v>
      </c>
      <c r="B124" s="20">
        <f>'Summary Medians'!$G231</f>
        <v>0</v>
      </c>
      <c r="C124" s="20">
        <f>'Summary Medians'!$G232</f>
        <v>19335</v>
      </c>
      <c r="D124" s="20">
        <f>'Summary Medians'!$G233</f>
        <v>19306</v>
      </c>
      <c r="E124" s="20">
        <f>'Summary Medians'!$G234</f>
        <v>0</v>
      </c>
      <c r="F124" s="34">
        <f>+'Summary Medians'!$G$235</f>
        <v>19307</v>
      </c>
      <c r="G124" s="21">
        <f>+'Summary Medians'!$G$236</f>
        <v>0</v>
      </c>
      <c r="H124" s="24">
        <f>+'Summary Medians'!$G$237</f>
        <v>0</v>
      </c>
      <c r="I124" s="45">
        <f>+'Summary Medians'!$G$238</f>
        <v>0</v>
      </c>
      <c r="J124" s="18">
        <f>+'Summary Medians'!$G$239</f>
        <v>0</v>
      </c>
      <c r="L124" s="85"/>
      <c r="M124" s="85"/>
      <c r="N124" s="85"/>
      <c r="O124" s="85"/>
      <c r="P124" s="85"/>
      <c r="Q124" s="85"/>
      <c r="R124" s="85"/>
      <c r="S124" s="85"/>
    </row>
    <row r="125" spans="1:19">
      <c r="A125" s="6" t="s">
        <v>51</v>
      </c>
      <c r="B125" s="20">
        <f>'Summary Medians'!$G248</f>
        <v>4725</v>
      </c>
      <c r="C125" s="20">
        <f>'Summary Medians'!$G249</f>
        <v>4732.5</v>
      </c>
      <c r="D125" s="20">
        <f>'Summary Medians'!$G250</f>
        <v>5119.5</v>
      </c>
      <c r="E125" s="20">
        <f>'Summary Medians'!$G251</f>
        <v>4970</v>
      </c>
      <c r="F125" s="34">
        <f>+'Summary Medians'!$G$252</f>
        <v>4996</v>
      </c>
      <c r="G125" s="21">
        <f>+'Summary Medians'!$G$253</f>
        <v>0</v>
      </c>
      <c r="H125" s="24">
        <f>+'Summary Medians'!$G$254</f>
        <v>0</v>
      </c>
      <c r="I125" s="45">
        <f>+'Summary Medians'!$G$255</f>
        <v>0</v>
      </c>
      <c r="J125" s="18">
        <f>+'Summary Medians'!$G$256</f>
        <v>0</v>
      </c>
      <c r="L125" s="85"/>
      <c r="M125" s="85"/>
      <c r="N125" s="85"/>
      <c r="O125" s="85"/>
      <c r="P125" s="85"/>
      <c r="Q125" s="85"/>
      <c r="R125" s="85"/>
      <c r="S125" s="85"/>
    </row>
    <row r="126" spans="1:19">
      <c r="A126" s="2" t="s">
        <v>76</v>
      </c>
      <c r="B126" s="20">
        <f>'Summary Medians'!$G265</f>
        <v>0</v>
      </c>
      <c r="C126" s="20">
        <f>'Summary Medians'!$G266</f>
        <v>9918</v>
      </c>
      <c r="D126" s="20">
        <f>'Summary Medians'!$G267</f>
        <v>9918</v>
      </c>
      <c r="E126" s="20">
        <f>'Summary Medians'!$G268</f>
        <v>9918</v>
      </c>
      <c r="F126" s="34">
        <f>+'Summary Medians'!$G$269</f>
        <v>9918</v>
      </c>
      <c r="G126" s="21">
        <f>+'Summary Medians'!$G$270</f>
        <v>0</v>
      </c>
      <c r="H126" s="24">
        <f>+'Summary Medians'!$G$271</f>
        <v>0</v>
      </c>
      <c r="I126" s="45">
        <f>+'Summary Medians'!$G$272</f>
        <v>0</v>
      </c>
      <c r="J126" s="18">
        <f>+'Summary Medians'!$G$273</f>
        <v>0</v>
      </c>
      <c r="L126" s="85"/>
      <c r="M126" s="85"/>
      <c r="N126" s="85"/>
      <c r="O126" s="85"/>
      <c r="P126" s="85"/>
      <c r="Q126" s="85"/>
      <c r="R126" s="85"/>
      <c r="S126" s="85"/>
    </row>
    <row r="127" spans="1:19">
      <c r="A127" s="8" t="s">
        <v>53</v>
      </c>
      <c r="B127" s="22">
        <f>'Summary Medians'!$G282</f>
        <v>9936</v>
      </c>
      <c r="C127" s="22">
        <f>'Summary Medians'!$G283</f>
        <v>0</v>
      </c>
      <c r="D127" s="22">
        <f>'Summary Medians'!$G284</f>
        <v>7668</v>
      </c>
      <c r="E127" s="22">
        <f>'Summary Medians'!$G285</f>
        <v>7870</v>
      </c>
      <c r="F127" s="35">
        <f>+'Summary Medians'!$G$286</f>
        <v>8935</v>
      </c>
      <c r="G127" s="23">
        <f>+'Summary Medians'!$G$287</f>
        <v>0</v>
      </c>
      <c r="H127" s="22">
        <f>+'Summary Medians'!$G$288</f>
        <v>0</v>
      </c>
      <c r="I127" s="47">
        <f>+'Summary Medians'!$G$289</f>
        <v>0</v>
      </c>
      <c r="J127" s="22">
        <f>+'Summary Medians'!$G$290</f>
        <v>0</v>
      </c>
      <c r="L127" s="85"/>
      <c r="M127" s="85"/>
      <c r="N127" s="85"/>
      <c r="O127" s="85"/>
      <c r="P127" s="85"/>
      <c r="Q127" s="85"/>
      <c r="R127" s="85"/>
      <c r="S127" s="85"/>
    </row>
    <row r="128" spans="1:19" ht="16.5" customHeight="1">
      <c r="A128" s="117" t="s">
        <v>354</v>
      </c>
      <c r="B128" s="1"/>
      <c r="C128" s="1"/>
      <c r="D128" s="1"/>
      <c r="E128" s="1"/>
      <c r="F128" s="1"/>
      <c r="G128" s="1"/>
      <c r="H128" s="1"/>
      <c r="I128" s="1"/>
      <c r="J128" s="29"/>
      <c r="L128" s="85"/>
      <c r="M128" s="85"/>
      <c r="N128" s="85"/>
      <c r="O128" s="85"/>
      <c r="P128" s="85"/>
      <c r="Q128" s="85"/>
      <c r="R128" s="85"/>
      <c r="S128" s="85"/>
    </row>
    <row r="129" spans="1:19" ht="61.5" customHeight="1">
      <c r="A129" s="585" t="s">
        <v>343</v>
      </c>
      <c r="B129" s="585"/>
      <c r="C129" s="585"/>
      <c r="D129" s="585"/>
      <c r="E129" s="585"/>
      <c r="F129" s="585"/>
      <c r="G129" s="585"/>
      <c r="H129" s="585"/>
      <c r="I129" s="585"/>
      <c r="J129" s="585"/>
      <c r="L129" s="85"/>
      <c r="M129" s="85"/>
      <c r="N129" s="85"/>
      <c r="O129" s="85"/>
      <c r="P129" s="85"/>
      <c r="Q129" s="85"/>
      <c r="R129" s="85"/>
      <c r="S129" s="85"/>
    </row>
    <row r="130" spans="1:19">
      <c r="A130"/>
      <c r="B130"/>
      <c r="C130"/>
      <c r="D130"/>
      <c r="E130"/>
      <c r="F130"/>
      <c r="G130"/>
      <c r="H130"/>
      <c r="I130"/>
      <c r="J130" s="560" t="s">
        <v>1147</v>
      </c>
      <c r="L130" s="85"/>
      <c r="M130" s="85"/>
      <c r="N130" s="85"/>
      <c r="O130" s="85"/>
      <c r="P130" s="85"/>
      <c r="Q130" s="85"/>
      <c r="R130" s="85"/>
      <c r="S130" s="85"/>
    </row>
    <row r="131" spans="1:19" ht="18">
      <c r="A131" s="583" t="s">
        <v>291</v>
      </c>
      <c r="B131" s="583"/>
      <c r="C131" s="583"/>
      <c r="D131" s="583"/>
      <c r="E131" s="583"/>
      <c r="F131" s="583"/>
      <c r="G131" s="583"/>
      <c r="H131" s="583"/>
      <c r="L131" s="85"/>
      <c r="M131" s="85"/>
      <c r="N131" s="85"/>
      <c r="O131" s="85"/>
      <c r="P131" s="85"/>
      <c r="Q131" s="85"/>
      <c r="R131" s="85"/>
      <c r="S131" s="85"/>
    </row>
    <row r="132" spans="1:19" ht="18">
      <c r="A132" s="15"/>
      <c r="B132" s="15"/>
      <c r="C132" s="15"/>
      <c r="D132" s="15"/>
      <c r="E132" s="15"/>
      <c r="F132" s="15"/>
      <c r="G132" s="15"/>
      <c r="H132" s="49"/>
      <c r="L132" s="85"/>
      <c r="M132" s="85"/>
      <c r="N132" s="85"/>
      <c r="O132" s="85"/>
      <c r="P132" s="85"/>
      <c r="Q132" s="85"/>
      <c r="R132" s="85"/>
      <c r="S132" s="85"/>
    </row>
    <row r="133" spans="1:19" ht="15.75">
      <c r="A133" s="584" t="s">
        <v>36</v>
      </c>
      <c r="B133" s="584"/>
      <c r="C133" s="584"/>
      <c r="D133" s="584"/>
      <c r="E133" s="584"/>
      <c r="F133" s="584"/>
      <c r="G133" s="584"/>
      <c r="H133" s="584"/>
      <c r="L133" s="85"/>
      <c r="M133" s="85"/>
      <c r="N133" s="85"/>
      <c r="O133" s="85"/>
      <c r="P133" s="85"/>
      <c r="Q133" s="85"/>
      <c r="R133" s="85"/>
      <c r="S133" s="85"/>
    </row>
    <row r="134" spans="1:19" ht="15.75">
      <c r="A134" s="584" t="s">
        <v>55</v>
      </c>
      <c r="B134" s="584"/>
      <c r="C134" s="584"/>
      <c r="D134" s="584"/>
      <c r="E134" s="584"/>
      <c r="F134" s="584"/>
      <c r="G134" s="584"/>
      <c r="H134" s="584"/>
      <c r="L134" s="85"/>
      <c r="M134" s="85"/>
      <c r="N134" s="85"/>
      <c r="O134" s="85"/>
      <c r="P134" s="85"/>
      <c r="Q134" s="85"/>
      <c r="R134" s="85"/>
      <c r="S134" s="85"/>
    </row>
    <row r="135" spans="1:19" ht="15.75">
      <c r="A135" s="584" t="s">
        <v>1149</v>
      </c>
      <c r="B135" s="584"/>
      <c r="C135" s="584"/>
      <c r="D135" s="584"/>
      <c r="E135" s="584"/>
      <c r="F135" s="584"/>
      <c r="G135" s="584"/>
      <c r="H135" s="584"/>
      <c r="L135" s="85"/>
      <c r="M135" s="85"/>
      <c r="N135" s="85"/>
      <c r="O135" s="85"/>
      <c r="P135" s="85"/>
      <c r="Q135" s="85"/>
      <c r="R135" s="85"/>
      <c r="S135" s="85"/>
    </row>
    <row r="136" spans="1:19">
      <c r="A136" s="10"/>
      <c r="B136" s="10"/>
      <c r="C136" s="10"/>
      <c r="D136" s="10"/>
      <c r="E136" s="10"/>
      <c r="F136" s="10"/>
      <c r="G136" s="10"/>
      <c r="H136" s="49"/>
      <c r="L136" s="85"/>
      <c r="M136" s="85"/>
      <c r="N136" s="85"/>
      <c r="O136" s="85"/>
      <c r="P136" s="85"/>
      <c r="Q136" s="85"/>
      <c r="R136" s="85"/>
      <c r="S136" s="85"/>
    </row>
    <row r="137" spans="1:19">
      <c r="A137" s="11"/>
      <c r="B137" s="11" t="s">
        <v>38</v>
      </c>
      <c r="C137" s="11"/>
      <c r="D137" s="11"/>
      <c r="E137" s="11"/>
      <c r="F137" s="11"/>
      <c r="G137" s="11"/>
      <c r="H137" s="105"/>
      <c r="L137" s="85"/>
      <c r="M137" s="85"/>
      <c r="N137" s="85"/>
      <c r="O137" s="85"/>
      <c r="P137" s="85"/>
      <c r="Q137" s="85"/>
      <c r="R137" s="85"/>
      <c r="S137" s="85"/>
    </row>
    <row r="138" spans="1:19">
      <c r="A138" s="77"/>
      <c r="B138" s="78">
        <v>1</v>
      </c>
      <c r="C138" s="78">
        <v>2</v>
      </c>
      <c r="D138" s="78">
        <v>3</v>
      </c>
      <c r="E138" s="78">
        <v>4</v>
      </c>
      <c r="F138" s="78">
        <v>5</v>
      </c>
      <c r="G138" s="78">
        <v>6</v>
      </c>
      <c r="H138" s="98" t="s">
        <v>129</v>
      </c>
    </row>
    <row r="139" spans="1:19">
      <c r="A139"/>
      <c r="B139" s="12"/>
      <c r="C139" s="12"/>
      <c r="D139" s="12"/>
      <c r="E139" s="12"/>
      <c r="F139" s="12"/>
      <c r="G139" s="61"/>
      <c r="H139" s="49"/>
    </row>
    <row r="140" spans="1:19">
      <c r="A140" s="6" t="s">
        <v>110</v>
      </c>
      <c r="B140" s="65">
        <f>+'Summary Medians'!$J$3</f>
        <v>10511.16</v>
      </c>
      <c r="C140" s="65">
        <f>+'Summary Medians'!$J$4</f>
        <v>8906.56</v>
      </c>
      <c r="D140" s="65">
        <f>+'Summary Medians'!$J$5</f>
        <v>8642.4</v>
      </c>
      <c r="E140" s="65">
        <f>+'Summary Medians'!$J$6</f>
        <v>7303.5</v>
      </c>
      <c r="F140" s="65">
        <f>+'Summary Medians'!$J$7</f>
        <v>6750.3</v>
      </c>
      <c r="G140" s="65">
        <f>+'Summary Medians'!$J$8</f>
        <v>6995.5</v>
      </c>
      <c r="H140" s="99">
        <f>+'Summary Medians'!$J$9</f>
        <v>8346.5999999999985</v>
      </c>
    </row>
    <row r="141" spans="1:19">
      <c r="A141" s="6"/>
      <c r="B141" s="38"/>
      <c r="C141" s="38"/>
      <c r="D141" s="38"/>
      <c r="E141" s="38"/>
      <c r="F141" s="38"/>
      <c r="G141" s="39"/>
      <c r="H141" s="106"/>
    </row>
    <row r="142" spans="1:19">
      <c r="A142" s="2" t="s">
        <v>39</v>
      </c>
      <c r="B142" s="20">
        <f>+'Summary Medians'!$J$20</f>
        <v>10010</v>
      </c>
      <c r="C142" s="20">
        <f>+'Summary Medians'!$J$21</f>
        <v>9245</v>
      </c>
      <c r="D142" s="20">
        <f>+'Summary Medians'!$J$22</f>
        <v>9542</v>
      </c>
      <c r="E142" s="20">
        <f>+'Summary Medians'!$J$23</f>
        <v>9002</v>
      </c>
      <c r="F142" s="20">
        <f>+'Summary Medians'!$J$24</f>
        <v>8754</v>
      </c>
      <c r="G142" s="20">
        <f>+'Summary Medians'!$J$25</f>
        <v>0</v>
      </c>
      <c r="H142" s="100">
        <f>+'Summary Medians'!$J$26</f>
        <v>9310</v>
      </c>
    </row>
    <row r="143" spans="1:19">
      <c r="A143" s="2" t="s">
        <v>40</v>
      </c>
      <c r="B143" s="20">
        <f>+'Summary Medians'!$J$37</f>
        <v>10428.240000000002</v>
      </c>
      <c r="C143" s="20">
        <f>+'Summary Medians'!$J$38</f>
        <v>8633.119999999999</v>
      </c>
      <c r="D143" s="20">
        <f>+'Summary Medians'!$J$39</f>
        <v>7438</v>
      </c>
      <c r="E143" s="20">
        <f>+'Summary Medians'!$J$40</f>
        <v>7333.5</v>
      </c>
      <c r="F143" s="20">
        <f>+'Summary Medians'!$J$41</f>
        <v>7473.6</v>
      </c>
      <c r="G143" s="20">
        <f>+'Summary Medians'!$J$42</f>
        <v>5740</v>
      </c>
      <c r="H143" s="100">
        <f>+'Summary Medians'!$J$43</f>
        <v>7438</v>
      </c>
    </row>
    <row r="144" spans="1:19">
      <c r="A144" s="2" t="s">
        <v>70</v>
      </c>
      <c r="B144" s="20">
        <f>+'Summary Medians'!$J$54</f>
        <v>30042</v>
      </c>
      <c r="C144" s="20">
        <f>+'Summary Medians'!$J$55</f>
        <v>0</v>
      </c>
      <c r="D144" s="20">
        <f>+'Summary Medians'!$J$56</f>
        <v>5354</v>
      </c>
      <c r="E144" s="20">
        <f>+'Summary Medians'!$J$57</f>
        <v>0</v>
      </c>
      <c r="F144" s="20">
        <f>+'Summary Medians'!$J$58</f>
        <v>0</v>
      </c>
      <c r="G144" s="20">
        <f>+'Summary Medians'!$J$59</f>
        <v>0</v>
      </c>
      <c r="H144" s="100">
        <f>+'Summary Medians'!$J$60</f>
        <v>17698</v>
      </c>
    </row>
    <row r="145" spans="1:8">
      <c r="A145" s="6" t="s">
        <v>41</v>
      </c>
      <c r="B145" s="20">
        <f>+'Summary Medians'!$J$71</f>
        <v>10850.77</v>
      </c>
      <c r="C145" s="20">
        <f>+'Summary Medians'!$J$72</f>
        <v>0</v>
      </c>
      <c r="D145" s="20">
        <f>+'Summary Medians'!$J$73</f>
        <v>9866.0799999999981</v>
      </c>
      <c r="E145" s="20">
        <f>+'Summary Medians'!$J$74</f>
        <v>8961.119999999999</v>
      </c>
      <c r="F145" s="20">
        <f>+'Summary Medians'!$J$75</f>
        <v>0</v>
      </c>
      <c r="G145" s="20">
        <f>+'Summary Medians'!$J$76</f>
        <v>0</v>
      </c>
      <c r="H145" s="100">
        <f>+'Summary Medians'!$J$77</f>
        <v>10147.199999999999</v>
      </c>
    </row>
    <row r="146" spans="1:8">
      <c r="A146" s="6"/>
      <c r="B146" s="20"/>
      <c r="C146" s="20"/>
      <c r="D146" s="20"/>
      <c r="E146" s="20"/>
      <c r="F146" s="20"/>
      <c r="G146" s="20"/>
      <c r="H146" s="100"/>
    </row>
    <row r="147" spans="1:8">
      <c r="A147" s="6" t="s">
        <v>42</v>
      </c>
      <c r="B147" s="20">
        <f>+'Summary Medians'!$J$88</f>
        <v>10574</v>
      </c>
      <c r="C147" s="20">
        <f>+'Summary Medians'!$J$89</f>
        <v>14736</v>
      </c>
      <c r="D147" s="20">
        <f>+'Summary Medians'!$J$90</f>
        <v>8062</v>
      </c>
      <c r="E147" s="20">
        <f>+'Summary Medians'!$J$91</f>
        <v>6486</v>
      </c>
      <c r="F147" s="20">
        <f>+'Summary Medians'!$J$92</f>
        <v>5914</v>
      </c>
      <c r="G147" s="20">
        <f>+'Summary Medians'!$J$93</f>
        <v>0</v>
      </c>
      <c r="H147" s="100">
        <f>+'Summary Medians'!$J$94</f>
        <v>6860</v>
      </c>
    </row>
    <row r="148" spans="1:8">
      <c r="A148" s="2" t="s">
        <v>43</v>
      </c>
      <c r="B148" s="20">
        <f>+'Summary Medians'!$J$105</f>
        <v>11418</v>
      </c>
      <c r="C148" s="20">
        <f>+'Summary Medians'!$J$106</f>
        <v>0</v>
      </c>
      <c r="D148" s="20">
        <f>+'Summary Medians'!$J$107</f>
        <v>12308</v>
      </c>
      <c r="E148" s="20">
        <f>+'Summary Medians'!$J$108</f>
        <v>9552</v>
      </c>
      <c r="F148" s="20">
        <f>+'Summary Medians'!$J$109</f>
        <v>0</v>
      </c>
      <c r="G148" s="20">
        <f>+'Summary Medians'!$J$110</f>
        <v>0</v>
      </c>
      <c r="H148" s="100">
        <f>+'Summary Medians'!$J$111</f>
        <v>11462</v>
      </c>
    </row>
    <row r="149" spans="1:8">
      <c r="A149" s="2" t="s">
        <v>44</v>
      </c>
      <c r="B149" s="20">
        <f>+'Summary Medians'!$J$122</f>
        <v>9877</v>
      </c>
      <c r="C149" s="20">
        <f>+'Summary Medians'!$J$123</f>
        <v>8083</v>
      </c>
      <c r="D149" s="20">
        <f>+'Summary Medians'!$J$124</f>
        <v>7526</v>
      </c>
      <c r="E149" s="20">
        <f>+'Summary Medians'!$J$125</f>
        <v>6823</v>
      </c>
      <c r="F149" s="20">
        <f>+'Summary Medians'!$J$126</f>
        <v>6750.3</v>
      </c>
      <c r="G149" s="20">
        <f>+'Summary Medians'!$J$127</f>
        <v>0</v>
      </c>
      <c r="H149" s="100">
        <f>+'Summary Medians'!$J$128</f>
        <v>7584</v>
      </c>
    </row>
    <row r="150" spans="1:8">
      <c r="A150" s="6" t="s">
        <v>45</v>
      </c>
      <c r="B150" s="20">
        <f>+'Summary Medians'!$J$139</f>
        <v>22274</v>
      </c>
      <c r="C150" s="20">
        <f>+'Summary Medians'!$J$140</f>
        <v>13668</v>
      </c>
      <c r="D150" s="20">
        <f>+'Summary Medians'!$J$141</f>
        <v>11616</v>
      </c>
      <c r="E150" s="20">
        <f>+'Summary Medians'!$J$142</f>
        <v>10993</v>
      </c>
      <c r="F150" s="20">
        <f>+'Summary Medians'!$J$143</f>
        <v>10934</v>
      </c>
      <c r="G150" s="20">
        <f>+'Summary Medians'!$J$144</f>
        <v>0</v>
      </c>
      <c r="H150" s="100">
        <f>+'Summary Medians'!$J$145</f>
        <v>11181.5</v>
      </c>
    </row>
    <row r="151" spans="1:8">
      <c r="A151" s="6"/>
      <c r="B151" s="20"/>
      <c r="C151" s="20"/>
      <c r="D151" s="20"/>
      <c r="E151" s="20"/>
      <c r="F151" s="20"/>
      <c r="G151" s="20"/>
      <c r="H151" s="100"/>
    </row>
    <row r="152" spans="1:8">
      <c r="A152" s="2" t="s">
        <v>46</v>
      </c>
      <c r="B152" s="20">
        <f>+'Summary Medians'!$J$156</f>
        <v>7060</v>
      </c>
      <c r="C152" s="20">
        <f>+'Summary Medians'!$J$157</f>
        <v>6849</v>
      </c>
      <c r="D152" s="20">
        <f>+'Summary Medians'!$J$158</f>
        <v>0</v>
      </c>
      <c r="E152" s="20">
        <f>+'Summary Medians'!$J$159</f>
        <v>6012</v>
      </c>
      <c r="F152" s="20">
        <f>+'Summary Medians'!$J$160</f>
        <v>5640</v>
      </c>
      <c r="G152" s="20">
        <f>+'Summary Medians'!$J$161</f>
        <v>0</v>
      </c>
      <c r="H152" s="100">
        <f>+'Summary Medians'!$J$162</f>
        <v>6401</v>
      </c>
    </row>
    <row r="153" spans="1:8">
      <c r="A153" s="2" t="s">
        <v>47</v>
      </c>
      <c r="B153" s="20">
        <f>+'Summary Medians'!$J$173</f>
        <v>8527.5</v>
      </c>
      <c r="C153" s="20">
        <f>+'Summary Medians'!$J$174</f>
        <v>6407</v>
      </c>
      <c r="D153" s="20">
        <f>+'Summary Medians'!$J$175</f>
        <v>6717</v>
      </c>
      <c r="E153" s="20">
        <f>+'Summary Medians'!$J$176</f>
        <v>5103</v>
      </c>
      <c r="F153" s="20">
        <f>+'Summary Medians'!$J$177</f>
        <v>5773</v>
      </c>
      <c r="G153" s="20">
        <f>+'Summary Medians'!$J$178</f>
        <v>5940.5</v>
      </c>
      <c r="H153" s="100">
        <f>+'Summary Medians'!$J$179</f>
        <v>6717</v>
      </c>
    </row>
    <row r="154" spans="1:8">
      <c r="A154" s="2" t="s">
        <v>48</v>
      </c>
      <c r="B154" s="20">
        <f>+'Summary Medians'!$J$190</f>
        <v>7093.7</v>
      </c>
      <c r="C154" s="20">
        <f>+'Summary Medians'!$J$191</f>
        <v>0</v>
      </c>
      <c r="D154" s="20">
        <f>+'Summary Medians'!$J$192</f>
        <v>5539.2000000000007</v>
      </c>
      <c r="E154" s="20">
        <f>+'Summary Medians'!$J$193</f>
        <v>5596.8</v>
      </c>
      <c r="F154" s="20">
        <f>+'Summary Medians'!$J$194</f>
        <v>5280</v>
      </c>
      <c r="G154" s="20">
        <f>+'Summary Medians'!$J$195</f>
        <v>0</v>
      </c>
      <c r="H154" s="100">
        <f>+'Summary Medians'!$J$196</f>
        <v>5401.66</v>
      </c>
    </row>
    <row r="155" spans="1:8">
      <c r="A155" s="2" t="s">
        <v>49</v>
      </c>
      <c r="B155" s="20">
        <f>+'Summary Medians'!$J$207</f>
        <v>10230</v>
      </c>
      <c r="C155" s="20">
        <f>+'Summary Medians'!$J$208</f>
        <v>0</v>
      </c>
      <c r="D155" s="20">
        <f>+'Summary Medians'!$J$209</f>
        <v>12972</v>
      </c>
      <c r="E155" s="20">
        <f>+'Summary Medians'!$J$210</f>
        <v>0</v>
      </c>
      <c r="F155" s="20">
        <f>+'Summary Medians'!$J$211</f>
        <v>9988</v>
      </c>
      <c r="G155" s="20">
        <f>+'Summary Medians'!$J$212</f>
        <v>12424</v>
      </c>
      <c r="H155" s="100">
        <f>+'Summary Medians'!$J$213</f>
        <v>11614</v>
      </c>
    </row>
    <row r="156" spans="1:8">
      <c r="A156" s="2"/>
      <c r="B156"/>
      <c r="C156"/>
      <c r="D156"/>
      <c r="E156"/>
      <c r="F156"/>
      <c r="G156"/>
      <c r="H156" s="101"/>
    </row>
    <row r="157" spans="1:8">
      <c r="A157" s="2" t="s">
        <v>50</v>
      </c>
      <c r="B157" s="20">
        <f>+'Summary Medians'!$J$224</f>
        <v>11386.5</v>
      </c>
      <c r="C157" s="20">
        <f>+'Summary Medians'!$J$225</f>
        <v>9282</v>
      </c>
      <c r="D157" s="20">
        <f>+'Summary Medians'!$J$226</f>
        <v>10111</v>
      </c>
      <c r="E157" s="20">
        <f>+'Summary Medians'!$J$227</f>
        <v>0</v>
      </c>
      <c r="F157" s="20">
        <f>+'Summary Medians'!$J$228</f>
        <v>9322</v>
      </c>
      <c r="G157" s="20">
        <f>+'Summary Medians'!$J$229</f>
        <v>0</v>
      </c>
      <c r="H157" s="100">
        <f>+'Summary Medians'!$J$230</f>
        <v>10111</v>
      </c>
    </row>
    <row r="158" spans="1:8">
      <c r="A158" s="6" t="s">
        <v>51</v>
      </c>
      <c r="B158" s="20">
        <f>+'Summary Medians'!$J$241</f>
        <v>11942.4</v>
      </c>
      <c r="C158" s="20">
        <f>+'Summary Medians'!$J$242</f>
        <v>7896</v>
      </c>
      <c r="D158" s="20">
        <f>+'Summary Medians'!$J$243</f>
        <v>7837.2</v>
      </c>
      <c r="E158" s="20">
        <f>+'Summary Medians'!$J$244</f>
        <v>6141.5999999999995</v>
      </c>
      <c r="F158" s="20">
        <f>+'Summary Medians'!$J$245</f>
        <v>7041.5999999999995</v>
      </c>
      <c r="G158" s="20">
        <f>+'Summary Medians'!$J$246</f>
        <v>8281.1999999999989</v>
      </c>
      <c r="H158" s="100">
        <f>+'Summary Medians'!$J$247</f>
        <v>7903.2</v>
      </c>
    </row>
    <row r="159" spans="1:8">
      <c r="A159" s="2" t="s">
        <v>52</v>
      </c>
      <c r="B159" s="20">
        <f>+'Summary Medians'!$J$258</f>
        <v>13099.5</v>
      </c>
      <c r="C159" s="20">
        <f>+'Summary Medians'!$J$259</f>
        <v>12449.5</v>
      </c>
      <c r="D159" s="20">
        <f>+'Summary Medians'!$J$260</f>
        <v>10221.5</v>
      </c>
      <c r="E159" s="20">
        <f>+'Summary Medians'!$J$261</f>
        <v>0</v>
      </c>
      <c r="F159" s="20">
        <f>+'Summary Medians'!$J$262</f>
        <v>0</v>
      </c>
      <c r="G159" s="20">
        <f>+'Summary Medians'!$J$263</f>
        <v>0</v>
      </c>
      <c r="H159" s="100">
        <f>+'Summary Medians'!$J$264</f>
        <v>10592</v>
      </c>
    </row>
    <row r="160" spans="1:8">
      <c r="A160" s="8" t="s">
        <v>53</v>
      </c>
      <c r="B160" s="25">
        <f>+'Summary Medians'!$J$275</f>
        <v>7794</v>
      </c>
      <c r="C160" s="25">
        <f>+'Summary Medians'!$J$276</f>
        <v>0</v>
      </c>
      <c r="D160" s="25">
        <f>+'Summary Medians'!$J$277</f>
        <v>6866</v>
      </c>
      <c r="E160" s="25">
        <f>+'Summary Medians'!$J$278</f>
        <v>0</v>
      </c>
      <c r="F160" s="25">
        <f>+'Summary Medians'!$J$279</f>
        <v>6995</v>
      </c>
      <c r="G160" s="25">
        <f>+'Summary Medians'!$J$280</f>
        <v>6846</v>
      </c>
      <c r="H160" s="102">
        <f>+'Summary Medians'!$J$281</f>
        <v>6866</v>
      </c>
    </row>
    <row r="161" spans="1:8" ht="39.75" customHeight="1">
      <c r="A161" s="582" t="s">
        <v>124</v>
      </c>
      <c r="B161" s="582"/>
      <c r="C161" s="582"/>
      <c r="D161" s="582"/>
      <c r="E161" s="582"/>
      <c r="F161" s="582"/>
      <c r="G161" s="582"/>
      <c r="H161" s="582"/>
    </row>
    <row r="162" spans="1:8">
      <c r="A162" s="49"/>
      <c r="B162" s="49"/>
      <c r="C162" s="49"/>
      <c r="D162" s="49"/>
      <c r="E162" s="49"/>
      <c r="F162" s="49"/>
      <c r="G162" s="49"/>
      <c r="H162" s="560" t="s">
        <v>1147</v>
      </c>
    </row>
    <row r="163" spans="1:8" ht="18">
      <c r="A163" s="583" t="s">
        <v>292</v>
      </c>
      <c r="B163" s="583"/>
      <c r="C163" s="583"/>
      <c r="D163" s="583"/>
      <c r="E163" s="583"/>
      <c r="F163" s="583"/>
      <c r="G163" s="583"/>
      <c r="H163" s="583"/>
    </row>
    <row r="164" spans="1:8">
      <c r="A164" s="71"/>
      <c r="B164" s="71"/>
      <c r="C164" s="71"/>
      <c r="D164" s="71"/>
      <c r="E164" s="71"/>
      <c r="F164" s="71"/>
      <c r="G164" s="71"/>
      <c r="H164" s="107"/>
    </row>
    <row r="165" spans="1:8" ht="15.75">
      <c r="A165" s="584" t="s">
        <v>36</v>
      </c>
      <c r="B165" s="584"/>
      <c r="C165" s="584"/>
      <c r="D165" s="584"/>
      <c r="E165" s="584"/>
      <c r="F165" s="584"/>
      <c r="G165" s="584"/>
      <c r="H165" s="584"/>
    </row>
    <row r="166" spans="1:8" ht="15.75">
      <c r="A166" s="584" t="s">
        <v>125</v>
      </c>
      <c r="B166" s="584"/>
      <c r="C166" s="584"/>
      <c r="D166" s="584"/>
      <c r="E166" s="584"/>
      <c r="F166" s="584"/>
      <c r="G166" s="584"/>
      <c r="H166" s="584"/>
    </row>
    <row r="167" spans="1:8" ht="15.75">
      <c r="A167" s="584" t="s">
        <v>1149</v>
      </c>
      <c r="B167" s="584"/>
      <c r="C167" s="584"/>
      <c r="D167" s="584"/>
      <c r="E167" s="584"/>
      <c r="F167" s="584"/>
      <c r="G167" s="584"/>
      <c r="H167" s="584"/>
    </row>
    <row r="168" spans="1:8">
      <c r="A168" s="2"/>
      <c r="B168" s="2"/>
      <c r="C168" s="2"/>
      <c r="D168" s="2"/>
      <c r="E168" s="70"/>
      <c r="F168" s="70"/>
      <c r="G168" s="70"/>
      <c r="H168" s="108"/>
    </row>
    <row r="169" spans="1:8">
      <c r="A169" s="11"/>
      <c r="B169" s="11" t="s">
        <v>38</v>
      </c>
      <c r="C169" s="11"/>
      <c r="D169" s="11"/>
      <c r="E169" s="11"/>
      <c r="F169" s="11"/>
      <c r="G169" s="36"/>
      <c r="H169" s="109"/>
    </row>
    <row r="170" spans="1:8">
      <c r="A170" s="77"/>
      <c r="B170" s="78">
        <v>1</v>
      </c>
      <c r="C170" s="78">
        <v>2</v>
      </c>
      <c r="D170" s="78">
        <v>3</v>
      </c>
      <c r="E170" s="78">
        <v>4</v>
      </c>
      <c r="F170" s="78">
        <v>5</v>
      </c>
      <c r="G170" s="78">
        <v>6</v>
      </c>
      <c r="H170" s="98" t="s">
        <v>129</v>
      </c>
    </row>
    <row r="171" spans="1:8">
      <c r="A171"/>
      <c r="B171"/>
      <c r="C171"/>
      <c r="D171"/>
      <c r="E171"/>
      <c r="F171"/>
      <c r="G171" s="57"/>
      <c r="H171" s="49"/>
    </row>
    <row r="172" spans="1:8">
      <c r="A172" s="6" t="s">
        <v>110</v>
      </c>
      <c r="B172" s="65">
        <f>+'Summary Medians'!$M$3</f>
        <v>24706.62</v>
      </c>
      <c r="C172" s="65">
        <f>+'Summary Medians'!$M$4</f>
        <v>20690</v>
      </c>
      <c r="D172" s="65">
        <f>+'Summary Medians'!$M$5</f>
        <v>18576</v>
      </c>
      <c r="E172" s="65">
        <f>+'Summary Medians'!$M$6</f>
        <v>17184</v>
      </c>
      <c r="F172" s="65">
        <f>+'Summary Medians'!$M$7</f>
        <v>15119</v>
      </c>
      <c r="G172" s="65">
        <f>+'Summary Medians'!$M$8</f>
        <v>16407.7</v>
      </c>
      <c r="H172" s="99">
        <f>+'Summary Medians'!$M$9</f>
        <v>18925</v>
      </c>
    </row>
    <row r="173" spans="1:8">
      <c r="A173" s="6"/>
      <c r="B173" s="38"/>
      <c r="C173" s="38"/>
      <c r="D173" s="38"/>
      <c r="E173" s="38"/>
      <c r="F173" s="38"/>
      <c r="G173" s="39"/>
      <c r="H173" s="106"/>
    </row>
    <row r="174" spans="1:8">
      <c r="A174" s="2" t="s">
        <v>39</v>
      </c>
      <c r="B174" s="20">
        <f>+'Summary Medians'!$M$20</f>
        <v>26158</v>
      </c>
      <c r="C174" s="20">
        <f>+'Summary Medians'!$M$21</f>
        <v>21259</v>
      </c>
      <c r="D174" s="20">
        <f>+'Summary Medians'!$M$22</f>
        <v>18566</v>
      </c>
      <c r="E174" s="20">
        <f>+'Summary Medians'!$M$23</f>
        <v>18248</v>
      </c>
      <c r="F174" s="20">
        <f>+'Summary Medians'!$M$24</f>
        <v>17370</v>
      </c>
      <c r="G174" s="20">
        <f>+'Summary Medians'!$M$25</f>
        <v>0</v>
      </c>
      <c r="H174" s="100">
        <f>+'Summary Medians'!$M$26</f>
        <v>18576</v>
      </c>
    </row>
    <row r="175" spans="1:8">
      <c r="A175" s="2" t="s">
        <v>40</v>
      </c>
      <c r="B175" s="20">
        <f>+'Summary Medians'!$M$37</f>
        <v>23155.919999999998</v>
      </c>
      <c r="C175" s="20">
        <f>+'Summary Medians'!$M$38</f>
        <v>17993.12</v>
      </c>
      <c r="D175" s="20">
        <f>+'Summary Medians'!$M$39</f>
        <v>13294</v>
      </c>
      <c r="E175" s="20">
        <f>+'Summary Medians'!$M$40</f>
        <v>11977.5</v>
      </c>
      <c r="F175" s="20">
        <f>+'Summary Medians'!$M$41</f>
        <v>13353.6</v>
      </c>
      <c r="G175" s="20">
        <f>+'Summary Medians'!$M$42</f>
        <v>11452</v>
      </c>
      <c r="H175" s="100">
        <f>+'Summary Medians'!$M$43</f>
        <v>13353.6</v>
      </c>
    </row>
    <row r="176" spans="1:8">
      <c r="A176" s="2" t="s">
        <v>70</v>
      </c>
      <c r="B176" s="20">
        <f>+'Summary Medians'!$M$54</f>
        <v>30042</v>
      </c>
      <c r="C176" s="20">
        <f>+'Summary Medians'!$M$55</f>
        <v>0</v>
      </c>
      <c r="D176" s="20">
        <f>+'Summary Medians'!$M$56</f>
        <v>11390</v>
      </c>
      <c r="E176" s="20">
        <f>+'Summary Medians'!$M$57</f>
        <v>0</v>
      </c>
      <c r="F176" s="20">
        <f>+'Summary Medians'!$M$58</f>
        <v>0</v>
      </c>
      <c r="G176" s="20">
        <f>+'Summary Medians'!$M$59</f>
        <v>0</v>
      </c>
      <c r="H176" s="100">
        <f>+'Summary Medians'!$M$60</f>
        <v>20716</v>
      </c>
    </row>
    <row r="177" spans="1:8">
      <c r="A177" s="6" t="s">
        <v>41</v>
      </c>
      <c r="B177" s="20">
        <f>+'Summary Medians'!$M$71</f>
        <v>25723.26</v>
      </c>
      <c r="C177" s="20">
        <f>+'Summary Medians'!$M$72</f>
        <v>0</v>
      </c>
      <c r="D177" s="20">
        <f>+'Summary Medians'!$M$73</f>
        <v>24893.760000000002</v>
      </c>
      <c r="E177" s="20">
        <f>+'Summary Medians'!$M$74</f>
        <v>31215.840000000004</v>
      </c>
      <c r="F177" s="20">
        <f>+'Summary Medians'!$M$75</f>
        <v>0</v>
      </c>
      <c r="G177" s="20">
        <f>+'Summary Medians'!$M$76</f>
        <v>0</v>
      </c>
      <c r="H177" s="100">
        <f>+'Summary Medians'!$M$77</f>
        <v>24976.440000000002</v>
      </c>
    </row>
    <row r="178" spans="1:8">
      <c r="A178" s="6"/>
      <c r="B178" s="20"/>
      <c r="C178" s="20"/>
      <c r="D178" s="20"/>
      <c r="E178" s="20"/>
      <c r="F178" s="20"/>
      <c r="G178" s="20"/>
      <c r="H178" s="100"/>
    </row>
    <row r="179" spans="1:8">
      <c r="A179" s="6" t="s">
        <v>42</v>
      </c>
      <c r="B179" s="20">
        <f>+'Summary Medians'!$M$88</f>
        <v>28551</v>
      </c>
      <c r="C179" s="20">
        <f>+'Summary Medians'!$M$89</f>
        <v>29992</v>
      </c>
      <c r="D179" s="20">
        <f>+'Summary Medians'!$M$90</f>
        <v>24020</v>
      </c>
      <c r="E179" s="20">
        <f>+'Summary Medians'!$M$91</f>
        <v>20550</v>
      </c>
      <c r="F179" s="20">
        <f>+'Summary Medians'!$M$92</f>
        <v>18526</v>
      </c>
      <c r="G179" s="20">
        <f>+'Summary Medians'!$M$93</f>
        <v>0</v>
      </c>
      <c r="H179" s="100">
        <f>+'Summary Medians'!$M$94</f>
        <v>22230</v>
      </c>
    </row>
    <row r="180" spans="1:8">
      <c r="A180" s="2" t="s">
        <v>43</v>
      </c>
      <c r="B180" s="20">
        <f>+'Summary Medians'!$M$105</f>
        <v>24214</v>
      </c>
      <c r="C180" s="20">
        <f>+'Summary Medians'!$M$106</f>
        <v>0</v>
      </c>
      <c r="D180" s="20">
        <f>+'Summary Medians'!$M$107</f>
        <v>19320</v>
      </c>
      <c r="E180" s="20">
        <f>+'Summary Medians'!$M$108</f>
        <v>14376</v>
      </c>
      <c r="F180" s="20">
        <f>+'Summary Medians'!$M$109</f>
        <v>0</v>
      </c>
      <c r="G180" s="20">
        <f>+'Summary Medians'!$M$110</f>
        <v>0</v>
      </c>
      <c r="H180" s="100">
        <f>+'Summary Medians'!$M$111</f>
        <v>19416</v>
      </c>
    </row>
    <row r="181" spans="1:8">
      <c r="A181" s="2" t="s">
        <v>44</v>
      </c>
      <c r="B181" s="20">
        <f>+'Summary Medians'!$M$122</f>
        <v>27778</v>
      </c>
      <c r="C181" s="20">
        <f>+'Summary Medians'!$M$123</f>
        <v>20148</v>
      </c>
      <c r="D181" s="20">
        <f>+'Summary Medians'!$M$124</f>
        <v>19684</v>
      </c>
      <c r="E181" s="20">
        <f>+'Summary Medians'!$M$125</f>
        <v>17893</v>
      </c>
      <c r="F181" s="20">
        <f>+'Summary Medians'!$M$126</f>
        <v>11660</v>
      </c>
      <c r="G181" s="20">
        <f>+'Summary Medians'!$M$127</f>
        <v>0</v>
      </c>
      <c r="H181" s="100">
        <f>+'Summary Medians'!$M$128</f>
        <v>18378</v>
      </c>
    </row>
    <row r="182" spans="1:8">
      <c r="A182" s="6" t="s">
        <v>45</v>
      </c>
      <c r="B182" s="20">
        <f>+'Summary Medians'!$M$139</f>
        <v>38978</v>
      </c>
      <c r="C182" s="20">
        <f>+'Summary Medians'!$M$140</f>
        <v>22308</v>
      </c>
      <c r="D182" s="20">
        <f>+'Summary Medians'!$M$141</f>
        <v>20976</v>
      </c>
      <c r="E182" s="20">
        <f>+'Summary Medians'!$M$142</f>
        <v>17400</v>
      </c>
      <c r="F182" s="20">
        <f>+'Summary Medians'!$M$143</f>
        <v>16790</v>
      </c>
      <c r="G182" s="20">
        <f>+'Summary Medians'!$M$144</f>
        <v>0</v>
      </c>
      <c r="H182" s="100">
        <f>+'Summary Medians'!$M$145</f>
        <v>18933</v>
      </c>
    </row>
    <row r="183" spans="1:8">
      <c r="A183" s="6"/>
      <c r="B183" s="20"/>
      <c r="C183" s="20"/>
      <c r="D183" s="20"/>
      <c r="E183" s="20"/>
      <c r="F183" s="20"/>
      <c r="G183" s="20"/>
      <c r="H183" s="100"/>
    </row>
    <row r="184" spans="1:8">
      <c r="A184" s="2" t="s">
        <v>46</v>
      </c>
      <c r="B184" s="20">
        <f>+'Summary Medians'!$M$156</f>
        <v>17014</v>
      </c>
      <c r="C184" s="20">
        <f>+'Summary Medians'!$M$157</f>
        <v>17659</v>
      </c>
      <c r="D184" s="20">
        <f>+'Summary Medians'!$M$158</f>
        <v>0</v>
      </c>
      <c r="E184" s="20">
        <f>+'Summary Medians'!$M$159</f>
        <v>6012</v>
      </c>
      <c r="F184" s="20">
        <f>+'Summary Medians'!$M$160</f>
        <v>15360</v>
      </c>
      <c r="G184" s="20">
        <f>+'Summary Medians'!$M$161</f>
        <v>0</v>
      </c>
      <c r="H184" s="100">
        <f>+'Summary Medians'!$M$162</f>
        <v>15491.5</v>
      </c>
    </row>
    <row r="185" spans="1:8">
      <c r="A185" s="2" t="s">
        <v>47</v>
      </c>
      <c r="B185" s="20">
        <f>+'Summary Medians'!$M$173</f>
        <v>22096</v>
      </c>
      <c r="C185" s="20">
        <f>+'Summary Medians'!$M$174</f>
        <v>18724</v>
      </c>
      <c r="D185" s="20">
        <f>+'Summary Medians'!$M$175</f>
        <v>18464</v>
      </c>
      <c r="E185" s="20">
        <f>+'Summary Medians'!$M$176</f>
        <v>15951</v>
      </c>
      <c r="F185" s="20">
        <f>+'Summary Medians'!$M$177</f>
        <v>14916</v>
      </c>
      <c r="G185" s="20">
        <f>+'Summary Medians'!$M$178</f>
        <v>19121</v>
      </c>
      <c r="H185" s="100">
        <f>+'Summary Medians'!$M$179</f>
        <v>18724</v>
      </c>
    </row>
    <row r="186" spans="1:8">
      <c r="A186" s="2" t="s">
        <v>48</v>
      </c>
      <c r="B186" s="20">
        <f>+'Summary Medians'!$M$190</f>
        <v>20317.7</v>
      </c>
      <c r="C186" s="20">
        <f>+'Summary Medians'!$M$191</f>
        <v>0</v>
      </c>
      <c r="D186" s="20">
        <f>+'Summary Medians'!$M$192</f>
        <v>12713.400000000001</v>
      </c>
      <c r="E186" s="20">
        <f>+'Summary Medians'!$M$193</f>
        <v>13281.6</v>
      </c>
      <c r="F186" s="20">
        <f>+'Summary Medians'!$M$194</f>
        <v>11640</v>
      </c>
      <c r="G186" s="20">
        <f>+'Summary Medians'!$M$195</f>
        <v>0</v>
      </c>
      <c r="H186" s="100">
        <f>+'Summary Medians'!$M$196</f>
        <v>12886.18</v>
      </c>
    </row>
    <row r="187" spans="1:8">
      <c r="A187" s="2" t="s">
        <v>49</v>
      </c>
      <c r="B187" s="20">
        <f>+'Summary Medians'!$M$207</f>
        <v>21093</v>
      </c>
      <c r="C187" s="20">
        <f>+'Summary Medians'!$M$208</f>
        <v>0</v>
      </c>
      <c r="D187" s="20">
        <f>+'Summary Medians'!$M$209</f>
        <v>25614</v>
      </c>
      <c r="E187" s="20">
        <f>+'Summary Medians'!$M$210</f>
        <v>0</v>
      </c>
      <c r="F187" s="20">
        <f>+'Summary Medians'!$M$211</f>
        <v>19460</v>
      </c>
      <c r="G187" s="20">
        <f>+'Summary Medians'!$M$212</f>
        <v>26170</v>
      </c>
      <c r="H187" s="100">
        <f>+'Summary Medians'!$M$213</f>
        <v>21782</v>
      </c>
    </row>
    <row r="188" spans="1:8">
      <c r="A188" s="2"/>
      <c r="B188"/>
      <c r="C188"/>
      <c r="D188"/>
      <c r="E188"/>
      <c r="F188"/>
      <c r="G188"/>
      <c r="H188" s="101"/>
    </row>
    <row r="189" spans="1:8">
      <c r="A189" s="2" t="s">
        <v>50</v>
      </c>
      <c r="B189" s="20">
        <f>+'Summary Medians'!$M$224</f>
        <v>26467.5</v>
      </c>
      <c r="C189" s="20">
        <f>+'Summary Medians'!$M$225</f>
        <v>21386</v>
      </c>
      <c r="D189" s="20">
        <f>+'Summary Medians'!$M$226</f>
        <v>25534</v>
      </c>
      <c r="E189" s="20">
        <f>+'Summary Medians'!$M$227</f>
        <v>0</v>
      </c>
      <c r="F189" s="20">
        <f>+'Summary Medians'!$M$228</f>
        <v>23266</v>
      </c>
      <c r="G189" s="20">
        <f>+'Summary Medians'!$M$229</f>
        <v>0</v>
      </c>
      <c r="H189" s="100">
        <f>+'Summary Medians'!$M$230</f>
        <v>24399</v>
      </c>
    </row>
    <row r="190" spans="1:8">
      <c r="A190" s="6" t="s">
        <v>51</v>
      </c>
      <c r="B190" s="20">
        <f>+'Summary Medians'!$M$241</f>
        <v>19783.2</v>
      </c>
      <c r="C190" s="20">
        <f>+'Summary Medians'!$M$242</f>
        <v>16584</v>
      </c>
      <c r="D190" s="20">
        <f>+'Summary Medians'!$M$243</f>
        <v>16598.399999999998</v>
      </c>
      <c r="E190" s="20">
        <f>+'Summary Medians'!$M$244</f>
        <v>15136.8</v>
      </c>
      <c r="F190" s="20">
        <f>+'Summary Medians'!$M$245</f>
        <v>14889.599999999999</v>
      </c>
      <c r="G190" s="20">
        <f>+'Summary Medians'!$M$246</f>
        <v>16184.4</v>
      </c>
      <c r="H190" s="100">
        <f>+'Summary Medians'!$M$247</f>
        <v>16591.199999999997</v>
      </c>
    </row>
    <row r="191" spans="1:8">
      <c r="A191" s="2" t="s">
        <v>52</v>
      </c>
      <c r="B191" s="20">
        <f>+'Summary Medians'!$M$258</f>
        <v>26590</v>
      </c>
      <c r="C191" s="20">
        <f>+'Summary Medians'!$M$259</f>
        <v>25922</v>
      </c>
      <c r="D191" s="20">
        <f>+'Summary Medians'!$M$260</f>
        <v>20687</v>
      </c>
      <c r="E191" s="20">
        <f>+'Summary Medians'!$M$261</f>
        <v>0</v>
      </c>
      <c r="F191" s="20">
        <f>+'Summary Medians'!$M$262</f>
        <v>0</v>
      </c>
      <c r="G191" s="20">
        <f>+'Summary Medians'!$M$263</f>
        <v>0</v>
      </c>
      <c r="H191" s="100">
        <f>+'Summary Medians'!$M$264</f>
        <v>24954</v>
      </c>
    </row>
    <row r="192" spans="1:8">
      <c r="A192" s="8" t="s">
        <v>53</v>
      </c>
      <c r="B192" s="25">
        <f>+'Summary Medians'!$M$275</f>
        <v>21096</v>
      </c>
      <c r="C192" s="25">
        <f>+'Summary Medians'!$M$276</f>
        <v>0</v>
      </c>
      <c r="D192" s="25">
        <f>+'Summary Medians'!$M$277</f>
        <v>16558</v>
      </c>
      <c r="E192" s="25">
        <f>+'Summary Medians'!$M$278</f>
        <v>0</v>
      </c>
      <c r="F192" s="25">
        <f>+'Summary Medians'!$M$279</f>
        <v>12412</v>
      </c>
      <c r="G192" s="25">
        <f>+'Summary Medians'!$M$280</f>
        <v>12020</v>
      </c>
      <c r="H192" s="102">
        <f>+'Summary Medians'!$M$281</f>
        <v>14582</v>
      </c>
    </row>
    <row r="193" spans="1:8" ht="39.75" customHeight="1">
      <c r="A193" s="582" t="s">
        <v>124</v>
      </c>
      <c r="B193" s="582"/>
      <c r="C193" s="582"/>
      <c r="D193" s="582"/>
      <c r="E193" s="582"/>
      <c r="F193" s="582"/>
      <c r="G193" s="582"/>
      <c r="H193" s="582"/>
    </row>
    <row r="194" spans="1:8">
      <c r="A194"/>
      <c r="B194"/>
      <c r="C194"/>
      <c r="D194"/>
      <c r="E194"/>
      <c r="F194"/>
      <c r="G194"/>
      <c r="H194" s="560" t="s">
        <v>1147</v>
      </c>
    </row>
    <row r="195" spans="1:8" ht="18">
      <c r="A195" s="583" t="s">
        <v>293</v>
      </c>
      <c r="B195" s="583"/>
      <c r="C195" s="583"/>
      <c r="D195" s="583"/>
      <c r="E195" s="583"/>
      <c r="F195" s="583"/>
      <c r="G195" s="583"/>
      <c r="H195" s="583"/>
    </row>
    <row r="196" spans="1:8">
      <c r="A196" s="71"/>
      <c r="B196" s="71"/>
      <c r="C196" s="71"/>
      <c r="D196" s="71"/>
      <c r="E196" s="71"/>
      <c r="F196" s="71"/>
      <c r="G196" s="71"/>
      <c r="H196" s="107"/>
    </row>
    <row r="197" spans="1:8" ht="15.75">
      <c r="A197" s="584" t="s">
        <v>36</v>
      </c>
      <c r="B197" s="584"/>
      <c r="C197" s="584"/>
      <c r="D197" s="584"/>
      <c r="E197" s="584"/>
      <c r="F197" s="584"/>
      <c r="G197" s="584"/>
      <c r="H197" s="584"/>
    </row>
    <row r="198" spans="1:8" ht="15.75">
      <c r="A198" s="584" t="s">
        <v>126</v>
      </c>
      <c r="B198" s="584"/>
      <c r="C198" s="584"/>
      <c r="D198" s="584"/>
      <c r="E198" s="584"/>
      <c r="F198" s="584"/>
      <c r="G198" s="584"/>
      <c r="H198" s="584"/>
    </row>
    <row r="199" spans="1:8" ht="15.75">
      <c r="A199" s="584" t="s">
        <v>1149</v>
      </c>
      <c r="B199" s="584"/>
      <c r="C199" s="584"/>
      <c r="D199" s="584"/>
      <c r="E199" s="584"/>
      <c r="F199" s="584"/>
      <c r="G199" s="584"/>
      <c r="H199" s="584"/>
    </row>
    <row r="200" spans="1:8">
      <c r="A200" s="2"/>
      <c r="B200" s="2"/>
      <c r="C200" s="2"/>
      <c r="D200" s="2"/>
      <c r="E200" s="70"/>
      <c r="F200" s="70"/>
      <c r="G200" s="70"/>
      <c r="H200" s="108"/>
    </row>
    <row r="201" spans="1:8">
      <c r="A201" s="11"/>
      <c r="B201" s="11"/>
      <c r="C201" s="11"/>
      <c r="D201" s="11"/>
      <c r="E201" s="11"/>
      <c r="F201" s="11"/>
      <c r="G201" s="4" t="s">
        <v>61</v>
      </c>
      <c r="H201" s="4" t="s">
        <v>62</v>
      </c>
    </row>
    <row r="202" spans="1:8">
      <c r="A202" s="77"/>
      <c r="B202" s="142" t="s">
        <v>63</v>
      </c>
      <c r="C202" s="142" t="s">
        <v>64</v>
      </c>
      <c r="D202" s="142" t="s">
        <v>65</v>
      </c>
      <c r="E202" s="142" t="s">
        <v>66</v>
      </c>
      <c r="F202" s="142" t="s">
        <v>67</v>
      </c>
      <c r="G202" s="142" t="s">
        <v>64</v>
      </c>
      <c r="H202" s="142" t="s">
        <v>64</v>
      </c>
    </row>
    <row r="203" spans="1:8">
      <c r="A203"/>
      <c r="B203"/>
      <c r="C203"/>
      <c r="D203"/>
      <c r="E203"/>
      <c r="F203"/>
      <c r="G203" s="143"/>
      <c r="H203" s="104"/>
    </row>
    <row r="204" spans="1:8">
      <c r="A204" s="6" t="s">
        <v>110</v>
      </c>
      <c r="B204" s="65">
        <f>+'Summary Medians'!$P$19</f>
        <v>18398</v>
      </c>
      <c r="C204" s="65">
        <f>+'Summary Medians'!$V$19</f>
        <v>27368</v>
      </c>
      <c r="D204" s="65">
        <f>+'Summary Medians'!$AB$19</f>
        <v>30099</v>
      </c>
      <c r="E204" s="65">
        <f>+'Summary Medians'!$AH$19</f>
        <v>19973</v>
      </c>
      <c r="F204" s="65">
        <f>+'Summary Medians'!$AN$19</f>
        <v>16077.2</v>
      </c>
      <c r="G204" s="65">
        <f>+'Summary Medians'!$AT$19</f>
        <v>22826.399999999998</v>
      </c>
      <c r="H204" s="40">
        <f>+'Summary Medians'!$AZ$19</f>
        <v>20962.5</v>
      </c>
    </row>
    <row r="205" spans="1:8">
      <c r="A205" s="6"/>
      <c r="B205" s="38"/>
      <c r="C205" s="38"/>
      <c r="D205" s="38"/>
      <c r="E205" s="38"/>
      <c r="F205" s="38"/>
      <c r="G205" s="38"/>
      <c r="H205" s="93"/>
    </row>
    <row r="206" spans="1:8">
      <c r="A206" s="2" t="s">
        <v>39</v>
      </c>
      <c r="B206" s="20">
        <f>+'Summary Medians'!$P$36</f>
        <v>21320</v>
      </c>
      <c r="C206" s="20">
        <f>+'Summary Medians'!$V$36</f>
        <v>25490</v>
      </c>
      <c r="D206" s="20">
        <f>+'Summary Medians'!$AB$36</f>
        <v>24672</v>
      </c>
      <c r="E206" s="20">
        <f>+'Summary Medians'!$AH$36</f>
        <v>20760</v>
      </c>
      <c r="F206" s="20">
        <f>+'Summary Medians'!$AN$36</f>
        <v>25101</v>
      </c>
      <c r="G206" s="20">
        <f>+'Summary Medians'!$AT$36</f>
        <v>0</v>
      </c>
      <c r="H206" s="41">
        <f>+'Summary Medians'!$AZ$36</f>
        <v>18194</v>
      </c>
    </row>
    <row r="207" spans="1:8">
      <c r="A207" s="2" t="s">
        <v>40</v>
      </c>
      <c r="B207" s="20">
        <f>+'Summary Medians'!$P$53</f>
        <v>11525.529999999999</v>
      </c>
      <c r="C207" s="20">
        <f>+'Summary Medians'!$V$53</f>
        <v>25044</v>
      </c>
      <c r="D207" s="20">
        <f>+'Summary Medians'!$AB$53</f>
        <v>0</v>
      </c>
      <c r="E207" s="20">
        <f>+'Summary Medians'!$AH$53</f>
        <v>15910</v>
      </c>
      <c r="F207" s="20">
        <f>+'Summary Medians'!$AN$53</f>
        <v>0</v>
      </c>
      <c r="G207" s="20">
        <f>+'Summary Medians'!$AT$53</f>
        <v>0</v>
      </c>
      <c r="H207" s="41">
        <f>+'Summary Medians'!$AZ$53</f>
        <v>0</v>
      </c>
    </row>
    <row r="208" spans="1:8">
      <c r="A208" s="2" t="s">
        <v>70</v>
      </c>
      <c r="B208" s="20">
        <f>+'Summary Medians'!$P$70</f>
        <v>0</v>
      </c>
      <c r="C208" s="20">
        <f>+'Summary Medians'!$V$70</f>
        <v>0</v>
      </c>
      <c r="D208" s="20">
        <f>+'Summary Medians'!$AB$70</f>
        <v>0</v>
      </c>
      <c r="E208" s="20">
        <f>+'Summary Medians'!$AH$70</f>
        <v>0</v>
      </c>
      <c r="F208" s="20">
        <f>+'Summary Medians'!$AN$70</f>
        <v>0</v>
      </c>
      <c r="G208" s="20">
        <f>+'Summary Medians'!$AT$70</f>
        <v>0</v>
      </c>
      <c r="H208" s="41">
        <f>+'Summary Medians'!$AZ$70</f>
        <v>0</v>
      </c>
    </row>
    <row r="209" spans="1:8">
      <c r="A209" s="6" t="s">
        <v>41</v>
      </c>
      <c r="B209" s="20">
        <f>+'Summary Medians'!$P$87</f>
        <v>16732.73</v>
      </c>
      <c r="C209" s="20">
        <f>+'Summary Medians'!$V$87</f>
        <v>31609.090000000004</v>
      </c>
      <c r="D209" s="20">
        <f>+'Summary Medians'!$AB$87</f>
        <v>41626.78</v>
      </c>
      <c r="E209" s="20">
        <f>+'Summary Medians'!$AH$87</f>
        <v>19418.580000000002</v>
      </c>
      <c r="F209" s="20">
        <f>+'Summary Medians'!$AN$87</f>
        <v>0</v>
      </c>
      <c r="G209" s="20">
        <f>+'Summary Medians'!$AT$87</f>
        <v>0</v>
      </c>
      <c r="H209" s="41">
        <f>+'Summary Medians'!$AZ$87</f>
        <v>28695.660000000003</v>
      </c>
    </row>
    <row r="210" spans="1:8">
      <c r="A210" s="6"/>
      <c r="B210" s="20"/>
      <c r="C210" s="20"/>
      <c r="D210" s="20"/>
      <c r="E210" s="20"/>
      <c r="F210" s="20"/>
      <c r="G210" s="20"/>
      <c r="H210" s="41"/>
    </row>
    <row r="211" spans="1:8">
      <c r="A211" s="6" t="s">
        <v>42</v>
      </c>
      <c r="B211" s="20">
        <f>+'Summary Medians'!$P$104</f>
        <v>17701</v>
      </c>
      <c r="C211" s="20">
        <f>+'Summary Medians'!$V$104</f>
        <v>29652</v>
      </c>
      <c r="D211" s="20">
        <f>+'Summary Medians'!$AB$104</f>
        <v>20086</v>
      </c>
      <c r="E211" s="20">
        <f>+'Summary Medians'!$AH$104</f>
        <v>17646</v>
      </c>
      <c r="F211" s="20">
        <f>+'Summary Medians'!$AN$104</f>
        <v>0</v>
      </c>
      <c r="G211" s="20">
        <f>+'Summary Medians'!$AT$104</f>
        <v>0</v>
      </c>
      <c r="H211" s="41">
        <f>+'Summary Medians'!$AZ$104</f>
        <v>18354</v>
      </c>
    </row>
    <row r="212" spans="1:8">
      <c r="A212" s="2" t="s">
        <v>43</v>
      </c>
      <c r="B212" s="20">
        <f>+'Summary Medians'!$P$121</f>
        <v>19702</v>
      </c>
      <c r="C212" s="20">
        <f>+'Summary Medians'!$V$121</f>
        <v>35243</v>
      </c>
      <c r="D212" s="20">
        <f>+'Summary Medians'!$AB$121</f>
        <v>30178</v>
      </c>
      <c r="E212" s="20">
        <f>+'Summary Medians'!$AH$121</f>
        <v>48028</v>
      </c>
      <c r="F212" s="20">
        <f>+'Summary Medians'!$AN$121</f>
        <v>0</v>
      </c>
      <c r="G212" s="20">
        <f>+'Summary Medians'!$AT$121</f>
        <v>0</v>
      </c>
      <c r="H212" s="41">
        <f>+'Summary Medians'!$AZ$121</f>
        <v>0</v>
      </c>
    </row>
    <row r="213" spans="1:8">
      <c r="A213" s="2" t="s">
        <v>44</v>
      </c>
      <c r="B213" s="20">
        <f>+'Summary Medians'!$P$138</f>
        <v>16506</v>
      </c>
      <c r="C213" s="20">
        <f>+'Summary Medians'!$V$138</f>
        <v>25267.5</v>
      </c>
      <c r="D213" s="20">
        <f>+'Summary Medians'!$AB$138</f>
        <v>23431</v>
      </c>
      <c r="E213" s="20">
        <f>+'Summary Medians'!$AH$138</f>
        <v>20853</v>
      </c>
      <c r="F213" s="20">
        <f>+'Summary Medians'!$AN$138</f>
        <v>0</v>
      </c>
      <c r="G213" s="20">
        <f>+'Summary Medians'!$AT$138</f>
        <v>0</v>
      </c>
      <c r="H213" s="41">
        <f>+'Summary Medians'!$AZ$138</f>
        <v>23997</v>
      </c>
    </row>
    <row r="214" spans="1:8">
      <c r="A214" s="6" t="s">
        <v>45</v>
      </c>
      <c r="B214" s="20">
        <f>+'Summary Medians'!$P$155</f>
        <v>28270.5</v>
      </c>
      <c r="C214" s="20">
        <f>+'Summary Medians'!$V$155</f>
        <v>32835</v>
      </c>
      <c r="D214" s="20">
        <f>+'Summary Medians'!$AB$155</f>
        <v>31566</v>
      </c>
      <c r="E214" s="20">
        <f>+'Summary Medians'!$AH$155</f>
        <v>25421.5</v>
      </c>
      <c r="F214" s="20">
        <f>+'Summary Medians'!$AN$155</f>
        <v>0</v>
      </c>
      <c r="G214" s="20">
        <f>+'Summary Medians'!$AT$155</f>
        <v>0</v>
      </c>
      <c r="H214" s="41">
        <f>+'Summary Medians'!$AZ$155</f>
        <v>0</v>
      </c>
    </row>
    <row r="215" spans="1:8">
      <c r="A215" s="6"/>
      <c r="B215" s="20"/>
      <c r="C215" s="20"/>
      <c r="D215" s="20"/>
      <c r="E215" s="20"/>
      <c r="F215" s="20"/>
      <c r="G215" s="20"/>
      <c r="H215" s="41"/>
    </row>
    <row r="216" spans="1:8">
      <c r="A216" s="2" t="s">
        <v>46</v>
      </c>
      <c r="B216" s="20">
        <f>+'Summary Medians'!$P$172</f>
        <v>14788</v>
      </c>
      <c r="C216" s="20">
        <f>+'Summary Medians'!$V$172</f>
        <v>24349</v>
      </c>
      <c r="D216" s="20">
        <f>+'Summary Medians'!$AB$172</f>
        <v>24310</v>
      </c>
      <c r="E216" s="20">
        <f>+'Summary Medians'!$AH$172</f>
        <v>19973</v>
      </c>
      <c r="F216" s="20">
        <f>+'Summary Medians'!$AN$172</f>
        <v>0</v>
      </c>
      <c r="G216" s="20">
        <f>+'Summary Medians'!$AT$172</f>
        <v>0</v>
      </c>
      <c r="H216" s="41">
        <f>+'Summary Medians'!$AZ$172</f>
        <v>19477</v>
      </c>
    </row>
    <row r="217" spans="1:8">
      <c r="A217" s="2" t="s">
        <v>47</v>
      </c>
      <c r="B217" s="20">
        <f>+'Summary Medians'!$P$189</f>
        <v>16787.5</v>
      </c>
      <c r="C217" s="20">
        <f>+'Summary Medians'!$V$189</f>
        <v>19873</v>
      </c>
      <c r="D217" s="20">
        <f>+'Summary Medians'!$AB$189</f>
        <v>31819</v>
      </c>
      <c r="E217" s="20">
        <f>+'Summary Medians'!$AH$189</f>
        <v>20247</v>
      </c>
      <c r="F217" s="20">
        <f>+'Summary Medians'!$AN$189</f>
        <v>0</v>
      </c>
      <c r="G217" s="20">
        <f>+'Summary Medians'!$AT$189</f>
        <v>0</v>
      </c>
      <c r="H217" s="41">
        <f>+'Summary Medians'!$AZ$189</f>
        <v>17836</v>
      </c>
    </row>
    <row r="218" spans="1:8">
      <c r="A218" s="2" t="s">
        <v>48</v>
      </c>
      <c r="B218" s="20">
        <f>+'Summary Medians'!$P$206</f>
        <v>18398</v>
      </c>
      <c r="C218" s="20">
        <f>+'Summary Medians'!$V$206</f>
        <v>23844.5</v>
      </c>
      <c r="D218" s="20">
        <f>+'Summary Medians'!$AB$206</f>
        <v>23633.5</v>
      </c>
      <c r="E218" s="20">
        <f>+'Summary Medians'!$AH$206</f>
        <v>16842.95</v>
      </c>
      <c r="F218" s="20">
        <f>+'Summary Medians'!$AN$206</f>
        <v>16077.2</v>
      </c>
      <c r="G218" s="20">
        <f>+'Summary Medians'!$AT$206</f>
        <v>23534.48</v>
      </c>
      <c r="H218" s="41">
        <f>+'Summary Medians'!$AZ$206</f>
        <v>18137.5</v>
      </c>
    </row>
    <row r="219" spans="1:8">
      <c r="A219" s="2" t="s">
        <v>49</v>
      </c>
      <c r="B219" s="20">
        <f>+'Summary Medians'!$P$223</f>
        <v>23074</v>
      </c>
      <c r="C219" s="20">
        <f>+'Summary Medians'!$V$223</f>
        <v>35334</v>
      </c>
      <c r="D219" s="20">
        <f>+'Summary Medians'!$AB$223</f>
        <v>32592</v>
      </c>
      <c r="E219" s="20">
        <f>+'Summary Medians'!$AH$223</f>
        <v>20787</v>
      </c>
      <c r="F219" s="20">
        <f>+'Summary Medians'!$AN$223</f>
        <v>0</v>
      </c>
      <c r="G219" s="20">
        <f>+'Summary Medians'!$AT$223</f>
        <v>0</v>
      </c>
      <c r="H219" s="41">
        <f>+'Summary Medians'!$AZ$223</f>
        <v>0</v>
      </c>
    </row>
    <row r="220" spans="1:8">
      <c r="A220" s="2"/>
      <c r="B220"/>
      <c r="C220"/>
      <c r="D220"/>
      <c r="E220"/>
      <c r="F220"/>
      <c r="G220"/>
      <c r="H220" s="104"/>
    </row>
    <row r="221" spans="1:8">
      <c r="A221" s="2" t="s">
        <v>50</v>
      </c>
      <c r="B221" s="20">
        <f>+'Summary Medians'!$P$240</f>
        <v>18304.5</v>
      </c>
      <c r="C221" s="20">
        <f>+'Summary Medians'!$V$240</f>
        <v>32461.5</v>
      </c>
      <c r="D221" s="20">
        <f>+'Summary Medians'!$AB$240</f>
        <v>30960</v>
      </c>
      <c r="E221" s="20">
        <f>+'Summary Medians'!$AH$240</f>
        <v>27920</v>
      </c>
      <c r="F221" s="20">
        <f>+'Summary Medians'!$AN$240</f>
        <v>0</v>
      </c>
      <c r="G221" s="20">
        <f>+'Summary Medians'!$AT$240</f>
        <v>0</v>
      </c>
      <c r="H221" s="41">
        <f>+'Summary Medians'!$AZ$240</f>
        <v>25240</v>
      </c>
    </row>
    <row r="222" spans="1:8">
      <c r="A222" s="6" t="s">
        <v>51</v>
      </c>
      <c r="B222" s="20">
        <f>+'Summary Medians'!$P$257</f>
        <v>20193.2</v>
      </c>
      <c r="C222" s="20">
        <f>+'Summary Medians'!$V$257</f>
        <v>21546</v>
      </c>
      <c r="D222" s="20">
        <f>+'Summary Medians'!$AB$257</f>
        <v>26227.200000000001</v>
      </c>
      <c r="E222" s="20">
        <f>+'Summary Medians'!$AH$257</f>
        <v>13272.599999999999</v>
      </c>
      <c r="F222" s="20">
        <f>+'Summary Medians'!$AN$257</f>
        <v>6807</v>
      </c>
      <c r="G222" s="20">
        <f>+'Summary Medians'!$AT$257</f>
        <v>22826.399999999998</v>
      </c>
      <c r="H222" s="41">
        <f>+'Summary Medians'!$AZ$257</f>
        <v>26191.200000000001</v>
      </c>
    </row>
    <row r="223" spans="1:8">
      <c r="A223" s="2" t="s">
        <v>52</v>
      </c>
      <c r="B223" s="20">
        <f>+'Summary Medians'!$P$274</f>
        <v>29800</v>
      </c>
      <c r="C223" s="20">
        <f>+'Summary Medians'!$V$274</f>
        <v>38590.5</v>
      </c>
      <c r="D223" s="20">
        <f>+'Summary Medians'!$AB$274</f>
        <v>45759</v>
      </c>
      <c r="E223" s="20">
        <f>+'Summary Medians'!$AH$274</f>
        <v>27207</v>
      </c>
      <c r="F223" s="20">
        <f>+'Summary Medians'!$AN$274</f>
        <v>0</v>
      </c>
      <c r="G223" s="20">
        <f>+'Summary Medians'!$AT$274</f>
        <v>0</v>
      </c>
      <c r="H223" s="41">
        <f>+'Summary Medians'!$AZ$274</f>
        <v>22448</v>
      </c>
    </row>
    <row r="224" spans="1:8">
      <c r="A224" s="8" t="s">
        <v>53</v>
      </c>
      <c r="B224" s="25">
        <f>+'Summary Medians'!$P$291</f>
        <v>18234</v>
      </c>
      <c r="C224" s="25">
        <f>+'Summary Medians'!$V$291</f>
        <v>24115</v>
      </c>
      <c r="D224" s="25">
        <f>+'Summary Medians'!$AB$291</f>
        <v>18720</v>
      </c>
      <c r="E224" s="25">
        <f>+'Summary Medians'!$AH$291</f>
        <v>17853</v>
      </c>
      <c r="F224" s="25">
        <f>+'Summary Medians'!$AN$291</f>
        <v>0</v>
      </c>
      <c r="G224" s="25">
        <f>+'Summary Medians'!$AT$291</f>
        <v>21450</v>
      </c>
      <c r="H224" s="22">
        <f>+'Summary Medians'!$AZ$291</f>
        <v>0</v>
      </c>
    </row>
    <row r="225" spans="1:8" ht="33" customHeight="1">
      <c r="A225" s="582" t="s">
        <v>106</v>
      </c>
      <c r="B225" s="582"/>
      <c r="C225" s="582"/>
      <c r="D225" s="582"/>
      <c r="E225" s="582"/>
      <c r="F225" s="582"/>
      <c r="G225" s="582"/>
      <c r="H225" s="582"/>
    </row>
    <row r="226" spans="1:8">
      <c r="A226"/>
      <c r="B226"/>
      <c r="C226"/>
      <c r="D226"/>
      <c r="E226"/>
      <c r="F226"/>
      <c r="G226"/>
      <c r="H226" s="560" t="s">
        <v>1147</v>
      </c>
    </row>
    <row r="227" spans="1:8" ht="18">
      <c r="A227" s="27" t="s">
        <v>294</v>
      </c>
      <c r="B227" s="27"/>
      <c r="C227" s="27"/>
      <c r="D227" s="27"/>
      <c r="E227" s="27"/>
      <c r="F227" s="27"/>
      <c r="G227" s="27"/>
      <c r="H227" s="88"/>
    </row>
    <row r="228" spans="1:8">
      <c r="A228" s="69"/>
      <c r="B228" s="69"/>
      <c r="C228" s="69"/>
      <c r="D228" s="69"/>
      <c r="E228" s="69"/>
      <c r="F228" s="69"/>
      <c r="G228" s="69"/>
      <c r="H228" s="89"/>
    </row>
    <row r="229" spans="1:8" ht="15.75">
      <c r="A229" s="28" t="s">
        <v>36</v>
      </c>
      <c r="B229" s="28"/>
      <c r="C229" s="28"/>
      <c r="D229" s="28"/>
      <c r="E229" s="28"/>
      <c r="F229" s="28"/>
      <c r="G229" s="28"/>
      <c r="H229" s="90"/>
    </row>
    <row r="230" spans="1:8" ht="15.75">
      <c r="A230" s="28" t="s">
        <v>69</v>
      </c>
      <c r="B230" s="28"/>
      <c r="C230" s="28"/>
      <c r="D230" s="28"/>
      <c r="E230" s="28"/>
      <c r="F230" s="28"/>
      <c r="G230" s="28"/>
      <c r="H230" s="90"/>
    </row>
    <row r="231" spans="1:8" ht="15.75">
      <c r="A231" s="28" t="s">
        <v>1149</v>
      </c>
      <c r="B231" s="28"/>
      <c r="C231" s="28"/>
      <c r="D231" s="28"/>
      <c r="E231" s="28"/>
      <c r="F231" s="28"/>
      <c r="G231" s="28"/>
      <c r="H231" s="90"/>
    </row>
    <row r="232" spans="1:8">
      <c r="A232" s="72"/>
      <c r="B232" s="72"/>
      <c r="C232" s="72"/>
      <c r="D232" s="72"/>
      <c r="E232" s="72"/>
      <c r="F232" s="72"/>
      <c r="G232" s="72"/>
      <c r="H232" s="112"/>
    </row>
    <row r="233" spans="1:8">
      <c r="A233" s="75"/>
      <c r="B233" s="50"/>
      <c r="C233" s="50"/>
      <c r="D233" s="50"/>
      <c r="E233" s="50"/>
      <c r="F233" s="50"/>
      <c r="G233" s="50" t="s">
        <v>61</v>
      </c>
      <c r="H233" s="110" t="s">
        <v>62</v>
      </c>
    </row>
    <row r="234" spans="1:8">
      <c r="A234" s="76"/>
      <c r="B234" s="26" t="s">
        <v>63</v>
      </c>
      <c r="C234" s="26" t="s">
        <v>64</v>
      </c>
      <c r="D234" s="26" t="s">
        <v>65</v>
      </c>
      <c r="E234" s="26" t="s">
        <v>66</v>
      </c>
      <c r="F234" s="26" t="s">
        <v>67</v>
      </c>
      <c r="G234" s="26" t="s">
        <v>64</v>
      </c>
      <c r="H234" s="111" t="s">
        <v>64</v>
      </c>
    </row>
    <row r="235" spans="1:8">
      <c r="A235" s="62"/>
      <c r="B235" s="63"/>
      <c r="C235" s="63"/>
      <c r="D235" s="63"/>
      <c r="E235" s="63"/>
      <c r="F235" s="63"/>
      <c r="G235" s="63"/>
      <c r="H235" s="113"/>
    </row>
    <row r="236" spans="1:8">
      <c r="A236" s="6" t="s">
        <v>110</v>
      </c>
      <c r="B236" s="65">
        <f>+'Summary Medians'!$S$19</f>
        <v>34524</v>
      </c>
      <c r="C236" s="65">
        <f>+'Summary Medians'!$Y$19</f>
        <v>55137</v>
      </c>
      <c r="D236" s="65">
        <f>+'Summary Medians'!$AE$19</f>
        <v>56796.5</v>
      </c>
      <c r="E236" s="65">
        <f>+'Summary Medians'!$AK$19</f>
        <v>37646</v>
      </c>
      <c r="F236" s="65">
        <f>+'Summary Medians'!$AQ$19</f>
        <v>31182.2</v>
      </c>
      <c r="G236" s="65">
        <f>+'Summary Medians'!$AW$19</f>
        <v>45665.48</v>
      </c>
      <c r="H236" s="16">
        <f>+'Summary Medians'!$BC$19</f>
        <v>45365.5</v>
      </c>
    </row>
    <row r="237" spans="1:8">
      <c r="A237" s="37"/>
      <c r="B237" s="38"/>
      <c r="C237" s="38"/>
      <c r="D237" s="38"/>
      <c r="E237" s="38"/>
      <c r="F237" s="38"/>
      <c r="G237" s="38"/>
      <c r="H237" s="93"/>
    </row>
    <row r="238" spans="1:8">
      <c r="A238" s="2" t="s">
        <v>39</v>
      </c>
      <c r="B238" s="20">
        <f>+'Summary Medians'!$S$36</f>
        <v>36000</v>
      </c>
      <c r="C238" s="20">
        <f>+'Summary Medians'!$Y$36</f>
        <v>60933.599999999999</v>
      </c>
      <c r="D238" s="20">
        <f>+'Summary Medians'!$AE$36</f>
        <v>56950</v>
      </c>
      <c r="E238" s="20">
        <f>+'Summary Medians'!$AK$36</f>
        <v>37932</v>
      </c>
      <c r="F238" s="20">
        <f>+'Summary Medians'!$AQ$36</f>
        <v>53478</v>
      </c>
      <c r="G238" s="20">
        <f>+'Summary Medians'!$AW$36</f>
        <v>0</v>
      </c>
      <c r="H238" s="18">
        <f>+'Summary Medians'!$BC$36</f>
        <v>43366</v>
      </c>
    </row>
    <row r="239" spans="1:8">
      <c r="A239" s="2" t="s">
        <v>40</v>
      </c>
      <c r="B239" s="20">
        <f>+'Summary Medians'!$S$53</f>
        <v>23472.010000000002</v>
      </c>
      <c r="C239" s="20">
        <f>+'Summary Medians'!$Y$53</f>
        <v>49178</v>
      </c>
      <c r="D239" s="20">
        <f>+'Summary Medians'!$AE$53</f>
        <v>0</v>
      </c>
      <c r="E239" s="20">
        <f>+'Summary Medians'!$AK$53</f>
        <v>30910</v>
      </c>
      <c r="F239" s="20">
        <f>+'Summary Medians'!$AQ$53</f>
        <v>0</v>
      </c>
      <c r="G239" s="20">
        <f>+'Summary Medians'!$AW$53</f>
        <v>0</v>
      </c>
      <c r="H239" s="18">
        <f>+'Summary Medians'!$BC$53</f>
        <v>0</v>
      </c>
    </row>
    <row r="240" spans="1:8">
      <c r="A240" s="2" t="s">
        <v>70</v>
      </c>
      <c r="B240" s="20">
        <f>+'Summary Medians'!$S$70</f>
        <v>0</v>
      </c>
      <c r="C240" s="20">
        <f>+'Summary Medians'!$Y$70</f>
        <v>0</v>
      </c>
      <c r="D240" s="20">
        <f>+'Summary Medians'!$AE$70</f>
        <v>0</v>
      </c>
      <c r="E240" s="20">
        <f>+'Summary Medians'!$AK$70</f>
        <v>0</v>
      </c>
      <c r="F240" s="20">
        <f>+'Summary Medians'!$AQ$70</f>
        <v>0</v>
      </c>
      <c r="G240" s="20">
        <f>+'Summary Medians'!$AW$70</f>
        <v>0</v>
      </c>
      <c r="H240" s="18">
        <f>+'Summary Medians'!$BC$70</f>
        <v>0</v>
      </c>
    </row>
    <row r="241" spans="1:8">
      <c r="A241" s="2" t="s">
        <v>41</v>
      </c>
      <c r="B241" s="20">
        <f>+'Summary Medians'!$S$87</f>
        <v>29503.53</v>
      </c>
      <c r="C241" s="20">
        <f>+'Summary Medians'!$Y$87</f>
        <v>61991.214999999997</v>
      </c>
      <c r="D241" s="20">
        <f>+'Summary Medians'!$AE$87</f>
        <v>68107.539999999994</v>
      </c>
      <c r="E241" s="20">
        <f>+'Summary Medians'!$AK$87</f>
        <v>37976.83</v>
      </c>
      <c r="F241" s="20">
        <f>+'Summary Medians'!$AQ$87</f>
        <v>0</v>
      </c>
      <c r="G241" s="20">
        <f>+'Summary Medians'!$AW$87</f>
        <v>0</v>
      </c>
      <c r="H241" s="18">
        <f>+'Summary Medians'!$BC$87</f>
        <v>49670.86</v>
      </c>
    </row>
    <row r="242" spans="1:8">
      <c r="A242" s="2"/>
      <c r="B242" s="20"/>
      <c r="C242" s="20"/>
      <c r="D242" s="20"/>
      <c r="E242" s="20"/>
      <c r="F242" s="20"/>
      <c r="G242" s="20"/>
      <c r="H242" s="18"/>
    </row>
    <row r="243" spans="1:8">
      <c r="A243" s="2" t="s">
        <v>42</v>
      </c>
      <c r="B243" s="20">
        <f>+'Summary Medians'!$S$104</f>
        <v>36335</v>
      </c>
      <c r="C243" s="20">
        <f>+'Summary Medians'!$Y$104</f>
        <v>57456</v>
      </c>
      <c r="D243" s="20">
        <f>+'Summary Medians'!$AE$104</f>
        <v>47590</v>
      </c>
      <c r="E243" s="20">
        <f>+'Summary Medians'!$AK$104</f>
        <v>37646</v>
      </c>
      <c r="F243" s="20">
        <f>+'Summary Medians'!$AQ$104</f>
        <v>0</v>
      </c>
      <c r="G243" s="20">
        <f>+'Summary Medians'!$AW$104</f>
        <v>0</v>
      </c>
      <c r="H243" s="18">
        <f>+'Summary Medians'!$BC$104</f>
        <v>46054</v>
      </c>
    </row>
    <row r="244" spans="1:8">
      <c r="A244" s="2" t="s">
        <v>43</v>
      </c>
      <c r="B244" s="20">
        <f>+'Summary Medians'!$S$121</f>
        <v>36538</v>
      </c>
      <c r="C244" s="20">
        <f>+'Summary Medians'!$Y$121</f>
        <v>58978</v>
      </c>
      <c r="D244" s="20">
        <f>+'Summary Medians'!$AE$121</f>
        <v>62149</v>
      </c>
      <c r="E244" s="20">
        <f>+'Summary Medians'!$AK$121</f>
        <v>48028</v>
      </c>
      <c r="F244" s="20">
        <f>+'Summary Medians'!$AQ$121</f>
        <v>0</v>
      </c>
      <c r="G244" s="20">
        <f>+'Summary Medians'!$AW$121</f>
        <v>0</v>
      </c>
      <c r="H244" s="18">
        <f>+'Summary Medians'!$BC$121</f>
        <v>0</v>
      </c>
    </row>
    <row r="245" spans="1:8">
      <c r="A245" s="2" t="s">
        <v>44</v>
      </c>
      <c r="B245" s="20">
        <f>+'Summary Medians'!$S$138</f>
        <v>30981</v>
      </c>
      <c r="C245" s="20">
        <f>+'Summary Medians'!$Y$138</f>
        <v>55000.5</v>
      </c>
      <c r="D245" s="20">
        <f>+'Summary Medians'!$AE$138</f>
        <v>57100</v>
      </c>
      <c r="E245" s="20">
        <f>+'Summary Medians'!$AK$138</f>
        <v>41206</v>
      </c>
      <c r="F245" s="20">
        <f>+'Summary Medians'!$AQ$138</f>
        <v>0</v>
      </c>
      <c r="G245" s="20">
        <f>+'Summary Medians'!$AW$138</f>
        <v>0</v>
      </c>
      <c r="H245" s="18">
        <f>+'Summary Medians'!$BC$138</f>
        <v>51697</v>
      </c>
    </row>
    <row r="246" spans="1:8">
      <c r="A246" s="2" t="s">
        <v>45</v>
      </c>
      <c r="B246" s="20">
        <f>+'Summary Medians'!$S$155</f>
        <v>41254</v>
      </c>
      <c r="C246" s="20">
        <f>+'Summary Medians'!$Y$155</f>
        <v>58907</v>
      </c>
      <c r="D246" s="20">
        <f>+'Summary Medians'!$AE$155</f>
        <v>61331</v>
      </c>
      <c r="E246" s="20">
        <f>+'Summary Medians'!$AK$155</f>
        <v>45977.5</v>
      </c>
      <c r="F246" s="20">
        <f>+'Summary Medians'!$AQ$155</f>
        <v>0</v>
      </c>
      <c r="G246" s="20">
        <f>+'Summary Medians'!$AW$155</f>
        <v>0</v>
      </c>
      <c r="H246" s="18">
        <f>+'Summary Medians'!$BC$155</f>
        <v>0</v>
      </c>
    </row>
    <row r="247" spans="1:8">
      <c r="A247" s="2"/>
      <c r="B247" s="20"/>
      <c r="C247" s="20"/>
      <c r="D247" s="20"/>
      <c r="E247" s="20"/>
      <c r="F247" s="20"/>
      <c r="G247" s="20"/>
      <c r="H247" s="18"/>
    </row>
    <row r="248" spans="1:8">
      <c r="A248" s="2" t="s">
        <v>46</v>
      </c>
      <c r="B248" s="20">
        <f>+'Summary Medians'!$S$172</f>
        <v>31787</v>
      </c>
      <c r="C248" s="20">
        <f>+'Summary Medians'!$Y$172</f>
        <v>55137</v>
      </c>
      <c r="D248" s="20">
        <f>+'Summary Medians'!$AE$172</f>
        <v>56643</v>
      </c>
      <c r="E248" s="20">
        <f>+'Summary Medians'!$AK$172</f>
        <v>43350</v>
      </c>
      <c r="F248" s="20">
        <f>+'Summary Medians'!$AQ$172</f>
        <v>0</v>
      </c>
      <c r="G248" s="20">
        <f>+'Summary Medians'!$AW$172</f>
        <v>0</v>
      </c>
      <c r="H248" s="18">
        <f>+'Summary Medians'!$BC$172</f>
        <v>44677</v>
      </c>
    </row>
    <row r="249" spans="1:8">
      <c r="A249" s="2" t="s">
        <v>47</v>
      </c>
      <c r="B249" s="20">
        <f>+'Summary Medians'!$S$189</f>
        <v>32623.5</v>
      </c>
      <c r="C249" s="20">
        <f>+'Summary Medians'!$Y$189</f>
        <v>47095</v>
      </c>
      <c r="D249" s="20">
        <f>+'Summary Medians'!$AE$189</f>
        <v>43166.5</v>
      </c>
      <c r="E249" s="20">
        <f>+'Summary Medians'!$AK$189</f>
        <v>42711</v>
      </c>
      <c r="F249" s="20">
        <f>+'Summary Medians'!$AQ$189</f>
        <v>0</v>
      </c>
      <c r="G249" s="20">
        <f>+'Summary Medians'!$AW$189</f>
        <v>0</v>
      </c>
      <c r="H249" s="18">
        <f>+'Summary Medians'!$BC$189</f>
        <v>42239</v>
      </c>
    </row>
    <row r="250" spans="1:8">
      <c r="A250" s="2" t="s">
        <v>48</v>
      </c>
      <c r="B250" s="20">
        <f>+'Summary Medians'!$S$206</f>
        <v>28823</v>
      </c>
      <c r="C250" s="20">
        <f>+'Summary Medians'!$Y$206</f>
        <v>51926.5</v>
      </c>
      <c r="D250" s="20">
        <f>+'Summary Medians'!$AE$206</f>
        <v>52378.5</v>
      </c>
      <c r="E250" s="20">
        <f>+'Summary Medians'!$AK$206</f>
        <v>32586.45</v>
      </c>
      <c r="F250" s="20">
        <f>+'Summary Medians'!$AQ$206</f>
        <v>31182.2</v>
      </c>
      <c r="G250" s="20">
        <f>+'Summary Medians'!$AW$206</f>
        <v>45665.48</v>
      </c>
      <c r="H250" s="18">
        <f>+'Summary Medians'!$BC$206</f>
        <v>39410.5</v>
      </c>
    </row>
    <row r="251" spans="1:8">
      <c r="A251" s="2" t="s">
        <v>49</v>
      </c>
      <c r="B251" s="20">
        <f>+'Summary Medians'!$S$223</f>
        <v>46180</v>
      </c>
      <c r="C251" s="20">
        <f>+'Summary Medians'!$Y$223</f>
        <v>71726</v>
      </c>
      <c r="D251" s="20">
        <f>+'Summary Medians'!$AE$223</f>
        <v>56982</v>
      </c>
      <c r="E251" s="20">
        <f>+'Summary Medians'!$AK$223</f>
        <v>31058</v>
      </c>
      <c r="F251" s="20">
        <f>+'Summary Medians'!$AQ$223</f>
        <v>0</v>
      </c>
      <c r="G251" s="20">
        <f>+'Summary Medians'!$AW$223</f>
        <v>0</v>
      </c>
      <c r="H251" s="18">
        <f>+'Summary Medians'!$BC$223</f>
        <v>0</v>
      </c>
    </row>
    <row r="252" spans="1:8">
      <c r="A252" s="2"/>
      <c r="B252"/>
      <c r="C252"/>
      <c r="D252"/>
      <c r="E252"/>
      <c r="F252"/>
      <c r="G252"/>
      <c r="H252" s="49"/>
    </row>
    <row r="253" spans="1:8">
      <c r="A253" s="2" t="s">
        <v>50</v>
      </c>
      <c r="B253" s="20">
        <f>+'Summary Medians'!$S$240</f>
        <v>31586.5</v>
      </c>
      <c r="C253" s="20">
        <f>+'Summary Medians'!$Y$240</f>
        <v>63815.5</v>
      </c>
      <c r="D253" s="20">
        <f>+'Summary Medians'!$AE$240</f>
        <v>69130</v>
      </c>
      <c r="E253" s="20">
        <f>+'Summary Medians'!$AK$240</f>
        <v>37710</v>
      </c>
      <c r="F253" s="20">
        <f>+'Summary Medians'!$AQ$240</f>
        <v>0</v>
      </c>
      <c r="G253" s="20">
        <f>+'Summary Medians'!$AW$240</f>
        <v>0</v>
      </c>
      <c r="H253" s="18">
        <f>+'Summary Medians'!$BC$240</f>
        <v>53300</v>
      </c>
    </row>
    <row r="254" spans="1:8">
      <c r="A254" s="6" t="s">
        <v>51</v>
      </c>
      <c r="B254" s="20">
        <f>+'Summary Medians'!$S$257</f>
        <v>29697.200000000001</v>
      </c>
      <c r="C254" s="20">
        <f>+'Summary Medians'!$Y$257</f>
        <v>37098</v>
      </c>
      <c r="D254" s="20">
        <f>+'Summary Medians'!$AE$257</f>
        <v>39187.199999999997</v>
      </c>
      <c r="E254" s="20">
        <f>+'Summary Medians'!$AK$257</f>
        <v>22427.599999999999</v>
      </c>
      <c r="F254" s="20">
        <f>+'Summary Medians'!$AQ$257</f>
        <v>18567</v>
      </c>
      <c r="G254" s="20">
        <f>+'Summary Medians'!$AW$257</f>
        <v>41652</v>
      </c>
      <c r="H254" s="18">
        <f>+'Summary Medians'!$BC$257</f>
        <v>39151.199999999997</v>
      </c>
    </row>
    <row r="255" spans="1:8">
      <c r="A255" s="2" t="s">
        <v>52</v>
      </c>
      <c r="B255" s="20">
        <f>+'Summary Medians'!$S$274</f>
        <v>40737</v>
      </c>
      <c r="C255" s="20">
        <f>+'Summary Medians'!$Y$274</f>
        <v>51876.5</v>
      </c>
      <c r="D255" s="20">
        <f>+'Summary Medians'!$AE$274</f>
        <v>70766</v>
      </c>
      <c r="E255" s="20">
        <f>+'Summary Medians'!$AK$274</f>
        <v>38614</v>
      </c>
      <c r="F255" s="20">
        <f>+'Summary Medians'!$AQ$274</f>
        <v>0</v>
      </c>
      <c r="G255" s="20">
        <f>+'Summary Medians'!$AW$274</f>
        <v>0</v>
      </c>
      <c r="H255" s="18">
        <f>+'Summary Medians'!$BC$274</f>
        <v>48556</v>
      </c>
    </row>
    <row r="256" spans="1:8">
      <c r="A256" s="8" t="s">
        <v>53</v>
      </c>
      <c r="B256" s="25">
        <f>+'Summary Medians'!$S$291</f>
        <v>34524</v>
      </c>
      <c r="C256" s="25">
        <f>+'Summary Medians'!$Y$291</f>
        <v>51396</v>
      </c>
      <c r="D256" s="25">
        <f>+'Summary Medians'!$AE$291</f>
        <v>44892</v>
      </c>
      <c r="E256" s="25">
        <f>+'Summary Medians'!$AK$291</f>
        <v>34153</v>
      </c>
      <c r="F256" s="25">
        <f>+'Summary Medians'!$AQ$291</f>
        <v>0</v>
      </c>
      <c r="G256" s="25">
        <f>+'Summary Medians'!$AW$291</f>
        <v>51200</v>
      </c>
      <c r="H256" s="22">
        <f>+'Summary Medians'!$BC$291</f>
        <v>0</v>
      </c>
    </row>
    <row r="257" spans="1:8" ht="32.25" customHeight="1">
      <c r="A257" s="582" t="s">
        <v>68</v>
      </c>
      <c r="B257" s="582"/>
      <c r="C257" s="582"/>
      <c r="D257" s="582"/>
      <c r="E257" s="582"/>
      <c r="F257" s="582"/>
      <c r="G257" s="582"/>
      <c r="H257" s="582"/>
    </row>
    <row r="258" spans="1:8">
      <c r="A258"/>
      <c r="B258"/>
      <c r="C258"/>
      <c r="D258"/>
      <c r="E258"/>
      <c r="F258"/>
      <c r="G258"/>
      <c r="H258" s="560" t="s">
        <v>1147</v>
      </c>
    </row>
  </sheetData>
  <mergeCells count="28">
    <mergeCell ref="A31:H31"/>
    <mergeCell ref="A64:J64"/>
    <mergeCell ref="A33:J33"/>
    <mergeCell ref="A35:J35"/>
    <mergeCell ref="A36:J36"/>
    <mergeCell ref="A37:J37"/>
    <mergeCell ref="A96:H96"/>
    <mergeCell ref="A129:J129"/>
    <mergeCell ref="A98:J98"/>
    <mergeCell ref="A100:J100"/>
    <mergeCell ref="A101:J101"/>
    <mergeCell ref="A102:J102"/>
    <mergeCell ref="A161:H161"/>
    <mergeCell ref="A131:H131"/>
    <mergeCell ref="A133:H133"/>
    <mergeCell ref="A134:H134"/>
    <mergeCell ref="A135:H135"/>
    <mergeCell ref="A193:H193"/>
    <mergeCell ref="A163:H163"/>
    <mergeCell ref="A165:H165"/>
    <mergeCell ref="A166:H166"/>
    <mergeCell ref="A167:H167"/>
    <mergeCell ref="A257:H257"/>
    <mergeCell ref="A225:H225"/>
    <mergeCell ref="A195:H195"/>
    <mergeCell ref="A197:H197"/>
    <mergeCell ref="A198:H198"/>
    <mergeCell ref="A199:H199"/>
  </mergeCells>
  <phoneticPr fontId="0" type="noConversion"/>
  <pageMargins left="0.75" right="0.75" top="1" bottom="1" header="0.75" footer="0.5"/>
  <pageSetup scale="88" firstPageNumber="145" orientation="landscape" useFirstPageNumber="1" r:id="rId1"/>
  <headerFooter alignWithMargins="0">
    <oddHeader>&amp;R&amp;"Arial,Regular"&amp;8SREB-State Data Exchange</oddHeader>
    <oddFooter>&amp;C&amp;"Arial,Regular"&amp;10&amp;P</oddFooter>
  </headerFooter>
  <rowBreaks count="7" manualBreakCount="7">
    <brk id="32" max="9" man="1"/>
    <brk id="65" max="9" man="1"/>
    <brk id="97" max="9" man="1"/>
    <brk id="130" max="9" man="1"/>
    <brk id="162" max="9" man="1"/>
    <brk id="194" max="9" man="1"/>
    <brk id="226"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T258"/>
  <sheetViews>
    <sheetView showZeros="0" view="pageBreakPreview" zoomScaleNormal="100" zoomScaleSheetLayoutView="100" workbookViewId="0"/>
  </sheetViews>
  <sheetFormatPr defaultColWidth="9" defaultRowHeight="15"/>
  <cols>
    <col min="1" max="1" width="12" style="14" customWidth="1"/>
    <col min="2" max="6" width="8.6640625" style="14" customWidth="1"/>
    <col min="7" max="7" width="9.6640625" style="14" customWidth="1"/>
    <col min="8" max="8" width="8.6640625" style="66" customWidth="1"/>
    <col min="9" max="9" width="5.77734375" style="14" customWidth="1"/>
    <col min="10" max="16384" width="9" style="14"/>
  </cols>
  <sheetData>
    <row r="1" spans="1:20" ht="18">
      <c r="A1" s="27" t="s">
        <v>392</v>
      </c>
      <c r="B1" s="27"/>
      <c r="C1" s="27"/>
      <c r="D1" s="27"/>
      <c r="E1" s="27"/>
      <c r="F1" s="27"/>
      <c r="G1" s="27"/>
      <c r="H1" s="88"/>
    </row>
    <row r="2" spans="1:20" s="84" customFormat="1" ht="12.75">
      <c r="A2" s="69"/>
      <c r="B2" s="69"/>
      <c r="C2" s="69"/>
      <c r="D2" s="69"/>
      <c r="E2" s="69"/>
      <c r="F2" s="69"/>
      <c r="G2" s="69"/>
      <c r="H2" s="89"/>
    </row>
    <row r="3" spans="1:20" ht="15.75">
      <c r="A3" s="28" t="s">
        <v>36</v>
      </c>
      <c r="B3" s="28"/>
      <c r="C3" s="28"/>
      <c r="D3" s="28"/>
      <c r="E3" s="28"/>
      <c r="F3" s="28"/>
      <c r="G3" s="28"/>
      <c r="H3" s="90"/>
    </row>
    <row r="4" spans="1:20" ht="15.75">
      <c r="A4" s="28" t="s">
        <v>37</v>
      </c>
      <c r="B4" s="28"/>
      <c r="C4" s="28"/>
      <c r="D4" s="28"/>
      <c r="E4" s="28"/>
      <c r="F4" s="28"/>
      <c r="G4" s="28"/>
      <c r="H4" s="90"/>
      <c r="O4" s="86"/>
      <c r="P4" s="86"/>
      <c r="Q4" s="86"/>
      <c r="R4" s="86"/>
      <c r="S4" s="86"/>
      <c r="T4" s="86"/>
    </row>
    <row r="5" spans="1:20" ht="15.75">
      <c r="A5" s="28" t="s">
        <v>389</v>
      </c>
      <c r="B5" s="28"/>
      <c r="C5" s="28"/>
      <c r="D5" s="28"/>
      <c r="E5" s="28"/>
      <c r="F5" s="28"/>
      <c r="G5" s="28"/>
      <c r="H5" s="90"/>
      <c r="O5" s="86"/>
      <c r="P5" s="86"/>
      <c r="Q5" s="86"/>
      <c r="R5" s="86"/>
      <c r="S5" s="86"/>
      <c r="T5" s="86"/>
    </row>
    <row r="6" spans="1:20" s="84" customFormat="1" ht="12.75">
      <c r="A6" s="2"/>
      <c r="B6" s="2"/>
      <c r="C6" s="2"/>
      <c r="D6" s="2"/>
      <c r="E6" s="2"/>
      <c r="F6" s="2"/>
      <c r="G6" s="2"/>
      <c r="H6" s="13"/>
      <c r="O6" s="67"/>
      <c r="P6" s="67"/>
      <c r="Q6" s="67"/>
      <c r="R6" s="67"/>
      <c r="S6" s="67"/>
      <c r="T6" s="67"/>
    </row>
    <row r="7" spans="1:20">
      <c r="A7" s="3"/>
      <c r="B7" s="4" t="s">
        <v>38</v>
      </c>
      <c r="C7" s="4"/>
      <c r="D7" s="4"/>
      <c r="E7" s="4"/>
      <c r="F7" s="4"/>
      <c r="G7" s="4"/>
      <c r="H7" s="91"/>
      <c r="O7" s="86"/>
      <c r="P7" s="86"/>
      <c r="Q7" s="86"/>
      <c r="R7" s="86"/>
      <c r="S7" s="86"/>
      <c r="T7" s="86"/>
    </row>
    <row r="8" spans="1:20" s="85" customFormat="1">
      <c r="A8" s="79"/>
      <c r="B8" s="78">
        <v>1</v>
      </c>
      <c r="C8" s="78">
        <v>2</v>
      </c>
      <c r="D8" s="78">
        <v>3</v>
      </c>
      <c r="E8" s="78">
        <v>4</v>
      </c>
      <c r="F8" s="78">
        <v>5</v>
      </c>
      <c r="G8" s="78">
        <v>6</v>
      </c>
      <c r="H8" s="92" t="s">
        <v>129</v>
      </c>
      <c r="S8" s="87"/>
      <c r="T8" s="87"/>
    </row>
    <row r="9" spans="1:20" ht="12.75" customHeight="1">
      <c r="A9" s="5"/>
      <c r="B9" s="9"/>
      <c r="C9" s="9"/>
      <c r="D9" s="9"/>
      <c r="E9" s="9"/>
      <c r="F9" s="9"/>
      <c r="G9" s="51"/>
      <c r="H9" s="9"/>
      <c r="L9" s="85"/>
      <c r="M9" s="85"/>
      <c r="N9" s="85"/>
      <c r="O9" s="85"/>
      <c r="P9" s="85"/>
      <c r="Q9" s="85"/>
      <c r="R9" s="85"/>
      <c r="S9" s="86"/>
      <c r="T9" s="86"/>
    </row>
    <row r="10" spans="1:20" ht="12.75" customHeight="1">
      <c r="A10" s="6" t="s">
        <v>110</v>
      </c>
      <c r="B10" s="16">
        <f>+'Summary Medians'!$C$3</f>
        <v>9098.5</v>
      </c>
      <c r="C10" s="16">
        <f>+'Summary Medians'!$C$4</f>
        <v>7452</v>
      </c>
      <c r="D10" s="16">
        <f>+'Summary Medians'!$C$5</f>
        <v>7281</v>
      </c>
      <c r="E10" s="16">
        <f>+'Summary Medians'!$C$6</f>
        <v>6546</v>
      </c>
      <c r="F10" s="16">
        <f>+'Summary Medians'!$C$7</f>
        <v>6108</v>
      </c>
      <c r="G10" s="16">
        <f>+'Summary Medians'!$C$8</f>
        <v>5870</v>
      </c>
      <c r="H10" s="17">
        <f>+'Summary Medians'!$C$9</f>
        <v>7052.25</v>
      </c>
      <c r="L10" s="85"/>
      <c r="M10" s="85"/>
      <c r="N10" s="85"/>
      <c r="O10" s="85"/>
      <c r="P10" s="85"/>
      <c r="Q10" s="85"/>
      <c r="R10" s="85"/>
      <c r="S10" s="86"/>
      <c r="T10" s="86"/>
    </row>
    <row r="11" spans="1:20" ht="12.75" customHeight="1">
      <c r="A11" s="6"/>
      <c r="B11" s="24"/>
      <c r="C11" s="24"/>
      <c r="D11" s="24"/>
      <c r="E11" s="24"/>
      <c r="F11" s="24"/>
      <c r="G11" s="156"/>
      <c r="H11" s="41"/>
      <c r="L11" s="85"/>
      <c r="M11" s="85"/>
      <c r="N11" s="85"/>
      <c r="O11" s="85"/>
      <c r="P11" s="85"/>
      <c r="Q11" s="85"/>
      <c r="R11" s="85"/>
      <c r="S11" s="86"/>
      <c r="T11" s="86"/>
    </row>
    <row r="12" spans="1:20" ht="12.75" customHeight="1">
      <c r="A12" s="2" t="s">
        <v>39</v>
      </c>
      <c r="B12" s="20">
        <f>+'Summary Medians'!$C$20</f>
        <v>9651</v>
      </c>
      <c r="C12" s="20">
        <f>+'Summary Medians'!$C$21</f>
        <v>9048</v>
      </c>
      <c r="D12" s="20">
        <f>+'Summary Medians'!$C$22</f>
        <v>8688</v>
      </c>
      <c r="E12" s="20">
        <f>+'Summary Medians'!$C$23</f>
        <v>8720</v>
      </c>
      <c r="F12" s="20">
        <f>+'Summary Medians'!$C$24</f>
        <v>8830</v>
      </c>
      <c r="G12" s="20">
        <f>+'Summary Medians'!$C$25</f>
        <v>5760</v>
      </c>
      <c r="H12" s="19">
        <f>+'Summary Medians'!$C$26</f>
        <v>8770</v>
      </c>
      <c r="L12" s="85"/>
      <c r="M12" s="85"/>
      <c r="N12" s="85"/>
      <c r="O12" s="85"/>
      <c r="P12" s="85"/>
      <c r="Q12" s="85"/>
      <c r="R12" s="85"/>
      <c r="S12" s="86"/>
      <c r="T12" s="86"/>
    </row>
    <row r="13" spans="1:20" ht="12.75" customHeight="1">
      <c r="A13" s="2" t="s">
        <v>40</v>
      </c>
      <c r="B13" s="20">
        <f>+'Summary Medians'!$C$37</f>
        <v>7818</v>
      </c>
      <c r="C13" s="20">
        <f>+'Summary Medians'!$C$38</f>
        <v>7601</v>
      </c>
      <c r="D13" s="20">
        <f>+'Summary Medians'!$C$39</f>
        <v>7510</v>
      </c>
      <c r="E13" s="20">
        <f>+'Summary Medians'!$C$40</f>
        <v>7335</v>
      </c>
      <c r="F13" s="20">
        <f>+'Summary Medians'!$C$41</f>
        <v>5793</v>
      </c>
      <c r="G13" s="20">
        <f>+'Summary Medians'!$C$42</f>
        <v>5689.5</v>
      </c>
      <c r="H13" s="19">
        <f>+'Summary Medians'!$C$43</f>
        <v>7335</v>
      </c>
      <c r="L13" s="85"/>
      <c r="M13" s="85"/>
      <c r="N13" s="85"/>
      <c r="O13" s="85"/>
      <c r="P13" s="85"/>
      <c r="Q13" s="85"/>
      <c r="R13" s="85"/>
      <c r="S13" s="86"/>
      <c r="T13" s="86"/>
    </row>
    <row r="14" spans="1:20" ht="12.75" customHeight="1">
      <c r="A14" s="2" t="s">
        <v>70</v>
      </c>
      <c r="B14" s="20">
        <f>+'Summary Medians'!$C$54</f>
        <v>12112</v>
      </c>
      <c r="C14" s="20">
        <f>+'Summary Medians'!$C$55</f>
        <v>0</v>
      </c>
      <c r="D14" s="20">
        <f>+'Summary Medians'!$C$56</f>
        <v>7336</v>
      </c>
      <c r="E14" s="20">
        <f>+'Summary Medians'!$C$57</f>
        <v>0</v>
      </c>
      <c r="F14" s="20">
        <f>+'Summary Medians'!$C$58</f>
        <v>0</v>
      </c>
      <c r="G14" s="20">
        <f>+'Summary Medians'!$C$59</f>
        <v>0</v>
      </c>
      <c r="H14" s="19">
        <f>+'Summary Medians'!$C$60</f>
        <v>9724</v>
      </c>
      <c r="L14" s="85"/>
      <c r="M14" s="85"/>
      <c r="N14" s="85"/>
      <c r="O14" s="85"/>
      <c r="P14" s="85"/>
      <c r="Q14" s="85"/>
      <c r="R14" s="85"/>
      <c r="S14" s="86"/>
      <c r="T14" s="86"/>
    </row>
    <row r="15" spans="1:20" s="154" customFormat="1" ht="12.75" customHeight="1">
      <c r="A15" s="6" t="s">
        <v>41</v>
      </c>
      <c r="B15" s="18">
        <f>+'Summary Medians'!$C$71</f>
        <v>6363.4</v>
      </c>
      <c r="C15" s="18">
        <f>+'Summary Medians'!$C$72</f>
        <v>0</v>
      </c>
      <c r="D15" s="18">
        <f>+'Summary Medians'!$C$73</f>
        <v>6352.4999999999991</v>
      </c>
      <c r="E15" s="18">
        <f>+'Summary Medians'!$C$74</f>
        <v>6170.7</v>
      </c>
      <c r="F15" s="18">
        <f>+'Summary Medians'!$C$75</f>
        <v>0</v>
      </c>
      <c r="G15" s="18">
        <f>+'Summary Medians'!$C$76</f>
        <v>5721.2999999999993</v>
      </c>
      <c r="H15" s="19">
        <f>+'Summary Medians'!$C$77</f>
        <v>6317.0999999999985</v>
      </c>
      <c r="L15" s="85"/>
      <c r="M15" s="85"/>
      <c r="N15" s="85"/>
      <c r="O15" s="85"/>
      <c r="P15" s="85"/>
      <c r="Q15" s="85"/>
      <c r="R15" s="85"/>
      <c r="S15" s="86"/>
      <c r="T15" s="66"/>
    </row>
    <row r="16" spans="1:20" s="154" customFormat="1" ht="12.75" customHeight="1">
      <c r="A16" s="6"/>
      <c r="B16" s="18"/>
      <c r="C16" s="18"/>
      <c r="D16" s="18"/>
      <c r="E16" s="18"/>
      <c r="F16" s="18"/>
      <c r="G16" s="18"/>
      <c r="H16" s="19"/>
      <c r="L16" s="85"/>
      <c r="M16" s="85"/>
      <c r="N16" s="85"/>
      <c r="O16" s="85"/>
      <c r="P16" s="85"/>
      <c r="Q16" s="85"/>
      <c r="R16" s="85"/>
      <c r="S16" s="86"/>
      <c r="T16" s="66"/>
    </row>
    <row r="17" spans="1:20" ht="12.75" customHeight="1">
      <c r="A17" s="6" t="s">
        <v>42</v>
      </c>
      <c r="B17" s="18">
        <f>+'Summary Medians'!$C$88</f>
        <v>10095</v>
      </c>
      <c r="C17" s="18">
        <f>+'Summary Medians'!$C$89</f>
        <v>10650</v>
      </c>
      <c r="D17" s="18">
        <f>+'Summary Medians'!$C$90</f>
        <v>6858</v>
      </c>
      <c r="E17" s="18">
        <f>+'Summary Medians'!$C$91</f>
        <v>6552</v>
      </c>
      <c r="F17" s="18">
        <f>+'Summary Medians'!$C$92</f>
        <v>6288</v>
      </c>
      <c r="G17" s="18">
        <f>+'Summary Medians'!$C$93</f>
        <v>3910</v>
      </c>
      <c r="H17" s="19">
        <f>+'Summary Medians'!$C$94</f>
        <v>6622</v>
      </c>
      <c r="L17" s="85"/>
      <c r="M17" s="85"/>
      <c r="N17" s="85"/>
      <c r="O17" s="85"/>
      <c r="P17" s="85"/>
      <c r="Q17" s="85"/>
      <c r="R17" s="85"/>
      <c r="S17" s="86"/>
      <c r="T17" s="86"/>
    </row>
    <row r="18" spans="1:20" ht="12.75" customHeight="1">
      <c r="A18" s="2" t="s">
        <v>43</v>
      </c>
      <c r="B18" s="18">
        <f>+'Summary Medians'!$C$105</f>
        <v>10028</v>
      </c>
      <c r="C18" s="20">
        <f>+'Summary Medians'!$C$106</f>
        <v>0</v>
      </c>
      <c r="D18" s="20">
        <f>+'Summary Medians'!$C$107</f>
        <v>7536</v>
      </c>
      <c r="E18" s="20">
        <f>+'Summary Medians'!$C$108</f>
        <v>7060.5</v>
      </c>
      <c r="F18" s="20">
        <f>+'Summary Medians'!$C$109</f>
        <v>0</v>
      </c>
      <c r="G18" s="20">
        <f>+'Summary Medians'!$C$110</f>
        <v>0</v>
      </c>
      <c r="H18" s="19">
        <f>+'Summary Medians'!$C$111</f>
        <v>7916</v>
      </c>
      <c r="L18" s="85"/>
      <c r="M18" s="85"/>
      <c r="N18" s="85"/>
      <c r="O18" s="85"/>
      <c r="P18" s="85"/>
      <c r="Q18" s="85"/>
      <c r="R18" s="85"/>
      <c r="S18" s="86"/>
      <c r="T18" s="86"/>
    </row>
    <row r="19" spans="1:20" ht="12.75" customHeight="1">
      <c r="A19" s="2" t="s">
        <v>44</v>
      </c>
      <c r="B19" s="18">
        <f>+'Summary Medians'!$C$122</f>
        <v>7873</v>
      </c>
      <c r="C19" s="18">
        <f>+'Summary Medians'!$C$123</f>
        <v>6668</v>
      </c>
      <c r="D19" s="18">
        <f>+'Summary Medians'!$C$124</f>
        <v>6318</v>
      </c>
      <c r="E19" s="18">
        <f>+'Summary Medians'!$C$125</f>
        <v>5950</v>
      </c>
      <c r="F19" s="18">
        <f>+'Summary Medians'!$C$126</f>
        <v>4752</v>
      </c>
      <c r="G19" s="18">
        <f>+'Summary Medians'!$C$127</f>
        <v>5337</v>
      </c>
      <c r="H19" s="19">
        <f>+'Summary Medians'!$C$128</f>
        <v>6251</v>
      </c>
      <c r="L19" s="85"/>
      <c r="M19" s="85"/>
      <c r="N19" s="85"/>
      <c r="O19" s="85"/>
      <c r="P19" s="85"/>
      <c r="Q19" s="85"/>
      <c r="R19" s="85"/>
      <c r="S19" s="86"/>
      <c r="T19" s="86"/>
    </row>
    <row r="20" spans="1:20" ht="12.75" customHeight="1">
      <c r="A20" s="6" t="s">
        <v>45</v>
      </c>
      <c r="B20" s="18">
        <f>+'Summary Medians'!$C$139</f>
        <v>9161</v>
      </c>
      <c r="C20" s="18">
        <f>+'Summary Medians'!$C$140</f>
        <v>8643</v>
      </c>
      <c r="D20" s="18">
        <f>+'Summary Medians'!$C$141</f>
        <v>8342</v>
      </c>
      <c r="E20" s="18">
        <f>+'Summary Medians'!$C$142</f>
        <v>7728</v>
      </c>
      <c r="F20" s="18">
        <f>+'Summary Medians'!$C$143</f>
        <v>5882</v>
      </c>
      <c r="G20" s="18">
        <f>+'Summary Medians'!$C$144</f>
        <v>14864</v>
      </c>
      <c r="H20" s="19">
        <f>+'Summary Medians'!$C$145</f>
        <v>7838</v>
      </c>
      <c r="L20" s="85"/>
      <c r="M20" s="85"/>
      <c r="N20" s="85"/>
      <c r="O20" s="85"/>
      <c r="P20" s="85"/>
      <c r="Q20" s="85"/>
      <c r="R20" s="85"/>
      <c r="S20" s="86"/>
      <c r="T20" s="86"/>
    </row>
    <row r="21" spans="1:20" ht="12.75" customHeight="1">
      <c r="A21" s="6"/>
      <c r="B21" s="18"/>
      <c r="C21" s="18"/>
      <c r="D21" s="18"/>
      <c r="E21" s="18"/>
      <c r="F21" s="18"/>
      <c r="G21" s="18"/>
      <c r="H21" s="19"/>
      <c r="L21" s="85"/>
      <c r="M21" s="85"/>
      <c r="N21" s="85"/>
      <c r="O21" s="85"/>
      <c r="P21" s="85"/>
      <c r="Q21" s="85"/>
      <c r="R21" s="85"/>
      <c r="S21" s="86"/>
      <c r="T21" s="86"/>
    </row>
    <row r="22" spans="1:20" ht="12.75" customHeight="1">
      <c r="A22" s="2" t="s">
        <v>46</v>
      </c>
      <c r="B22" s="20">
        <f>+'Summary Medians'!$C$156</f>
        <v>6758</v>
      </c>
      <c r="C22" s="20">
        <f>+'Summary Medians'!$C$157</f>
        <v>6554</v>
      </c>
      <c r="D22" s="20">
        <f>+'Summary Medians'!$C$158</f>
        <v>0</v>
      </c>
      <c r="E22" s="20">
        <f>+'Summary Medians'!$C$159</f>
        <v>6012</v>
      </c>
      <c r="F22" s="20">
        <f>+'Summary Medians'!$C$160</f>
        <v>5640</v>
      </c>
      <c r="G22" s="20">
        <f>+'Summary Medians'!$C$161</f>
        <v>0</v>
      </c>
      <c r="H22" s="19">
        <f>+'Summary Medians'!$C$162</f>
        <v>6228</v>
      </c>
      <c r="L22" s="85"/>
      <c r="M22" s="85"/>
      <c r="N22" s="85"/>
      <c r="O22" s="85"/>
      <c r="P22" s="85"/>
      <c r="Q22" s="85"/>
      <c r="R22" s="85"/>
      <c r="S22" s="86"/>
      <c r="T22" s="86"/>
    </row>
    <row r="23" spans="1:20" ht="12.75" customHeight="1">
      <c r="A23" s="2" t="s">
        <v>47</v>
      </c>
      <c r="B23" s="20">
        <f>+'Summary Medians'!$C$173</f>
        <v>7294</v>
      </c>
      <c r="C23" s="20">
        <f>+'Summary Medians'!$C$174</f>
        <v>6143</v>
      </c>
      <c r="D23" s="20">
        <f>+'Summary Medians'!$C$175</f>
        <v>6265</v>
      </c>
      <c r="E23" s="20">
        <f>+'Summary Medians'!$C$176</f>
        <v>4605</v>
      </c>
      <c r="F23" s="20">
        <f>+'Summary Medians'!$C$177</f>
        <v>5306</v>
      </c>
      <c r="G23" s="20">
        <f>+'Summary Medians'!$C$178</f>
        <v>5335</v>
      </c>
      <c r="H23" s="19">
        <f>+'Summary Medians'!$C$179</f>
        <v>6143</v>
      </c>
      <c r="L23" s="85"/>
      <c r="M23" s="85"/>
      <c r="N23" s="85"/>
      <c r="O23" s="85"/>
      <c r="P23" s="85"/>
      <c r="Q23" s="85"/>
      <c r="R23" s="85"/>
      <c r="S23" s="86"/>
      <c r="T23" s="86"/>
    </row>
    <row r="24" spans="1:20" ht="12.75" customHeight="1">
      <c r="A24" s="2" t="s">
        <v>48</v>
      </c>
      <c r="B24" s="20">
        <f>+'Summary Medians'!$C$190</f>
        <v>7391.5</v>
      </c>
      <c r="C24" s="20">
        <f>+'Summary Medians'!$C$191</f>
        <v>0</v>
      </c>
      <c r="D24" s="20">
        <f>+'Summary Medians'!$C$192</f>
        <v>5214</v>
      </c>
      <c r="E24" s="20">
        <f>+'Summary Medians'!$C$193</f>
        <v>5315</v>
      </c>
      <c r="F24" s="20">
        <f>+'Summary Medians'!$C$194</f>
        <v>5190</v>
      </c>
      <c r="G24" s="20">
        <f>+'Summary Medians'!$C$195</f>
        <v>5790</v>
      </c>
      <c r="H24" s="19">
        <f>+'Summary Medians'!$C$196</f>
        <v>5315</v>
      </c>
      <c r="L24" s="85"/>
      <c r="M24" s="85"/>
      <c r="N24" s="85"/>
      <c r="O24" s="85"/>
      <c r="P24" s="85"/>
      <c r="Q24" s="85"/>
      <c r="R24" s="85"/>
      <c r="S24" s="86"/>
      <c r="T24" s="86"/>
    </row>
    <row r="25" spans="1:20" ht="12.75" customHeight="1">
      <c r="A25" s="2" t="s">
        <v>49</v>
      </c>
      <c r="B25" s="20">
        <f>+'Summary Medians'!$C$207</f>
        <v>11935</v>
      </c>
      <c r="C25" s="20">
        <f>+'Summary Medians'!$C$208</f>
        <v>0</v>
      </c>
      <c r="D25" s="20">
        <f>+'Summary Medians'!$C$209</f>
        <v>10838</v>
      </c>
      <c r="E25" s="20">
        <f>+'Summary Medians'!$C$210</f>
        <v>0</v>
      </c>
      <c r="F25" s="20">
        <f>+'Summary Medians'!$C$211</f>
        <v>9760</v>
      </c>
      <c r="G25" s="20">
        <f>+'Summary Medians'!$C$212</f>
        <v>9643</v>
      </c>
      <c r="H25" s="19">
        <f>+'Summary Medians'!$C$213</f>
        <v>10064</v>
      </c>
      <c r="L25" s="85"/>
      <c r="M25" s="85"/>
      <c r="N25" s="85"/>
      <c r="O25" s="85"/>
      <c r="P25" s="85"/>
      <c r="Q25" s="85"/>
      <c r="R25" s="85"/>
      <c r="S25" s="86"/>
      <c r="T25" s="86"/>
    </row>
    <row r="26" spans="1:20" ht="12.75" customHeight="1">
      <c r="A26" s="2"/>
      <c r="B26" s="20"/>
      <c r="C26" s="20"/>
      <c r="D26" s="20"/>
      <c r="E26" s="20"/>
      <c r="F26" s="20"/>
      <c r="G26" s="20"/>
      <c r="H26" s="19"/>
      <c r="L26" s="85"/>
      <c r="M26" s="85"/>
      <c r="N26" s="85"/>
      <c r="O26" s="85"/>
      <c r="P26" s="85"/>
      <c r="Q26" s="85"/>
      <c r="R26" s="85"/>
      <c r="S26" s="86"/>
      <c r="T26" s="86"/>
    </row>
    <row r="27" spans="1:20" ht="12.75" customHeight="1">
      <c r="A27" s="2" t="s">
        <v>50</v>
      </c>
      <c r="B27" s="20">
        <f>+'Summary Medians'!$C$224</f>
        <v>9930</v>
      </c>
      <c r="C27" s="20">
        <f>+'Summary Medians'!$C$225</f>
        <v>6774</v>
      </c>
      <c r="D27" s="20">
        <f>+'Summary Medians'!$C$226</f>
        <v>7543</v>
      </c>
      <c r="E27" s="20">
        <f>+'Summary Medians'!$C$227</f>
        <v>0</v>
      </c>
      <c r="F27" s="20">
        <f>+'Summary Medians'!$C$228</f>
        <v>7514</v>
      </c>
      <c r="G27" s="20">
        <f>+'Summary Medians'!$C$229</f>
        <v>0</v>
      </c>
      <c r="H27" s="19">
        <f>+'Summary Medians'!$C$230</f>
        <v>7543</v>
      </c>
      <c r="L27" s="85"/>
      <c r="M27" s="85"/>
      <c r="N27" s="85"/>
      <c r="O27" s="85"/>
      <c r="P27" s="85"/>
      <c r="Q27" s="85"/>
      <c r="R27" s="85"/>
      <c r="S27" s="86"/>
      <c r="T27" s="86"/>
    </row>
    <row r="28" spans="1:20" s="154" customFormat="1" ht="12.75" customHeight="1">
      <c r="A28" s="6" t="s">
        <v>113</v>
      </c>
      <c r="B28" s="18">
        <f>+'Summary Medians'!$C$241</f>
        <v>9798</v>
      </c>
      <c r="C28" s="18">
        <f>+'Summary Medians'!$C$242</f>
        <v>7678</v>
      </c>
      <c r="D28" s="18">
        <f>+'Summary Medians'!$C$243</f>
        <v>7168</v>
      </c>
      <c r="E28" s="18">
        <f>+'Summary Medians'!$C$244</f>
        <v>6540</v>
      </c>
      <c r="F28" s="18">
        <f>+'Summary Medians'!$C$245</f>
        <v>6632</v>
      </c>
      <c r="G28" s="18">
        <f>+'Summary Medians'!$C$246</f>
        <v>8486</v>
      </c>
      <c r="H28" s="19">
        <f>+'Summary Medians'!$C$247</f>
        <v>7494</v>
      </c>
      <c r="L28" s="85"/>
      <c r="M28" s="85"/>
      <c r="N28" s="85"/>
      <c r="O28" s="85"/>
      <c r="P28" s="85"/>
      <c r="Q28" s="85"/>
      <c r="R28" s="85"/>
      <c r="S28" s="66"/>
      <c r="T28" s="66"/>
    </row>
    <row r="29" spans="1:20" ht="12.75" customHeight="1">
      <c r="A29" s="2" t="s">
        <v>52</v>
      </c>
      <c r="B29" s="20">
        <f>+'Summary Medians'!$C$258</f>
        <v>10681.5</v>
      </c>
      <c r="C29" s="20">
        <f>+'Summary Medians'!$C$259</f>
        <v>13732.5</v>
      </c>
      <c r="D29" s="20">
        <f>+'Summary Medians'!$C$260</f>
        <v>9076</v>
      </c>
      <c r="E29" s="20">
        <f>+'Summary Medians'!$C$261</f>
        <v>0</v>
      </c>
      <c r="F29" s="20">
        <f>+'Summary Medians'!$C$262</f>
        <v>11092</v>
      </c>
      <c r="G29" s="20">
        <f>+'Summary Medians'!$C$263</f>
        <v>8509</v>
      </c>
      <c r="H29" s="19">
        <f>+'Summary Medians'!$C$264</f>
        <v>9784</v>
      </c>
      <c r="L29" s="85"/>
      <c r="M29" s="85"/>
      <c r="N29" s="85"/>
      <c r="O29" s="85"/>
      <c r="P29" s="85"/>
      <c r="Q29" s="85"/>
      <c r="R29" s="85"/>
      <c r="S29" s="86"/>
      <c r="T29" s="86"/>
    </row>
    <row r="30" spans="1:20" ht="12.75" customHeight="1">
      <c r="A30" s="8" t="s">
        <v>53</v>
      </c>
      <c r="B30" s="22">
        <f>+'Summary Medians'!$C$275</f>
        <v>6456</v>
      </c>
      <c r="C30" s="22">
        <f>+'Summary Medians'!$C$276</f>
        <v>0</v>
      </c>
      <c r="D30" s="22">
        <f>+'Summary Medians'!$C$277</f>
        <v>6216</v>
      </c>
      <c r="E30" s="22">
        <f>+'Summary Medians'!$C$278</f>
        <v>0</v>
      </c>
      <c r="F30" s="22">
        <f>+'Summary Medians'!$C$279</f>
        <v>6040</v>
      </c>
      <c r="G30" s="22">
        <f>+'Summary Medians'!$C$280</f>
        <v>5967</v>
      </c>
      <c r="H30" s="23">
        <f>+'Summary Medians'!$C$281</f>
        <v>6109</v>
      </c>
      <c r="L30" s="85"/>
      <c r="M30" s="85"/>
      <c r="N30" s="85"/>
      <c r="O30" s="85"/>
      <c r="P30" s="85"/>
      <c r="Q30" s="85"/>
      <c r="R30" s="85"/>
      <c r="S30" s="86"/>
      <c r="T30" s="86"/>
    </row>
    <row r="31" spans="1:20" ht="37.5" customHeight="1">
      <c r="A31" s="582" t="s">
        <v>56</v>
      </c>
      <c r="B31" s="582"/>
      <c r="C31" s="582"/>
      <c r="D31" s="582"/>
      <c r="E31" s="582"/>
      <c r="F31" s="582"/>
      <c r="G31" s="582"/>
      <c r="H31" s="582"/>
      <c r="L31" s="85"/>
      <c r="M31" s="85"/>
      <c r="N31" s="85"/>
      <c r="O31" s="85"/>
      <c r="P31" s="85"/>
      <c r="Q31" s="85"/>
      <c r="R31" s="85"/>
      <c r="S31" s="86"/>
      <c r="T31" s="86"/>
    </row>
    <row r="32" spans="1:20">
      <c r="H32" s="560" t="s">
        <v>1147</v>
      </c>
    </row>
    <row r="33" spans="1:19" ht="18">
      <c r="A33" s="583" t="s">
        <v>327</v>
      </c>
      <c r="B33" s="583"/>
      <c r="C33" s="583"/>
      <c r="D33" s="583"/>
      <c r="E33" s="583"/>
      <c r="F33" s="583"/>
      <c r="G33" s="583"/>
      <c r="H33" s="583"/>
      <c r="I33" s="583"/>
      <c r="J33" s="583"/>
    </row>
    <row r="34" spans="1:19">
      <c r="A34" s="71"/>
      <c r="B34" s="71"/>
      <c r="C34" s="71"/>
      <c r="D34" s="71"/>
      <c r="E34" s="71"/>
      <c r="F34" s="71"/>
      <c r="G34" s="71"/>
      <c r="H34" s="71"/>
      <c r="I34" s="71"/>
      <c r="J34" s="94"/>
      <c r="K34" s="84"/>
      <c r="L34" s="84"/>
      <c r="M34" s="84"/>
      <c r="N34" s="84"/>
      <c r="O34" s="84"/>
      <c r="P34" s="84"/>
      <c r="Q34" s="84"/>
      <c r="R34" s="84"/>
      <c r="S34" s="84"/>
    </row>
    <row r="35" spans="1:19" ht="15.75">
      <c r="A35" s="584" t="s">
        <v>36</v>
      </c>
      <c r="B35" s="584"/>
      <c r="C35" s="584"/>
      <c r="D35" s="584"/>
      <c r="E35" s="584"/>
      <c r="F35" s="584"/>
      <c r="G35" s="584"/>
      <c r="H35" s="584"/>
      <c r="I35" s="584"/>
      <c r="J35" s="584"/>
    </row>
    <row r="36" spans="1:19" ht="15.75">
      <c r="A36" s="584" t="s">
        <v>37</v>
      </c>
      <c r="B36" s="584"/>
      <c r="C36" s="584"/>
      <c r="D36" s="584"/>
      <c r="E36" s="584"/>
      <c r="F36" s="584"/>
      <c r="G36" s="584"/>
      <c r="H36" s="584"/>
      <c r="I36" s="584"/>
      <c r="J36" s="584"/>
    </row>
    <row r="37" spans="1:19" ht="15.75">
      <c r="A37" s="584" t="s">
        <v>390</v>
      </c>
      <c r="B37" s="584"/>
      <c r="C37" s="584"/>
      <c r="D37" s="584"/>
      <c r="E37" s="584"/>
      <c r="F37" s="584"/>
      <c r="G37" s="584"/>
      <c r="H37" s="584"/>
      <c r="I37" s="584"/>
      <c r="J37" s="584"/>
    </row>
    <row r="38" spans="1:19">
      <c r="A38" s="2"/>
      <c r="B38" s="2"/>
      <c r="C38" s="2"/>
      <c r="D38" s="2"/>
      <c r="E38" s="2"/>
      <c r="F38" s="2"/>
      <c r="G38" s="2"/>
      <c r="H38" s="2"/>
      <c r="I38" s="2"/>
      <c r="J38" s="6"/>
      <c r="K38" s="84"/>
      <c r="L38" s="84"/>
      <c r="M38" s="84"/>
      <c r="N38" s="84"/>
      <c r="O38" s="84"/>
      <c r="P38" s="84"/>
      <c r="Q38" s="84"/>
      <c r="R38" s="84"/>
      <c r="S38" s="84"/>
    </row>
    <row r="39" spans="1:19">
      <c r="A39" s="3"/>
      <c r="B39" s="4" t="s">
        <v>127</v>
      </c>
      <c r="C39" s="4"/>
      <c r="D39" s="4"/>
      <c r="E39" s="4"/>
      <c r="F39" s="43"/>
      <c r="G39" s="42" t="s">
        <v>85</v>
      </c>
      <c r="H39" s="4"/>
      <c r="I39" s="4"/>
      <c r="J39" s="95"/>
    </row>
    <row r="40" spans="1:19" ht="24">
      <c r="A40" s="79"/>
      <c r="B40" s="64" t="s">
        <v>107</v>
      </c>
      <c r="C40" s="78">
        <v>1</v>
      </c>
      <c r="D40" s="78">
        <v>2</v>
      </c>
      <c r="E40" s="78">
        <v>3</v>
      </c>
      <c r="F40" s="80" t="s">
        <v>129</v>
      </c>
      <c r="G40" s="78">
        <v>1</v>
      </c>
      <c r="H40" s="78">
        <v>2</v>
      </c>
      <c r="I40" s="44" t="s">
        <v>328</v>
      </c>
      <c r="J40" s="92" t="s">
        <v>129</v>
      </c>
      <c r="K40" s="85"/>
      <c r="L40" s="84"/>
      <c r="M40" s="84"/>
      <c r="N40" s="84"/>
      <c r="O40" s="84"/>
      <c r="P40" s="84"/>
      <c r="Q40" s="84"/>
      <c r="R40" s="84"/>
      <c r="S40" s="84"/>
    </row>
    <row r="41" spans="1:19">
      <c r="A41" s="5"/>
      <c r="B41" s="9"/>
      <c r="C41" s="9"/>
      <c r="D41" s="9"/>
      <c r="E41" s="51"/>
      <c r="F41" s="52"/>
      <c r="G41" s="54"/>
      <c r="H41" s="55"/>
      <c r="I41" s="56"/>
      <c r="J41" s="55"/>
    </row>
    <row r="42" spans="1:19">
      <c r="A42" s="6" t="s">
        <v>110</v>
      </c>
      <c r="B42" s="16">
        <f>'Summary Medians'!C10</f>
        <v>3134.4</v>
      </c>
      <c r="C42" s="16">
        <f>'Summary Medians'!C11</f>
        <v>3104</v>
      </c>
      <c r="D42" s="16">
        <f>'Summary Medians'!C12</f>
        <v>3432</v>
      </c>
      <c r="E42" s="16">
        <f>'Summary Medians'!C13</f>
        <v>3002.5</v>
      </c>
      <c r="F42" s="30">
        <f>+'Summary Medians'!$C$14</f>
        <v>3135.6</v>
      </c>
      <c r="G42" s="17">
        <f>+'Summary Medians'!$C$15</f>
        <v>3054</v>
      </c>
      <c r="H42" s="40">
        <f>+'Summary Medians'!$C$16</f>
        <v>2250</v>
      </c>
      <c r="I42" s="53">
        <f>+'Summary Medians'!$C$17</f>
        <v>4115</v>
      </c>
      <c r="J42" s="17">
        <f>+'Summary Medians'!$C$18</f>
        <v>3038</v>
      </c>
      <c r="L42" s="84"/>
      <c r="M42" s="84"/>
      <c r="N42" s="84"/>
      <c r="O42" s="84"/>
      <c r="P42" s="84"/>
      <c r="Q42" s="84"/>
      <c r="R42" s="84"/>
      <c r="S42" s="84"/>
    </row>
    <row r="43" spans="1:19">
      <c r="A43" s="6"/>
      <c r="B43" s="24"/>
      <c r="C43" s="24"/>
      <c r="D43" s="24"/>
      <c r="E43" s="24"/>
      <c r="F43" s="31"/>
      <c r="G43" s="19"/>
      <c r="H43" s="41"/>
      <c r="I43" s="46"/>
      <c r="J43" s="19"/>
    </row>
    <row r="44" spans="1:19">
      <c r="A44" s="2" t="s">
        <v>39</v>
      </c>
      <c r="B44" s="20">
        <f>'Summary Medians'!C27</f>
        <v>0</v>
      </c>
      <c r="C44" s="20">
        <f>'Summary Medians'!C28</f>
        <v>4215</v>
      </c>
      <c r="D44" s="20">
        <f>'Summary Medians'!C29</f>
        <v>4200</v>
      </c>
      <c r="E44" s="20">
        <f>'Summary Medians'!C30</f>
        <v>4200</v>
      </c>
      <c r="F44" s="32">
        <f>+'Summary Medians'!$C$31</f>
        <v>4200</v>
      </c>
      <c r="G44" s="21">
        <f>+'Summary Medians'!$C$32</f>
        <v>4110</v>
      </c>
      <c r="H44" s="24">
        <f>+'Summary Medians'!$C$33</f>
        <v>4170</v>
      </c>
      <c r="I44" s="45">
        <f>+'Summary Medians'!$C$34</f>
        <v>0</v>
      </c>
      <c r="J44" s="19">
        <f>'Summary Medians'!$C$35</f>
        <v>4140</v>
      </c>
      <c r="L44" s="84"/>
      <c r="M44" s="84"/>
      <c r="N44" s="84"/>
      <c r="O44" s="84"/>
      <c r="P44" s="84"/>
      <c r="Q44" s="84"/>
      <c r="R44" s="84"/>
      <c r="S44" s="84"/>
    </row>
    <row r="45" spans="1:19">
      <c r="A45" s="2" t="s">
        <v>40</v>
      </c>
      <c r="B45" s="20">
        <f>'Summary Medians'!C44</f>
        <v>0</v>
      </c>
      <c r="C45" s="20">
        <f>'Summary Medians'!C45</f>
        <v>3325.5</v>
      </c>
      <c r="D45" s="20">
        <f>'Summary Medians'!C46</f>
        <v>3070</v>
      </c>
      <c r="E45" s="20">
        <f>'Summary Medians'!C47</f>
        <v>2815</v>
      </c>
      <c r="F45" s="32">
        <f>+'Summary Medians'!$C$48</f>
        <v>3002.5</v>
      </c>
      <c r="G45" s="21">
        <f>+'Summary Medians'!$C$49</f>
        <v>0</v>
      </c>
      <c r="H45" s="24">
        <f>+'Summary Medians'!$C$50</f>
        <v>0</v>
      </c>
      <c r="I45" s="45">
        <f>+'Summary Medians'!$C$51</f>
        <v>0</v>
      </c>
      <c r="J45" s="19">
        <f>+'Summary Medians'!$C$52</f>
        <v>0</v>
      </c>
    </row>
    <row r="46" spans="1:19">
      <c r="A46" s="2" t="s">
        <v>70</v>
      </c>
      <c r="B46" s="20">
        <f>'Summary Medians'!C61</f>
        <v>0</v>
      </c>
      <c r="C46" s="20">
        <f>'Summary Medians'!C62</f>
        <v>3380</v>
      </c>
      <c r="D46" s="20">
        <f>'Summary Medians'!C63</f>
        <v>3380</v>
      </c>
      <c r="E46" s="20">
        <f>'Summary Medians'!C64</f>
        <v>0</v>
      </c>
      <c r="F46" s="32">
        <f>+'Summary Medians'!$C$65</f>
        <v>3380</v>
      </c>
      <c r="G46" s="21">
        <f>+'Summary Medians'!$C$66</f>
        <v>0</v>
      </c>
      <c r="H46" s="24">
        <f>+'Summary Medians'!$C$67</f>
        <v>0</v>
      </c>
      <c r="I46" s="45">
        <f>+'Summary Medians'!$C$68</f>
        <v>0</v>
      </c>
      <c r="J46" s="19">
        <f>+'Summary Medians'!$C$69</f>
        <v>0</v>
      </c>
      <c r="L46" s="84"/>
      <c r="M46" s="84"/>
      <c r="N46" s="84"/>
      <c r="O46" s="84"/>
      <c r="P46" s="84"/>
      <c r="Q46" s="84"/>
      <c r="R46" s="84"/>
      <c r="S46" s="84"/>
    </row>
    <row r="47" spans="1:19">
      <c r="A47" s="6" t="s">
        <v>41</v>
      </c>
      <c r="B47" s="18">
        <f>'Summary Medians'!C78</f>
        <v>3086.4</v>
      </c>
      <c r="C47" s="18">
        <f>'Summary Medians'!C79</f>
        <v>3105.45</v>
      </c>
      <c r="D47" s="18">
        <f>'Summary Medians'!C80</f>
        <v>3135.6</v>
      </c>
      <c r="E47" s="18">
        <f>'Summary Medians'!C81</f>
        <v>3135.3</v>
      </c>
      <c r="F47" s="31">
        <f>+'Summary Medians'!$C$82</f>
        <v>3105.15</v>
      </c>
      <c r="G47" s="19">
        <f>+'Summary Medians'!$C$83</f>
        <v>0</v>
      </c>
      <c r="H47" s="41">
        <f>+'Summary Medians'!$C$84</f>
        <v>0</v>
      </c>
      <c r="I47" s="46">
        <f>+'Summary Medians'!$C$85</f>
        <v>0</v>
      </c>
      <c r="J47" s="19">
        <f>+'Summary Medians'!$C$86</f>
        <v>0</v>
      </c>
    </row>
    <row r="48" spans="1:19">
      <c r="A48" s="6"/>
      <c r="B48" s="18"/>
      <c r="C48" s="18"/>
      <c r="D48" s="18"/>
      <c r="E48" s="18"/>
      <c r="F48" s="31"/>
      <c r="G48" s="19"/>
      <c r="H48" s="41"/>
      <c r="I48" s="46"/>
      <c r="J48" s="19"/>
    </row>
    <row r="49" spans="1:19">
      <c r="A49" s="6" t="s">
        <v>42</v>
      </c>
      <c r="B49" s="18">
        <f>'Summary Medians'!C95</f>
        <v>3992</v>
      </c>
      <c r="C49" s="18">
        <f>'Summary Medians'!C96</f>
        <v>3614</v>
      </c>
      <c r="D49" s="18">
        <f>'Summary Medians'!C97</f>
        <v>3528</v>
      </c>
      <c r="E49" s="18">
        <f>'Summary Medians'!C98</f>
        <v>0</v>
      </c>
      <c r="F49" s="31">
        <f>+'Summary Medians'!$C$99</f>
        <v>3620</v>
      </c>
      <c r="G49" s="19">
        <f>+'Summary Medians'!$C$100</f>
        <v>3048</v>
      </c>
      <c r="H49" s="41">
        <f>+'Summary Medians'!$C$101</f>
        <v>0</v>
      </c>
      <c r="I49" s="46">
        <f>+'Summary Medians'!$C$102</f>
        <v>0</v>
      </c>
      <c r="J49" s="19">
        <f>+'Summary Medians'!$C$103</f>
        <v>3048</v>
      </c>
    </row>
    <row r="50" spans="1:19">
      <c r="A50" s="2" t="s">
        <v>43</v>
      </c>
      <c r="B50" s="20">
        <f>'Summary Medians'!C112</f>
        <v>0</v>
      </c>
      <c r="C50" s="20">
        <f>'Summary Medians'!C113</f>
        <v>4320</v>
      </c>
      <c r="D50" s="20">
        <f>'Summary Medians'!C114</f>
        <v>4320</v>
      </c>
      <c r="E50" s="20">
        <f>'Summary Medians'!C115</f>
        <v>4320</v>
      </c>
      <c r="F50" s="32">
        <f>+'Summary Medians'!$C$116</f>
        <v>4320</v>
      </c>
      <c r="G50" s="21">
        <f>+'Summary Medians'!$C$117</f>
        <v>4320</v>
      </c>
      <c r="H50" s="24">
        <f>+'Summary Medians'!$C$118</f>
        <v>0</v>
      </c>
      <c r="I50" s="45">
        <f>+'Summary Medians'!$C$119</f>
        <v>0</v>
      </c>
      <c r="J50" s="19">
        <f>+'Summary Medians'!$C$120</f>
        <v>4320</v>
      </c>
      <c r="L50" s="84"/>
      <c r="M50" s="84"/>
      <c r="N50" s="84"/>
      <c r="O50" s="84"/>
      <c r="P50" s="84"/>
      <c r="Q50" s="84"/>
      <c r="R50" s="84"/>
      <c r="S50" s="84"/>
    </row>
    <row r="51" spans="1:19">
      <c r="A51" s="2" t="s">
        <v>44</v>
      </c>
      <c r="B51" s="18">
        <f>'Summary Medians'!C129</f>
        <v>0</v>
      </c>
      <c r="C51" s="18">
        <f>'Summary Medians'!C130</f>
        <v>3302.32</v>
      </c>
      <c r="D51" s="18">
        <f>'Summary Medians'!C131</f>
        <v>3287</v>
      </c>
      <c r="E51" s="18">
        <f>'Summary Medians'!C132</f>
        <v>3063.5</v>
      </c>
      <c r="F51" s="31">
        <f>+'Summary Medians'!$C$133</f>
        <v>3292</v>
      </c>
      <c r="G51" s="19">
        <f>+'Summary Medians'!$C$134</f>
        <v>3234.5</v>
      </c>
      <c r="H51" s="41">
        <f>+'Summary Medians'!$C$135</f>
        <v>0</v>
      </c>
      <c r="I51" s="46">
        <f>+'Summary Medians'!$C$136</f>
        <v>0</v>
      </c>
      <c r="J51" s="19">
        <f>+'Summary Medians'!$C$137</f>
        <v>3234.5</v>
      </c>
    </row>
    <row r="52" spans="1:19">
      <c r="A52" s="6" t="s">
        <v>45</v>
      </c>
      <c r="B52" s="18">
        <f>'Summary Medians'!C146</f>
        <v>0</v>
      </c>
      <c r="C52" s="18">
        <f>'Summary Medians'!C147</f>
        <v>4274</v>
      </c>
      <c r="D52" s="18">
        <f>'Summary Medians'!C148</f>
        <v>3450</v>
      </c>
      <c r="E52" s="18">
        <f>'Summary Medians'!C149</f>
        <v>3600</v>
      </c>
      <c r="F52" s="31">
        <f>+'Summary Medians'!$C$150</f>
        <v>3872.5</v>
      </c>
      <c r="G52" s="19">
        <f>+'Summary Medians'!$C$151</f>
        <v>0</v>
      </c>
      <c r="H52" s="41">
        <f>+'Summary Medians'!$C$152</f>
        <v>0</v>
      </c>
      <c r="I52" s="46">
        <f>+'Summary Medians'!$C$153</f>
        <v>0</v>
      </c>
      <c r="J52" s="19">
        <f>+'Summary Medians'!$C$154</f>
        <v>0</v>
      </c>
      <c r="L52" s="84"/>
      <c r="M52" s="84"/>
      <c r="N52" s="84"/>
      <c r="O52" s="84"/>
      <c r="P52" s="84"/>
      <c r="Q52" s="84"/>
      <c r="R52" s="84"/>
      <c r="S52" s="84"/>
    </row>
    <row r="53" spans="1:19">
      <c r="A53" s="6"/>
      <c r="B53" s="18"/>
      <c r="C53" s="18"/>
      <c r="D53" s="18"/>
      <c r="E53" s="18"/>
      <c r="F53" s="31"/>
      <c r="G53" s="19"/>
      <c r="H53" s="41"/>
      <c r="I53" s="46"/>
      <c r="J53" s="19"/>
      <c r="L53" s="84"/>
      <c r="M53" s="84"/>
      <c r="N53" s="84"/>
      <c r="O53" s="84"/>
      <c r="P53" s="84"/>
      <c r="Q53" s="84"/>
      <c r="R53" s="84"/>
      <c r="S53" s="84"/>
    </row>
    <row r="54" spans="1:19">
      <c r="A54" s="2" t="s">
        <v>46</v>
      </c>
      <c r="B54" s="20">
        <f>'Summary Medians'!C163</f>
        <v>0</v>
      </c>
      <c r="C54" s="20">
        <f>'Summary Medians'!C164</f>
        <v>2255</v>
      </c>
      <c r="D54" s="20">
        <f>'Summary Medians'!C165</f>
        <v>2350</v>
      </c>
      <c r="E54" s="20">
        <f>'Summary Medians'!C166</f>
        <v>2350</v>
      </c>
      <c r="F54" s="32">
        <f>+'Summary Medians'!$C$167</f>
        <v>2322</v>
      </c>
      <c r="G54" s="21">
        <f>+'Summary Medians'!$C$168</f>
        <v>0</v>
      </c>
      <c r="H54" s="24">
        <f>+'Summary Medians'!$C$169</f>
        <v>0</v>
      </c>
      <c r="I54" s="45">
        <f>+'Summary Medians'!$C$170</f>
        <v>0</v>
      </c>
      <c r="J54" s="19">
        <f>+'Summary Medians'!$C$171</f>
        <v>0</v>
      </c>
      <c r="L54" s="84"/>
      <c r="M54" s="84"/>
      <c r="N54" s="84"/>
      <c r="O54" s="84"/>
      <c r="P54" s="84"/>
      <c r="Q54" s="84"/>
      <c r="R54" s="84"/>
      <c r="S54" s="84"/>
    </row>
    <row r="55" spans="1:19">
      <c r="A55" s="2" t="s">
        <v>47</v>
      </c>
      <c r="B55" s="20">
        <f>'Summary Medians'!C180</f>
        <v>0</v>
      </c>
      <c r="C55" s="20">
        <f>'Summary Medians'!C181</f>
        <v>2420</v>
      </c>
      <c r="D55" s="20">
        <f>'Summary Medians'!C182</f>
        <v>2366</v>
      </c>
      <c r="E55" s="20">
        <f>'Summary Medians'!C183</f>
        <v>2362</v>
      </c>
      <c r="F55" s="32">
        <f>+'Summary Medians'!$C$184</f>
        <v>2365.5</v>
      </c>
      <c r="G55" s="21">
        <f>+'Summary Medians'!$C$185</f>
        <v>0</v>
      </c>
      <c r="H55" s="24">
        <f>+'Summary Medians'!$C$186</f>
        <v>0</v>
      </c>
      <c r="I55" s="45">
        <f>+'Summary Medians'!$C$187</f>
        <v>0</v>
      </c>
      <c r="J55" s="18">
        <f>+'Summary Medians'!$C$188</f>
        <v>0</v>
      </c>
    </row>
    <row r="56" spans="1:19">
      <c r="A56" s="2" t="s">
        <v>48</v>
      </c>
      <c r="B56" s="20">
        <f>'Summary Medians'!C197</f>
        <v>4100.5</v>
      </c>
      <c r="C56" s="20">
        <f>'Summary Medians'!C198</f>
        <v>3104</v>
      </c>
      <c r="D56" s="20">
        <f>'Summary Medians'!C199</f>
        <v>2854</v>
      </c>
      <c r="E56" s="20">
        <f>'Summary Medians'!C200</f>
        <v>3425</v>
      </c>
      <c r="F56" s="32">
        <f>+'Summary Medians'!$C$201</f>
        <v>3385</v>
      </c>
      <c r="G56" s="21">
        <f>+'Summary Medians'!$C$202</f>
        <v>1800</v>
      </c>
      <c r="H56" s="24">
        <f>+'Summary Medians'!$C$203</f>
        <v>1575</v>
      </c>
      <c r="I56" s="45">
        <f>+'Summary Medians'!$C$204</f>
        <v>0</v>
      </c>
      <c r="J56" s="18">
        <f>+'Summary Medians'!$C$205</f>
        <v>1575</v>
      </c>
      <c r="L56" s="84"/>
      <c r="M56" s="84"/>
      <c r="N56" s="84"/>
      <c r="O56" s="84"/>
      <c r="P56" s="84"/>
      <c r="Q56" s="84"/>
      <c r="R56" s="84"/>
      <c r="S56" s="84"/>
    </row>
    <row r="57" spans="1:19">
      <c r="A57" s="2" t="s">
        <v>49</v>
      </c>
      <c r="B57" s="20">
        <f>'Summary Medians'!C214</f>
        <v>0</v>
      </c>
      <c r="C57" s="20">
        <f>'Summary Medians'!C215</f>
        <v>3838</v>
      </c>
      <c r="D57" s="20">
        <f>'Summary Medians'!C216</f>
        <v>3770</v>
      </c>
      <c r="E57" s="20">
        <f>'Summary Medians'!C217</f>
        <v>5211</v>
      </c>
      <c r="F57" s="32">
        <f>+'Summary Medians'!$C$218</f>
        <v>3844</v>
      </c>
      <c r="G57" s="21">
        <f>+'Summary Medians'!$C$219</f>
        <v>0</v>
      </c>
      <c r="H57" s="24">
        <f>+'Summary Medians'!$C$220</f>
        <v>0</v>
      </c>
      <c r="I57" s="45">
        <f>+'Summary Medians'!$C$221</f>
        <v>0</v>
      </c>
      <c r="J57" s="18">
        <f>+'Summary Medians'!$C$222</f>
        <v>0</v>
      </c>
    </row>
    <row r="58" spans="1:19">
      <c r="A58" s="2"/>
      <c r="B58" s="20"/>
      <c r="C58" s="20"/>
      <c r="D58" s="20"/>
      <c r="E58" s="20"/>
      <c r="F58" s="32"/>
      <c r="G58" s="21"/>
      <c r="H58" s="24"/>
      <c r="I58" s="45"/>
      <c r="J58" s="18"/>
    </row>
    <row r="59" spans="1:19">
      <c r="A59" s="2" t="s">
        <v>50</v>
      </c>
      <c r="B59" s="20">
        <f>'Summary Medians'!C231</f>
        <v>0</v>
      </c>
      <c r="C59" s="20">
        <f>'Summary Medians'!C232</f>
        <v>3819</v>
      </c>
      <c r="D59" s="20">
        <f>'Summary Medians'!C233</f>
        <v>3782</v>
      </c>
      <c r="E59" s="20">
        <f>'Summary Medians'!C234</f>
        <v>0</v>
      </c>
      <c r="F59" s="32">
        <f>+'Summary Medians'!$C$235</f>
        <v>3783</v>
      </c>
      <c r="G59" s="21">
        <f>+'Summary Medians'!$C$236</f>
        <v>3176</v>
      </c>
      <c r="H59" s="24">
        <f>+'Summary Medians'!$C$237</f>
        <v>3176</v>
      </c>
      <c r="I59" s="45">
        <f>+'Summary Medians'!$C$238</f>
        <v>0</v>
      </c>
      <c r="J59" s="18">
        <f>+'Summary Medians'!$C$239</f>
        <v>3176</v>
      </c>
    </row>
    <row r="60" spans="1:19">
      <c r="A60" s="6" t="s">
        <v>51</v>
      </c>
      <c r="B60" s="20">
        <f>'Summary Medians'!C248</f>
        <v>2396</v>
      </c>
      <c r="C60" s="20">
        <f>'Summary Medians'!C249</f>
        <v>2018</v>
      </c>
      <c r="D60" s="20">
        <f>'Summary Medians'!C250</f>
        <v>2598</v>
      </c>
      <c r="E60" s="20">
        <f>'Summary Medians'!C251</f>
        <v>2930</v>
      </c>
      <c r="F60" s="32">
        <f>+'Summary Medians'!$C$252</f>
        <v>2397</v>
      </c>
      <c r="G60" s="21">
        <f>+'Summary Medians'!$C$253</f>
        <v>0</v>
      </c>
      <c r="H60" s="24">
        <f>+'Summary Medians'!$C$254</f>
        <v>0</v>
      </c>
      <c r="I60" s="45">
        <f>+'Summary Medians'!$C$255</f>
        <v>0</v>
      </c>
      <c r="J60" s="18">
        <f>+'Summary Medians'!$C$256</f>
        <v>0</v>
      </c>
      <c r="L60" s="84"/>
      <c r="M60" s="84"/>
      <c r="N60" s="84"/>
      <c r="O60" s="84"/>
      <c r="P60" s="84"/>
      <c r="Q60" s="84"/>
      <c r="R60" s="84"/>
      <c r="S60" s="84"/>
    </row>
    <row r="61" spans="1:19">
      <c r="A61" s="2" t="s">
        <v>76</v>
      </c>
      <c r="B61" s="20">
        <f>'Summary Medians'!C265</f>
        <v>0</v>
      </c>
      <c r="C61" s="20">
        <f>'Summary Medians'!C266</f>
        <v>3900</v>
      </c>
      <c r="D61" s="20">
        <f>'Summary Medians'!C267</f>
        <v>3900</v>
      </c>
      <c r="E61" s="20">
        <f>'Summary Medians'!C268</f>
        <v>3900</v>
      </c>
      <c r="F61" s="32">
        <f>+'Summary Medians'!$C$269</f>
        <v>3900</v>
      </c>
      <c r="G61" s="21">
        <f>+'Summary Medians'!$C$270</f>
        <v>0</v>
      </c>
      <c r="H61" s="24">
        <f>+'Summary Medians'!$C$271</f>
        <v>0</v>
      </c>
      <c r="I61" s="45">
        <f>+'Summary Medians'!$C$272</f>
        <v>0</v>
      </c>
      <c r="J61" s="18">
        <f>+'Summary Medians'!$C$273</f>
        <v>0</v>
      </c>
    </row>
    <row r="62" spans="1:19">
      <c r="A62" s="8" t="s">
        <v>53</v>
      </c>
      <c r="B62" s="22">
        <f>'Summary Medians'!C282</f>
        <v>3028.5</v>
      </c>
      <c r="C62" s="22">
        <f>'Summary Medians'!C283</f>
        <v>0</v>
      </c>
      <c r="D62" s="22">
        <f>'Summary Medians'!C284</f>
        <v>3805</v>
      </c>
      <c r="E62" s="22">
        <f>'Summary Medians'!C285</f>
        <v>3012</v>
      </c>
      <c r="F62" s="33">
        <f>+'Summary Medians'!$C$286</f>
        <v>3228</v>
      </c>
      <c r="G62" s="23">
        <f>+'Summary Medians'!$C$287</f>
        <v>0</v>
      </c>
      <c r="H62" s="22">
        <f>+'Summary Medians'!$C$288</f>
        <v>0</v>
      </c>
      <c r="I62" s="47">
        <f>+'Summary Medians'!$C$289</f>
        <v>4115</v>
      </c>
      <c r="J62" s="22">
        <f>+'Summary Medians'!$C$290</f>
        <v>4115</v>
      </c>
      <c r="L62" s="84"/>
      <c r="M62" s="84"/>
      <c r="N62" s="84"/>
      <c r="O62" s="84"/>
      <c r="P62" s="84"/>
      <c r="Q62" s="84"/>
      <c r="R62" s="84"/>
      <c r="S62" s="84"/>
    </row>
    <row r="63" spans="1:19" ht="18.75" customHeight="1">
      <c r="A63" s="117" t="s">
        <v>354</v>
      </c>
      <c r="B63" s="1"/>
      <c r="C63" s="1"/>
      <c r="D63" s="1"/>
      <c r="E63" s="1"/>
      <c r="F63" s="1"/>
      <c r="G63" s="1"/>
      <c r="H63" s="1"/>
      <c r="I63" s="1"/>
      <c r="J63" s="96"/>
    </row>
    <row r="64" spans="1:19" ht="61.5" customHeight="1">
      <c r="A64" s="582" t="s">
        <v>342</v>
      </c>
      <c r="B64" s="582"/>
      <c r="C64" s="582"/>
      <c r="D64" s="582"/>
      <c r="E64" s="582"/>
      <c r="F64" s="582"/>
      <c r="G64" s="582"/>
      <c r="H64" s="582"/>
      <c r="I64" s="582"/>
      <c r="J64" s="582"/>
      <c r="L64" s="84"/>
      <c r="M64" s="84"/>
      <c r="N64" s="84"/>
      <c r="O64" s="84"/>
      <c r="P64" s="84"/>
      <c r="Q64" s="84"/>
      <c r="R64" s="84"/>
      <c r="S64" s="84"/>
    </row>
    <row r="65" spans="1:19">
      <c r="H65" s="14"/>
      <c r="J65" s="560" t="s">
        <v>1147</v>
      </c>
    </row>
    <row r="66" spans="1:19" ht="18">
      <c r="A66" s="27" t="s">
        <v>289</v>
      </c>
      <c r="B66" s="27"/>
      <c r="C66" s="27"/>
      <c r="D66" s="27"/>
      <c r="E66" s="27"/>
      <c r="F66" s="27"/>
      <c r="G66" s="27"/>
      <c r="H66" s="88"/>
      <c r="L66" s="84"/>
      <c r="M66" s="84"/>
      <c r="N66" s="84"/>
      <c r="O66" s="84"/>
      <c r="P66" s="84"/>
      <c r="Q66" s="84"/>
      <c r="R66" s="84"/>
      <c r="S66" s="84"/>
    </row>
    <row r="67" spans="1:19">
      <c r="A67" s="69"/>
      <c r="B67" s="69"/>
      <c r="C67" s="69"/>
      <c r="D67" s="69"/>
      <c r="E67" s="69"/>
      <c r="F67" s="69"/>
      <c r="G67" s="69"/>
      <c r="H67" s="89"/>
    </row>
    <row r="68" spans="1:19" ht="15.75">
      <c r="A68" s="28" t="s">
        <v>36</v>
      </c>
      <c r="B68" s="28"/>
      <c r="C68" s="28"/>
      <c r="D68" s="28"/>
      <c r="E68" s="28"/>
      <c r="F68" s="28"/>
      <c r="G68" s="28"/>
      <c r="H68" s="90"/>
      <c r="L68" s="84"/>
      <c r="M68" s="84"/>
      <c r="N68" s="84"/>
      <c r="O68" s="84"/>
      <c r="P68" s="84"/>
      <c r="Q68" s="84"/>
      <c r="R68" s="84"/>
      <c r="S68" s="84"/>
    </row>
    <row r="69" spans="1:19" ht="15.75">
      <c r="A69" s="28" t="s">
        <v>54</v>
      </c>
      <c r="B69" s="28"/>
      <c r="C69" s="28"/>
      <c r="D69" s="28"/>
      <c r="E69" s="28"/>
      <c r="F69" s="28"/>
      <c r="G69" s="28"/>
      <c r="H69" s="90"/>
    </row>
    <row r="70" spans="1:19" ht="15.75">
      <c r="A70" s="28" t="s">
        <v>389</v>
      </c>
      <c r="B70" s="28"/>
      <c r="C70" s="28"/>
      <c r="D70" s="28"/>
      <c r="E70" s="28"/>
      <c r="F70" s="28"/>
      <c r="G70" s="28"/>
      <c r="H70" s="90"/>
      <c r="L70" s="84"/>
      <c r="M70" s="84"/>
      <c r="N70" s="84"/>
      <c r="O70" s="84"/>
      <c r="P70" s="84"/>
      <c r="Q70" s="84"/>
      <c r="R70" s="84"/>
      <c r="S70" s="84"/>
    </row>
    <row r="71" spans="1:19">
      <c r="A71" s="48"/>
      <c r="B71" s="48"/>
      <c r="C71" s="48"/>
      <c r="D71" s="48"/>
      <c r="E71" s="48"/>
      <c r="F71" s="48"/>
      <c r="G71" s="48"/>
      <c r="H71" s="97"/>
    </row>
    <row r="72" spans="1:19">
      <c r="A72" s="3"/>
      <c r="B72" s="4" t="s">
        <v>38</v>
      </c>
      <c r="C72" s="4"/>
      <c r="D72" s="4"/>
      <c r="E72" s="4"/>
      <c r="F72" s="4"/>
      <c r="G72" s="4"/>
      <c r="H72" s="91"/>
      <c r="L72" s="84"/>
      <c r="M72" s="84"/>
      <c r="N72" s="84"/>
      <c r="O72" s="84"/>
      <c r="P72" s="84"/>
      <c r="Q72" s="84"/>
      <c r="R72" s="84"/>
      <c r="S72" s="84"/>
    </row>
    <row r="73" spans="1:19">
      <c r="A73" s="79"/>
      <c r="B73" s="78">
        <v>1</v>
      </c>
      <c r="C73" s="78">
        <v>2</v>
      </c>
      <c r="D73" s="78">
        <v>3</v>
      </c>
      <c r="E73" s="78">
        <v>4</v>
      </c>
      <c r="F73" s="78">
        <v>5</v>
      </c>
      <c r="G73" s="78">
        <v>6</v>
      </c>
      <c r="H73" s="98" t="s">
        <v>129</v>
      </c>
    </row>
    <row r="74" spans="1:19" ht="15.75">
      <c r="A74" s="157"/>
      <c r="B74" s="157"/>
      <c r="C74" s="157"/>
      <c r="D74" s="157"/>
      <c r="E74" s="157"/>
      <c r="F74" s="157"/>
      <c r="G74" s="158"/>
      <c r="H74" s="139"/>
      <c r="L74" s="84"/>
      <c r="M74" s="84"/>
      <c r="N74" s="84"/>
      <c r="O74" s="84"/>
      <c r="P74" s="84"/>
      <c r="Q74" s="84"/>
      <c r="R74" s="84"/>
      <c r="S74" s="84"/>
    </row>
    <row r="75" spans="1:19">
      <c r="A75" s="6" t="s">
        <v>110</v>
      </c>
      <c r="B75" s="65">
        <f>+'Summary Medians'!$F$3</f>
        <v>23892</v>
      </c>
      <c r="C75" s="65">
        <f>+'Summary Medians'!$F$4</f>
        <v>19479</v>
      </c>
      <c r="D75" s="65">
        <f>+'Summary Medians'!$F$5</f>
        <v>17766</v>
      </c>
      <c r="E75" s="65">
        <f>+'Summary Medians'!$F$6</f>
        <v>16550.5</v>
      </c>
      <c r="F75" s="65">
        <f>+'Summary Medians'!$F$7</f>
        <v>15600</v>
      </c>
      <c r="G75" s="65">
        <f>+'Summary Medians'!$F$8</f>
        <v>14115</v>
      </c>
      <c r="H75" s="99">
        <f>+'Summary Medians'!$F$9</f>
        <v>18253</v>
      </c>
    </row>
    <row r="76" spans="1:19">
      <c r="A76" s="2"/>
      <c r="B76" s="24"/>
      <c r="C76" s="24"/>
      <c r="D76" s="24"/>
      <c r="E76" s="24"/>
      <c r="F76" s="24"/>
      <c r="G76" s="156"/>
      <c r="H76" s="41"/>
      <c r="L76" s="84"/>
      <c r="M76" s="84"/>
      <c r="N76" s="84"/>
      <c r="O76" s="84"/>
      <c r="P76" s="84"/>
      <c r="Q76" s="84"/>
      <c r="R76" s="84"/>
      <c r="S76" s="84"/>
    </row>
    <row r="77" spans="1:19">
      <c r="A77" s="2" t="s">
        <v>39</v>
      </c>
      <c r="B77" s="20">
        <f>+'Summary Medians'!$F$20</f>
        <v>25157</v>
      </c>
      <c r="C77" s="20">
        <f>+'Summary Medians'!$F$21</f>
        <v>20950</v>
      </c>
      <c r="D77" s="20">
        <f>+'Summary Medians'!$F$22</f>
        <v>16805</v>
      </c>
      <c r="E77" s="20">
        <f>+'Summary Medians'!$F$23</f>
        <v>15656</v>
      </c>
      <c r="F77" s="20">
        <f>+'Summary Medians'!$F$24</f>
        <v>16930</v>
      </c>
      <c r="G77" s="20">
        <f>+'Summary Medians'!$F$25</f>
        <v>10770</v>
      </c>
      <c r="H77" s="100">
        <f>+'Summary Medians'!$F$26</f>
        <v>17135</v>
      </c>
    </row>
    <row r="78" spans="1:19">
      <c r="A78" s="2" t="s">
        <v>40</v>
      </c>
      <c r="B78" s="20">
        <f>+'Summary Medians'!$F$37</f>
        <v>19075</v>
      </c>
      <c r="C78" s="20">
        <f>+'Summary Medians'!$F$38</f>
        <v>18076</v>
      </c>
      <c r="D78" s="20">
        <f>+'Summary Medians'!$F$39</f>
        <v>13120</v>
      </c>
      <c r="E78" s="20">
        <f>+'Summary Medians'!$F$40</f>
        <v>11970</v>
      </c>
      <c r="F78" s="20">
        <f>+'Summary Medians'!$F$41</f>
        <v>11590</v>
      </c>
      <c r="G78" s="20">
        <f>+'Summary Medians'!$F$42</f>
        <v>11989.5</v>
      </c>
      <c r="H78" s="100">
        <f>+'Summary Medians'!$F$43</f>
        <v>13004</v>
      </c>
    </row>
    <row r="79" spans="1:19">
      <c r="A79" s="2" t="s">
        <v>70</v>
      </c>
      <c r="B79" s="20">
        <f>+'Summary Medians'!$F$54</f>
        <v>29932</v>
      </c>
      <c r="C79" s="20">
        <f>+'Summary Medians'!$F$55</f>
        <v>0</v>
      </c>
      <c r="D79" s="20">
        <f>+'Summary Medians'!$F$56</f>
        <v>15692</v>
      </c>
      <c r="E79" s="20">
        <f>+'Summary Medians'!$F$57</f>
        <v>0</v>
      </c>
      <c r="F79" s="20">
        <f>+'Summary Medians'!$F$58</f>
        <v>0</v>
      </c>
      <c r="G79" s="20">
        <f>+'Summary Medians'!$F$59</f>
        <v>0</v>
      </c>
      <c r="H79" s="100">
        <f>+'Summary Medians'!$F$60</f>
        <v>22812</v>
      </c>
    </row>
    <row r="80" spans="1:19">
      <c r="A80" s="6" t="s">
        <v>41</v>
      </c>
      <c r="B80" s="20">
        <f>+'Summary Medians'!$F$71</f>
        <v>21684.75</v>
      </c>
      <c r="C80" s="20">
        <f>+'Summary Medians'!$F$72</f>
        <v>0</v>
      </c>
      <c r="D80" s="20">
        <f>+'Summary Medians'!$F$73</f>
        <v>19237.8</v>
      </c>
      <c r="E80" s="20">
        <f>+'Summary Medians'!$F$74</f>
        <v>25214.400000000005</v>
      </c>
      <c r="F80" s="20">
        <f>+'Summary Medians'!$F$75</f>
        <v>0</v>
      </c>
      <c r="G80" s="20">
        <f>+'Summary Medians'!$F$76</f>
        <v>24912</v>
      </c>
      <c r="H80" s="100">
        <f>+'Summary Medians'!$F$77</f>
        <v>21673</v>
      </c>
    </row>
    <row r="81" spans="1:8">
      <c r="A81" s="2"/>
      <c r="B81" s="20"/>
      <c r="C81" s="20"/>
      <c r="D81" s="20"/>
      <c r="E81" s="20"/>
      <c r="F81" s="20"/>
      <c r="G81" s="20"/>
      <c r="H81" s="100"/>
    </row>
    <row r="82" spans="1:8">
      <c r="A82" s="6" t="s">
        <v>42</v>
      </c>
      <c r="B82" s="20">
        <f>+'Summary Medians'!$F$88</f>
        <v>28305</v>
      </c>
      <c r="C82" s="20">
        <f>+'Summary Medians'!$F$89</f>
        <v>29954</v>
      </c>
      <c r="D82" s="20">
        <f>+'Summary Medians'!$F$90</f>
        <v>19440</v>
      </c>
      <c r="E82" s="20">
        <f>+'Summary Medians'!$F$91</f>
        <v>19274</v>
      </c>
      <c r="F82" s="20">
        <f>+'Summary Medians'!$F$92</f>
        <v>18490</v>
      </c>
      <c r="G82" s="20">
        <f>+'Summary Medians'!$F$93</f>
        <v>11768</v>
      </c>
      <c r="H82" s="100">
        <f>+'Summary Medians'!$F$94</f>
        <v>19315</v>
      </c>
    </row>
    <row r="83" spans="1:8">
      <c r="A83" s="2" t="s">
        <v>43</v>
      </c>
      <c r="B83" s="18">
        <f>+'Summary Medians'!$F$105</f>
        <v>22513.5</v>
      </c>
      <c r="C83" s="20">
        <f>+'Summary Medians'!$F$106</f>
        <v>0</v>
      </c>
      <c r="D83" s="20">
        <f>+'Summary Medians'!$F$107</f>
        <v>18746</v>
      </c>
      <c r="E83" s="20">
        <f>+'Summary Medians'!$F$108</f>
        <v>16956</v>
      </c>
      <c r="F83" s="20">
        <f>+'Summary Medians'!$F$109</f>
        <v>0</v>
      </c>
      <c r="G83" s="20">
        <f>+'Summary Medians'!$F$110</f>
        <v>0</v>
      </c>
      <c r="H83" s="100">
        <f>+'Summary Medians'!$F$111</f>
        <v>18955</v>
      </c>
    </row>
    <row r="84" spans="1:8">
      <c r="A84" s="2" t="s">
        <v>44</v>
      </c>
      <c r="B84" s="20">
        <f>+'Summary Medians'!$F$122</f>
        <v>25790</v>
      </c>
      <c r="C84" s="20">
        <f>+'Summary Medians'!$F$123</f>
        <v>18442</v>
      </c>
      <c r="D84" s="20">
        <f>+'Summary Medians'!$F$124</f>
        <v>16890</v>
      </c>
      <c r="E84" s="20">
        <f>+'Summary Medians'!$F$125</f>
        <v>15899</v>
      </c>
      <c r="F84" s="20">
        <f>+'Summary Medians'!$F$126</f>
        <v>11048</v>
      </c>
      <c r="G84" s="20">
        <f>+'Summary Medians'!$F$127</f>
        <v>11069</v>
      </c>
      <c r="H84" s="100">
        <f>+'Summary Medians'!$F$128</f>
        <v>16132.5</v>
      </c>
    </row>
    <row r="85" spans="1:8">
      <c r="A85" s="6" t="s">
        <v>45</v>
      </c>
      <c r="B85" s="20">
        <f>+'Summary Medians'!$F$139</f>
        <v>28347</v>
      </c>
      <c r="C85" s="20">
        <f>+'Summary Medians'!$F$140</f>
        <v>19137</v>
      </c>
      <c r="D85" s="20">
        <f>+'Summary Medians'!$F$141</f>
        <v>20020</v>
      </c>
      <c r="E85" s="20">
        <f>+'Summary Medians'!$F$142</f>
        <v>17538</v>
      </c>
      <c r="F85" s="20">
        <f>+'Summary Medians'!$F$143</f>
        <v>10816</v>
      </c>
      <c r="G85" s="20">
        <f>+'Summary Medians'!$F$144</f>
        <v>28573</v>
      </c>
      <c r="H85" s="100">
        <f>+'Summary Medians'!$F$145</f>
        <v>18376</v>
      </c>
    </row>
    <row r="86" spans="1:8">
      <c r="A86" s="6"/>
      <c r="B86" s="20"/>
      <c r="C86" s="20"/>
      <c r="D86" s="20"/>
      <c r="E86" s="20"/>
      <c r="F86" s="20"/>
      <c r="G86" s="20"/>
      <c r="H86" s="100"/>
    </row>
    <row r="87" spans="1:8">
      <c r="A87" s="2" t="s">
        <v>46</v>
      </c>
      <c r="B87" s="20">
        <f>+'Summary Medians'!$F$156</f>
        <v>15992</v>
      </c>
      <c r="C87" s="20">
        <f>+'Summary Medians'!$F$157</f>
        <v>16640</v>
      </c>
      <c r="D87" s="20">
        <f>+'Summary Medians'!$F$158</f>
        <v>0</v>
      </c>
      <c r="E87" s="20">
        <f>+'Summary Medians'!$F$159</f>
        <v>6012</v>
      </c>
      <c r="F87" s="20">
        <f>+'Summary Medians'!$F$160</f>
        <v>15360</v>
      </c>
      <c r="G87" s="20">
        <f>+'Summary Medians'!$F$161</f>
        <v>0</v>
      </c>
      <c r="H87" s="100">
        <f>+'Summary Medians'!$F$162</f>
        <v>15234</v>
      </c>
    </row>
    <row r="88" spans="1:8">
      <c r="A88" s="2" t="s">
        <v>47</v>
      </c>
      <c r="B88" s="20">
        <f>+'Summary Medians'!$F$173</f>
        <v>20920.5</v>
      </c>
      <c r="C88" s="20">
        <f>+'Summary Medians'!$F$174</f>
        <v>20256</v>
      </c>
      <c r="D88" s="20">
        <f>+'Summary Medians'!$F$175</f>
        <v>16503</v>
      </c>
      <c r="E88" s="20">
        <f>+'Summary Medians'!$F$176</f>
        <v>15401</v>
      </c>
      <c r="F88" s="20">
        <f>+'Summary Medians'!$F$177</f>
        <v>14316</v>
      </c>
      <c r="G88" s="20">
        <f>+'Summary Medians'!$F$178</f>
        <v>17674.5</v>
      </c>
      <c r="H88" s="100">
        <f>+'Summary Medians'!$F$179</f>
        <v>18480</v>
      </c>
    </row>
    <row r="89" spans="1:8">
      <c r="A89" s="2" t="s">
        <v>48</v>
      </c>
      <c r="B89" s="20">
        <f>+'Summary Medians'!$F$190</f>
        <v>19778.5</v>
      </c>
      <c r="C89" s="20">
        <f>+'Summary Medians'!$F$191</f>
        <v>0</v>
      </c>
      <c r="D89" s="20">
        <f>+'Summary Medians'!$F$192</f>
        <v>12781.5</v>
      </c>
      <c r="E89" s="20">
        <f>+'Summary Medians'!$F$193</f>
        <v>13440</v>
      </c>
      <c r="F89" s="20">
        <f>+'Summary Medians'!$F$194</f>
        <v>11550</v>
      </c>
      <c r="G89" s="20">
        <f>+'Summary Medians'!$F$195</f>
        <v>12005</v>
      </c>
      <c r="H89" s="100">
        <f>+'Summary Medians'!$F$196</f>
        <v>12495</v>
      </c>
    </row>
    <row r="90" spans="1:8">
      <c r="A90" s="2" t="s">
        <v>49</v>
      </c>
      <c r="B90" s="20">
        <f>+'Summary Medians'!$F$207</f>
        <v>29508</v>
      </c>
      <c r="C90" s="20">
        <f>+'Summary Medians'!$F$208</f>
        <v>0</v>
      </c>
      <c r="D90" s="20">
        <f>+'Summary Medians'!$F$209</f>
        <v>26694</v>
      </c>
      <c r="E90" s="20">
        <f>+'Summary Medians'!$F$210</f>
        <v>0</v>
      </c>
      <c r="F90" s="20">
        <f>+'Summary Medians'!$F$211</f>
        <v>18910</v>
      </c>
      <c r="G90" s="20">
        <f>+'Summary Medians'!$F$212</f>
        <v>18955</v>
      </c>
      <c r="H90" s="100">
        <f>+'Summary Medians'!$F$213</f>
        <v>21413</v>
      </c>
    </row>
    <row r="91" spans="1:8" ht="15.75">
      <c r="A91" s="2"/>
      <c r="B91" s="157"/>
      <c r="C91" s="157"/>
      <c r="D91" s="157"/>
      <c r="E91" s="157"/>
      <c r="F91" s="157"/>
      <c r="G91" s="157"/>
      <c r="H91" s="159"/>
    </row>
    <row r="92" spans="1:8">
      <c r="A92" s="2" t="s">
        <v>50</v>
      </c>
      <c r="B92" s="20">
        <f>+'Summary Medians'!$F$224</f>
        <v>26900</v>
      </c>
      <c r="C92" s="20">
        <f>+'Summary Medians'!$F$225</f>
        <v>20130</v>
      </c>
      <c r="D92" s="20">
        <f>+'Summary Medians'!$F$226</f>
        <v>23133</v>
      </c>
      <c r="E92" s="20">
        <f>+'Summary Medians'!$F$227</f>
        <v>0</v>
      </c>
      <c r="F92" s="20">
        <f>+'Summary Medians'!$F$228</f>
        <v>21458</v>
      </c>
      <c r="G92" s="20">
        <f>+'Summary Medians'!$F$229</f>
        <v>0</v>
      </c>
      <c r="H92" s="100">
        <f>+'Summary Medians'!$F$230</f>
        <v>23133</v>
      </c>
    </row>
    <row r="93" spans="1:8">
      <c r="A93" s="6" t="s">
        <v>51</v>
      </c>
      <c r="B93" s="20">
        <f>+'Summary Medians'!$F$241</f>
        <v>19956</v>
      </c>
      <c r="C93" s="20">
        <f>+'Summary Medians'!$F$242</f>
        <v>17910</v>
      </c>
      <c r="D93" s="20">
        <f>+'Summary Medians'!$F$243</f>
        <v>17424.5</v>
      </c>
      <c r="E93" s="20">
        <f>+'Summary Medians'!$F$244</f>
        <v>16868</v>
      </c>
      <c r="F93" s="20">
        <f>+'Summary Medians'!$F$245</f>
        <v>17220</v>
      </c>
      <c r="G93" s="20">
        <f>+'Summary Medians'!$F$246</f>
        <v>18425</v>
      </c>
      <c r="H93" s="100">
        <f>+'Summary Medians'!$F$247</f>
        <v>17560</v>
      </c>
    </row>
    <row r="94" spans="1:8">
      <c r="A94" s="2" t="s">
        <v>52</v>
      </c>
      <c r="B94" s="20">
        <f>+'Summary Medians'!$F$258</f>
        <v>27901.5</v>
      </c>
      <c r="C94" s="20">
        <f>+'Summary Medians'!$F$259</f>
        <v>33956.5</v>
      </c>
      <c r="D94" s="20">
        <f>+'Summary Medians'!$F$260</f>
        <v>21835.5</v>
      </c>
      <c r="E94" s="20">
        <f>+'Summary Medians'!$F$261</f>
        <v>0</v>
      </c>
      <c r="F94" s="20">
        <f>+'Summary Medians'!$F$262</f>
        <v>20992</v>
      </c>
      <c r="G94" s="20">
        <f>+'Summary Medians'!$F$263</f>
        <v>23565</v>
      </c>
      <c r="H94" s="100">
        <f>+'Summary Medians'!$F$264</f>
        <v>23932</v>
      </c>
    </row>
    <row r="95" spans="1:8">
      <c r="A95" s="8" t="s">
        <v>53</v>
      </c>
      <c r="B95" s="25">
        <f>+'Summary Medians'!$F$275</f>
        <v>19632</v>
      </c>
      <c r="C95" s="25">
        <f>+'Summary Medians'!$F$276</f>
        <v>0</v>
      </c>
      <c r="D95" s="25">
        <f>+'Summary Medians'!$F$277</f>
        <v>14446</v>
      </c>
      <c r="E95" s="25">
        <f>+'Summary Medians'!$F$278</f>
        <v>0</v>
      </c>
      <c r="F95" s="25">
        <f>+'Summary Medians'!$F$279</f>
        <v>14064</v>
      </c>
      <c r="G95" s="25">
        <f>+'Summary Medians'!$F$280</f>
        <v>13436</v>
      </c>
      <c r="H95" s="102">
        <f>+'Summary Medians'!$F$281</f>
        <v>13970</v>
      </c>
    </row>
    <row r="96" spans="1:8" ht="40.5" customHeight="1">
      <c r="A96" s="582" t="s">
        <v>56</v>
      </c>
      <c r="B96" s="582"/>
      <c r="C96" s="582"/>
      <c r="D96" s="582"/>
      <c r="E96" s="582"/>
      <c r="F96" s="582"/>
      <c r="G96" s="582"/>
      <c r="H96" s="582"/>
    </row>
    <row r="97" spans="1:10" ht="15.75">
      <c r="A97" s="157"/>
      <c r="B97" s="157"/>
      <c r="C97" s="157"/>
      <c r="D97" s="157"/>
      <c r="E97" s="157"/>
      <c r="F97" s="157"/>
      <c r="G97" s="157"/>
      <c r="H97" s="560" t="s">
        <v>1147</v>
      </c>
    </row>
    <row r="98" spans="1:10" ht="18">
      <c r="A98" s="583" t="s">
        <v>290</v>
      </c>
      <c r="B98" s="583"/>
      <c r="C98" s="583"/>
      <c r="D98" s="583"/>
      <c r="E98" s="583"/>
      <c r="F98" s="583"/>
      <c r="G98" s="583"/>
      <c r="H98" s="583"/>
      <c r="I98" s="583"/>
      <c r="J98" s="583"/>
    </row>
    <row r="99" spans="1:10">
      <c r="A99" s="71"/>
      <c r="B99" s="71"/>
      <c r="C99" s="71"/>
      <c r="D99" s="71"/>
      <c r="E99" s="71"/>
      <c r="F99" s="71"/>
      <c r="G99" s="71"/>
      <c r="H99" s="71"/>
      <c r="I99" s="71"/>
      <c r="J99" s="94"/>
    </row>
    <row r="100" spans="1:10" ht="15.75">
      <c r="A100" s="584" t="s">
        <v>36</v>
      </c>
      <c r="B100" s="584"/>
      <c r="C100" s="584"/>
      <c r="D100" s="584"/>
      <c r="E100" s="584"/>
      <c r="F100" s="584"/>
      <c r="G100" s="584"/>
      <c r="H100" s="584"/>
      <c r="I100" s="584"/>
      <c r="J100" s="584"/>
    </row>
    <row r="101" spans="1:10" ht="15.75">
      <c r="A101" s="584" t="s">
        <v>54</v>
      </c>
      <c r="B101" s="584"/>
      <c r="C101" s="584"/>
      <c r="D101" s="584"/>
      <c r="E101" s="584"/>
      <c r="F101" s="584"/>
      <c r="G101" s="584"/>
      <c r="H101" s="584"/>
      <c r="I101" s="584"/>
      <c r="J101" s="584"/>
    </row>
    <row r="102" spans="1:10" ht="15.75">
      <c r="A102" s="584" t="s">
        <v>390</v>
      </c>
      <c r="B102" s="584"/>
      <c r="C102" s="584"/>
      <c r="D102" s="584"/>
      <c r="E102" s="584"/>
      <c r="F102" s="584"/>
      <c r="G102" s="584"/>
      <c r="H102" s="584"/>
      <c r="I102" s="584"/>
      <c r="J102" s="584"/>
    </row>
    <row r="103" spans="1:10">
      <c r="A103" s="2"/>
      <c r="B103" s="2"/>
      <c r="C103" s="2"/>
      <c r="D103" s="2"/>
      <c r="E103" s="2"/>
      <c r="F103" s="2"/>
      <c r="G103" s="2"/>
      <c r="H103" s="2"/>
      <c r="I103" s="2"/>
      <c r="J103" s="13"/>
    </row>
    <row r="104" spans="1:10">
      <c r="A104" s="3"/>
      <c r="B104" s="11" t="s">
        <v>127</v>
      </c>
      <c r="C104" s="11"/>
      <c r="D104" s="11"/>
      <c r="E104" s="11"/>
      <c r="F104" s="73"/>
      <c r="G104" s="74" t="s">
        <v>85</v>
      </c>
      <c r="H104" s="11"/>
      <c r="I104" s="11"/>
      <c r="J104" s="103"/>
    </row>
    <row r="105" spans="1:10" ht="24">
      <c r="A105" s="79"/>
      <c r="B105" s="64" t="s">
        <v>108</v>
      </c>
      <c r="C105" s="78">
        <v>1</v>
      </c>
      <c r="D105" s="78">
        <v>2</v>
      </c>
      <c r="E105" s="78">
        <v>3</v>
      </c>
      <c r="F105" s="80" t="s">
        <v>129</v>
      </c>
      <c r="G105" s="78">
        <v>1</v>
      </c>
      <c r="H105" s="78">
        <v>2</v>
      </c>
      <c r="I105" s="44" t="s">
        <v>328</v>
      </c>
      <c r="J105" s="92" t="s">
        <v>129</v>
      </c>
    </row>
    <row r="106" spans="1:10">
      <c r="A106" s="5"/>
      <c r="B106" s="9"/>
      <c r="C106" s="9"/>
      <c r="D106" s="9"/>
      <c r="E106" s="51"/>
      <c r="F106" s="52"/>
      <c r="G106" s="58"/>
      <c r="H106" s="59"/>
      <c r="I106" s="59"/>
      <c r="J106" s="60"/>
    </row>
    <row r="107" spans="1:10">
      <c r="A107" s="6" t="s">
        <v>110</v>
      </c>
      <c r="B107" s="16">
        <f>'Summary Medians'!$F10</f>
        <v>11399</v>
      </c>
      <c r="C107" s="16">
        <f>'Summary Medians'!$F11</f>
        <v>7910</v>
      </c>
      <c r="D107" s="16">
        <f>'Summary Medians'!$F12</f>
        <v>8420</v>
      </c>
      <c r="E107" s="16">
        <f>'Summary Medians'!$F13</f>
        <v>7695</v>
      </c>
      <c r="F107" s="34">
        <f>+'Summary Medians'!$F$14</f>
        <v>8430</v>
      </c>
      <c r="G107" s="17">
        <f>+'Summary Medians'!$F$15</f>
        <v>5605</v>
      </c>
      <c r="H107" s="40">
        <f>+'Summary Medians'!$F$16</f>
        <v>7530</v>
      </c>
      <c r="I107" s="53">
        <f>+'Summary Medians'!$F$17</f>
        <v>0</v>
      </c>
      <c r="J107" s="17">
        <f>+'Summary Medians'!$F$18</f>
        <v>5617</v>
      </c>
    </row>
    <row r="108" spans="1:10">
      <c r="A108" s="6"/>
      <c r="B108" s="24"/>
      <c r="C108" s="24"/>
      <c r="D108" s="24"/>
      <c r="E108" s="24"/>
      <c r="F108" s="34"/>
      <c r="G108" s="19"/>
      <c r="H108" s="41"/>
      <c r="I108" s="46"/>
      <c r="J108" s="19"/>
    </row>
    <row r="109" spans="1:10">
      <c r="A109" s="2" t="s">
        <v>39</v>
      </c>
      <c r="B109" s="20">
        <f>'Summary Medians'!$F27</f>
        <v>0</v>
      </c>
      <c r="C109" s="20">
        <f>'Summary Medians'!$F28</f>
        <v>7530</v>
      </c>
      <c r="D109" s="20">
        <f>'Summary Medians'!$F29</f>
        <v>7530</v>
      </c>
      <c r="E109" s="20">
        <f>'Summary Medians'!$F30</f>
        <v>7530</v>
      </c>
      <c r="F109" s="34">
        <f>+'Summary Medians'!$F$31</f>
        <v>7530</v>
      </c>
      <c r="G109" s="21">
        <f>+'Summary Medians'!$F$32</f>
        <v>7440</v>
      </c>
      <c r="H109" s="24">
        <f>+'Summary Medians'!$F$33</f>
        <v>7530</v>
      </c>
      <c r="I109" s="45">
        <f>+'Summary Medians'!$F$34</f>
        <v>0</v>
      </c>
      <c r="J109" s="19">
        <f>+'Summary Medians'!$F$35</f>
        <v>7500</v>
      </c>
    </row>
    <row r="110" spans="1:10">
      <c r="A110" s="2" t="s">
        <v>40</v>
      </c>
      <c r="B110" s="20">
        <f>'Summary Medians'!$F44</f>
        <v>0</v>
      </c>
      <c r="C110" s="20">
        <f>'Summary Medians'!$F45</f>
        <v>5695.5</v>
      </c>
      <c r="D110" s="20">
        <f>'Summary Medians'!$F46</f>
        <v>4765</v>
      </c>
      <c r="E110" s="20">
        <f>'Summary Medians'!$F47</f>
        <v>5160</v>
      </c>
      <c r="F110" s="34">
        <f>+'Summary Medians'!$F$48</f>
        <v>5160</v>
      </c>
      <c r="G110" s="21">
        <f>+'Summary Medians'!$F$49</f>
        <v>0</v>
      </c>
      <c r="H110" s="24">
        <f>+'Summary Medians'!$F$50</f>
        <v>0</v>
      </c>
      <c r="I110" s="45">
        <f>+'Summary Medians'!$F$51</f>
        <v>0</v>
      </c>
      <c r="J110" s="19">
        <f>+'Summary Medians'!$F$52</f>
        <v>0</v>
      </c>
    </row>
    <row r="111" spans="1:10">
      <c r="A111" s="2" t="s">
        <v>70</v>
      </c>
      <c r="B111" s="20">
        <f>'Summary Medians'!$F61</f>
        <v>0</v>
      </c>
      <c r="C111" s="20">
        <f>'Summary Medians'!$F62</f>
        <v>7910</v>
      </c>
      <c r="D111" s="20">
        <f>'Summary Medians'!$F63</f>
        <v>7910</v>
      </c>
      <c r="E111" s="20">
        <f>'Summary Medians'!$F64</f>
        <v>0</v>
      </c>
      <c r="F111" s="34">
        <f>+'Summary Medians'!$F$65</f>
        <v>7910</v>
      </c>
      <c r="G111" s="21">
        <f>+'Summary Medians'!$F$66</f>
        <v>0</v>
      </c>
      <c r="H111" s="24">
        <f>+'Summary Medians'!$F$67</f>
        <v>0</v>
      </c>
      <c r="I111" s="45">
        <f>+'Summary Medians'!$F$68</f>
        <v>0</v>
      </c>
      <c r="J111" s="19">
        <f>+'Summary Medians'!$F$69</f>
        <v>0</v>
      </c>
    </row>
    <row r="112" spans="1:10">
      <c r="A112" s="6" t="s">
        <v>41</v>
      </c>
      <c r="B112" s="18">
        <f>'Summary Medians'!$F78</f>
        <v>11596</v>
      </c>
      <c r="C112" s="18">
        <f>'Summary Medians'!$F79</f>
        <v>11582</v>
      </c>
      <c r="D112" s="18">
        <f>'Summary Medians'!$F80</f>
        <v>11829</v>
      </c>
      <c r="E112" s="18">
        <f>'Summary Medians'!$F81</f>
        <v>12525.5</v>
      </c>
      <c r="F112" s="34">
        <f>+'Summary Medians'!$F$82</f>
        <v>11716</v>
      </c>
      <c r="G112" s="19">
        <f>+'Summary Medians'!$F$83</f>
        <v>0</v>
      </c>
      <c r="H112" s="41">
        <f>+'Summary Medians'!$F$84</f>
        <v>0</v>
      </c>
      <c r="I112" s="46">
        <f>+'Summary Medians'!$F$85</f>
        <v>0</v>
      </c>
      <c r="J112" s="19">
        <f>+'Summary Medians'!$F$86</f>
        <v>0</v>
      </c>
    </row>
    <row r="113" spans="1:10">
      <c r="A113" s="6"/>
      <c r="B113" s="20"/>
      <c r="C113" s="20"/>
      <c r="D113" s="20"/>
      <c r="E113" s="20"/>
      <c r="F113" s="34"/>
      <c r="G113" s="19"/>
      <c r="H113" s="41"/>
      <c r="I113" s="46"/>
      <c r="J113" s="19"/>
    </row>
    <row r="114" spans="1:10">
      <c r="A114" s="6" t="s">
        <v>42</v>
      </c>
      <c r="B114" s="18">
        <f>'Summary Medians'!$F95</f>
        <v>11850</v>
      </c>
      <c r="C114" s="18">
        <f>'Summary Medians'!$F96</f>
        <v>10840</v>
      </c>
      <c r="D114" s="18">
        <f>'Summary Medians'!$F97</f>
        <v>10754</v>
      </c>
      <c r="E114" s="18">
        <f>'Summary Medians'!$F98</f>
        <v>0</v>
      </c>
      <c r="F114" s="34">
        <f>+'Summary Medians'!$F$99</f>
        <v>10846</v>
      </c>
      <c r="G114" s="19">
        <f>+'Summary Medians'!$F$100</f>
        <v>5598</v>
      </c>
      <c r="H114" s="41">
        <f>+'Summary Medians'!$F$101</f>
        <v>0</v>
      </c>
      <c r="I114" s="46">
        <f>+'Summary Medians'!$F$102</f>
        <v>0</v>
      </c>
      <c r="J114" s="19">
        <f>+'Summary Medians'!$F$103</f>
        <v>5598</v>
      </c>
    </row>
    <row r="115" spans="1:10">
      <c r="A115" s="2" t="s">
        <v>43</v>
      </c>
      <c r="B115" s="20">
        <f>'Summary Medians'!$F112</f>
        <v>0</v>
      </c>
      <c r="C115" s="20">
        <f>'Summary Medians'!$F113</f>
        <v>15120</v>
      </c>
      <c r="D115" s="20">
        <f>'Summary Medians'!$F114</f>
        <v>15120</v>
      </c>
      <c r="E115" s="20">
        <f>'Summary Medians'!$F115</f>
        <v>15120</v>
      </c>
      <c r="F115" s="34">
        <f>+'Summary Medians'!$F$116</f>
        <v>15120</v>
      </c>
      <c r="G115" s="21">
        <f>+'Summary Medians'!$F$117</f>
        <v>15120</v>
      </c>
      <c r="H115" s="24">
        <f>+'Summary Medians'!$F$118</f>
        <v>0</v>
      </c>
      <c r="I115" s="45">
        <f>+'Summary Medians'!$F$119</f>
        <v>0</v>
      </c>
      <c r="J115" s="19">
        <f>+'Summary Medians'!$F$120</f>
        <v>15120</v>
      </c>
    </row>
    <row r="116" spans="1:10">
      <c r="A116" s="2" t="s">
        <v>44</v>
      </c>
      <c r="B116" s="18">
        <f>'Summary Medians'!$F129</f>
        <v>0</v>
      </c>
      <c r="C116" s="18">
        <f>'Summary Medians'!$F130</f>
        <v>6993</v>
      </c>
      <c r="D116" s="18">
        <f>'Summary Medians'!$F131</f>
        <v>6143.5</v>
      </c>
      <c r="E116" s="18">
        <f>'Summary Medians'!$F132</f>
        <v>7435.5</v>
      </c>
      <c r="F116" s="34">
        <f>+'Summary Medians'!$F$133</f>
        <v>6841</v>
      </c>
      <c r="G116" s="19">
        <f>+'Summary Medians'!$F$134</f>
        <v>5855</v>
      </c>
      <c r="H116" s="41">
        <f>+'Summary Medians'!$F$135</f>
        <v>0</v>
      </c>
      <c r="I116" s="46">
        <f>+'Summary Medians'!$F$136</f>
        <v>0</v>
      </c>
      <c r="J116" s="19">
        <f>+'Summary Medians'!$F$137</f>
        <v>5855</v>
      </c>
    </row>
    <row r="117" spans="1:10">
      <c r="A117" s="6" t="s">
        <v>45</v>
      </c>
      <c r="B117" s="18">
        <f>'Summary Medians'!$F146</f>
        <v>0</v>
      </c>
      <c r="C117" s="18">
        <f>'Summary Medians'!$F147</f>
        <v>10285</v>
      </c>
      <c r="D117" s="18">
        <f>'Summary Medians'!$F148</f>
        <v>8310</v>
      </c>
      <c r="E117" s="18">
        <f>'Summary Medians'!$F149</f>
        <v>8430</v>
      </c>
      <c r="F117" s="34">
        <f>+'Summary Medians'!$F$150</f>
        <v>8445.5</v>
      </c>
      <c r="G117" s="19">
        <f>+'Summary Medians'!$F$151</f>
        <v>0</v>
      </c>
      <c r="H117" s="41">
        <f>+'Summary Medians'!$F$152</f>
        <v>0</v>
      </c>
      <c r="I117" s="46">
        <f>+'Summary Medians'!$F$153</f>
        <v>0</v>
      </c>
      <c r="J117" s="19">
        <f>+'Summary Medians'!$F$154</f>
        <v>0</v>
      </c>
    </row>
    <row r="118" spans="1:10">
      <c r="A118" s="6"/>
      <c r="B118" s="18"/>
      <c r="C118" s="18"/>
      <c r="D118" s="18"/>
      <c r="E118" s="18"/>
      <c r="F118" s="34"/>
      <c r="G118" s="19"/>
      <c r="H118" s="41"/>
      <c r="I118" s="46"/>
      <c r="J118" s="19"/>
    </row>
    <row r="119" spans="1:10">
      <c r="A119" s="2" t="s">
        <v>46</v>
      </c>
      <c r="B119" s="20">
        <f>'Summary Medians'!$F163</f>
        <v>0</v>
      </c>
      <c r="C119" s="20">
        <f>'Summary Medians'!$F164</f>
        <v>4425</v>
      </c>
      <c r="D119" s="20">
        <f>'Summary Medians'!$F165</f>
        <v>4572</v>
      </c>
      <c r="E119" s="20">
        <f>'Summary Medians'!$F166</f>
        <v>5250</v>
      </c>
      <c r="F119" s="34">
        <f>+'Summary Medians'!$F$167</f>
        <v>4572</v>
      </c>
      <c r="G119" s="21">
        <f>+'Summary Medians'!$F$168</f>
        <v>0</v>
      </c>
      <c r="H119" s="24">
        <f>+'Summary Medians'!$F$169</f>
        <v>0</v>
      </c>
      <c r="I119" s="45">
        <f>+'Summary Medians'!$F$170</f>
        <v>0</v>
      </c>
      <c r="J119" s="19">
        <f>+'Summary Medians'!$F$171</f>
        <v>0</v>
      </c>
    </row>
    <row r="120" spans="1:10">
      <c r="A120" s="2" t="s">
        <v>47</v>
      </c>
      <c r="B120" s="20">
        <f>'Summary Medians'!$F180</f>
        <v>0</v>
      </c>
      <c r="C120" s="20">
        <f>'Summary Medians'!$F181</f>
        <v>8564</v>
      </c>
      <c r="D120" s="20">
        <f>'Summary Medians'!$F182</f>
        <v>8510</v>
      </c>
      <c r="E120" s="20">
        <f>'Summary Medians'!$F183</f>
        <v>8503.5</v>
      </c>
      <c r="F120" s="34">
        <f>+'Summary Medians'!$F$184</f>
        <v>8508.5</v>
      </c>
      <c r="G120" s="21">
        <f>+'Summary Medians'!$F$185</f>
        <v>0</v>
      </c>
      <c r="H120" s="24">
        <f>+'Summary Medians'!$F$186</f>
        <v>0</v>
      </c>
      <c r="I120" s="45">
        <f>+'Summary Medians'!$F$187</f>
        <v>0</v>
      </c>
      <c r="J120" s="18">
        <f>+'Summary Medians'!$F$188</f>
        <v>0</v>
      </c>
    </row>
    <row r="121" spans="1:10">
      <c r="A121" s="2" t="s">
        <v>48</v>
      </c>
      <c r="B121" s="20">
        <f>'Summary Medians'!$F197</f>
        <v>9757</v>
      </c>
      <c r="C121" s="20">
        <f>'Summary Medians'!$F198</f>
        <v>8807</v>
      </c>
      <c r="D121" s="20">
        <f>'Summary Medians'!$F199</f>
        <v>6568.5</v>
      </c>
      <c r="E121" s="20">
        <f>'Summary Medians'!$F200</f>
        <v>7579</v>
      </c>
      <c r="F121" s="34">
        <f>+'Summary Medians'!$F$201</f>
        <v>7983</v>
      </c>
      <c r="G121" s="21">
        <f>+'Summary Medians'!$F$202</f>
        <v>0</v>
      </c>
      <c r="H121" s="24">
        <f>+'Summary Medians'!$F$203</f>
        <v>0</v>
      </c>
      <c r="I121" s="45">
        <f>+'Summary Medians'!$F$204</f>
        <v>0</v>
      </c>
      <c r="J121" s="18">
        <f>+'Summary Medians'!$F$205</f>
        <v>0</v>
      </c>
    </row>
    <row r="122" spans="1:10">
      <c r="A122" s="2" t="s">
        <v>49</v>
      </c>
      <c r="B122" s="20">
        <f>'Summary Medians'!$F214</f>
        <v>0</v>
      </c>
      <c r="C122" s="20">
        <f>'Summary Medians'!$F215</f>
        <v>7209</v>
      </c>
      <c r="D122" s="20">
        <f>'Summary Medians'!$F216</f>
        <v>7950</v>
      </c>
      <c r="E122" s="20">
        <f>'Summary Medians'!$F217</f>
        <v>12090</v>
      </c>
      <c r="F122" s="34">
        <f>+'Summary Medians'!$F$218</f>
        <v>8050</v>
      </c>
      <c r="G122" s="21">
        <f>+'Summary Medians'!$F$219</f>
        <v>0</v>
      </c>
      <c r="H122" s="24">
        <f>+'Summary Medians'!$F$220</f>
        <v>0</v>
      </c>
      <c r="I122" s="45">
        <f>+'Summary Medians'!$F$221</f>
        <v>0</v>
      </c>
      <c r="J122" s="18">
        <f>+'Summary Medians'!$F$222</f>
        <v>0</v>
      </c>
    </row>
    <row r="123" spans="1:10">
      <c r="A123" s="2"/>
      <c r="B123" s="20"/>
      <c r="C123" s="20"/>
      <c r="D123" s="20"/>
      <c r="E123" s="20"/>
      <c r="F123" s="34"/>
      <c r="G123" s="21"/>
      <c r="H123" s="24"/>
      <c r="I123" s="45"/>
      <c r="J123" s="18"/>
    </row>
    <row r="124" spans="1:10">
      <c r="A124" s="2" t="s">
        <v>50</v>
      </c>
      <c r="B124" s="20">
        <f>'Summary Medians'!$F231</f>
        <v>0</v>
      </c>
      <c r="C124" s="20">
        <f>'Summary Medians'!$F232</f>
        <v>18285</v>
      </c>
      <c r="D124" s="20">
        <f>'Summary Medians'!$F233</f>
        <v>18248</v>
      </c>
      <c r="E124" s="20">
        <f>'Summary Medians'!$F234</f>
        <v>0</v>
      </c>
      <c r="F124" s="34">
        <f>+'Summary Medians'!$F$235</f>
        <v>18249</v>
      </c>
      <c r="G124" s="21">
        <f>+'Summary Medians'!$F$236</f>
        <v>0</v>
      </c>
      <c r="H124" s="24">
        <f>+'Summary Medians'!$F$237</f>
        <v>0</v>
      </c>
      <c r="I124" s="45">
        <f>+'Summary Medians'!$F$238</f>
        <v>0</v>
      </c>
      <c r="J124" s="18">
        <f>+'Summary Medians'!$F$239</f>
        <v>0</v>
      </c>
    </row>
    <row r="125" spans="1:10">
      <c r="A125" s="6" t="s">
        <v>51</v>
      </c>
      <c r="B125" s="20">
        <f>'Summary Medians'!$F248</f>
        <v>4725</v>
      </c>
      <c r="C125" s="20">
        <f>'Summary Medians'!$F249</f>
        <v>4620</v>
      </c>
      <c r="D125" s="20">
        <f>'Summary Medians'!$F250</f>
        <v>4963</v>
      </c>
      <c r="E125" s="20">
        <f>'Summary Medians'!$F251</f>
        <v>4830</v>
      </c>
      <c r="F125" s="34">
        <f>+'Summary Medians'!$F$252</f>
        <v>4791</v>
      </c>
      <c r="G125" s="21">
        <f>+'Summary Medians'!$F$253</f>
        <v>0</v>
      </c>
      <c r="H125" s="24">
        <f>+'Summary Medians'!$F$254</f>
        <v>0</v>
      </c>
      <c r="I125" s="45">
        <f>+'Summary Medians'!$F$255</f>
        <v>0</v>
      </c>
      <c r="J125" s="18">
        <f>+'Summary Medians'!$F$256</f>
        <v>0</v>
      </c>
    </row>
    <row r="126" spans="1:10">
      <c r="A126" s="2" t="s">
        <v>76</v>
      </c>
      <c r="B126" s="20">
        <f>'Summary Medians'!$F265</f>
        <v>0</v>
      </c>
      <c r="C126" s="20">
        <f>'Summary Medians'!$F266</f>
        <v>9738</v>
      </c>
      <c r="D126" s="20">
        <f>'Summary Medians'!$F267</f>
        <v>9738</v>
      </c>
      <c r="E126" s="20">
        <f>'Summary Medians'!$F268</f>
        <v>9738</v>
      </c>
      <c r="F126" s="34">
        <f>+'Summary Medians'!$F$269</f>
        <v>9738</v>
      </c>
      <c r="G126" s="21">
        <f>+'Summary Medians'!$F$270</f>
        <v>0</v>
      </c>
      <c r="H126" s="24">
        <f>+'Summary Medians'!$F$271</f>
        <v>0</v>
      </c>
      <c r="I126" s="45">
        <f>+'Summary Medians'!$F$272</f>
        <v>0</v>
      </c>
      <c r="J126" s="18">
        <f>+'Summary Medians'!$F$273</f>
        <v>0</v>
      </c>
    </row>
    <row r="127" spans="1:10">
      <c r="A127" s="8" t="s">
        <v>53</v>
      </c>
      <c r="B127" s="22">
        <f>'Summary Medians'!$F282</f>
        <v>9465.5</v>
      </c>
      <c r="C127" s="22">
        <f>'Summary Medians'!$F283</f>
        <v>0</v>
      </c>
      <c r="D127" s="22">
        <f>'Summary Medians'!$F284</f>
        <v>8762</v>
      </c>
      <c r="E127" s="22">
        <f>'Summary Medians'!$F285</f>
        <v>7658</v>
      </c>
      <c r="F127" s="35">
        <f>+'Summary Medians'!$F$286</f>
        <v>8593</v>
      </c>
      <c r="G127" s="23">
        <f>+'Summary Medians'!$F$287</f>
        <v>0</v>
      </c>
      <c r="H127" s="22">
        <f>+'Summary Medians'!$F$288</f>
        <v>0</v>
      </c>
      <c r="I127" s="47">
        <f>+'Summary Medians'!$F$289</f>
        <v>0</v>
      </c>
      <c r="J127" s="22">
        <f>+'Summary Medians'!$F$290</f>
        <v>0</v>
      </c>
    </row>
    <row r="128" spans="1:10" ht="21" customHeight="1">
      <c r="A128" s="117" t="s">
        <v>354</v>
      </c>
      <c r="B128" s="1"/>
      <c r="C128" s="1"/>
      <c r="D128" s="1"/>
      <c r="E128" s="1"/>
      <c r="F128" s="1"/>
      <c r="G128" s="1"/>
      <c r="H128" s="1"/>
      <c r="I128" s="1"/>
      <c r="J128" s="29"/>
    </row>
    <row r="129" spans="1:10" ht="61.5" customHeight="1">
      <c r="A129" s="585" t="s">
        <v>343</v>
      </c>
      <c r="B129" s="585"/>
      <c r="C129" s="585"/>
      <c r="D129" s="585"/>
      <c r="E129" s="585"/>
      <c r="F129" s="585"/>
      <c r="G129" s="585"/>
      <c r="H129" s="585"/>
      <c r="I129" s="585"/>
      <c r="J129" s="585"/>
    </row>
    <row r="130" spans="1:10" ht="15.75">
      <c r="A130" s="157"/>
      <c r="B130" s="157"/>
      <c r="C130" s="157"/>
      <c r="D130" s="157"/>
      <c r="E130" s="157"/>
      <c r="F130" s="157"/>
      <c r="G130" s="157"/>
      <c r="H130" s="157"/>
      <c r="I130" s="157"/>
      <c r="J130" s="560" t="s">
        <v>1147</v>
      </c>
    </row>
    <row r="131" spans="1:10" ht="18">
      <c r="A131" s="583" t="s">
        <v>291</v>
      </c>
      <c r="B131" s="583"/>
      <c r="C131" s="583"/>
      <c r="D131" s="583"/>
      <c r="E131" s="583"/>
      <c r="F131" s="583"/>
      <c r="G131" s="583"/>
      <c r="H131" s="583"/>
    </row>
    <row r="132" spans="1:10" ht="18">
      <c r="A132" s="155"/>
      <c r="B132" s="155"/>
      <c r="C132" s="155"/>
      <c r="D132" s="155"/>
      <c r="E132" s="155"/>
      <c r="F132" s="155"/>
      <c r="G132" s="155"/>
      <c r="H132" s="139"/>
    </row>
    <row r="133" spans="1:10" ht="15.75">
      <c r="A133" s="584" t="s">
        <v>36</v>
      </c>
      <c r="B133" s="584"/>
      <c r="C133" s="584"/>
      <c r="D133" s="584"/>
      <c r="E133" s="584"/>
      <c r="F133" s="584"/>
      <c r="G133" s="584"/>
      <c r="H133" s="584"/>
    </row>
    <row r="134" spans="1:10" ht="15.75">
      <c r="A134" s="584" t="s">
        <v>55</v>
      </c>
      <c r="B134" s="584"/>
      <c r="C134" s="584"/>
      <c r="D134" s="584"/>
      <c r="E134" s="584"/>
      <c r="F134" s="584"/>
      <c r="G134" s="584"/>
      <c r="H134" s="584"/>
    </row>
    <row r="135" spans="1:10" ht="15.75">
      <c r="A135" s="584" t="s">
        <v>391</v>
      </c>
      <c r="B135" s="584"/>
      <c r="C135" s="584"/>
      <c r="D135" s="584"/>
      <c r="E135" s="584"/>
      <c r="F135" s="584"/>
      <c r="G135" s="584"/>
      <c r="H135" s="584"/>
    </row>
    <row r="136" spans="1:10" ht="15.75">
      <c r="A136" s="2"/>
      <c r="B136" s="2"/>
      <c r="C136" s="2"/>
      <c r="D136" s="2"/>
      <c r="E136" s="2"/>
      <c r="F136" s="2"/>
      <c r="G136" s="2"/>
      <c r="H136" s="139"/>
    </row>
    <row r="137" spans="1:10">
      <c r="A137" s="11"/>
      <c r="B137" s="11" t="s">
        <v>38</v>
      </c>
      <c r="C137" s="11"/>
      <c r="D137" s="11"/>
      <c r="E137" s="11"/>
      <c r="F137" s="11"/>
      <c r="G137" s="11"/>
      <c r="H137" s="105"/>
    </row>
    <row r="138" spans="1:10">
      <c r="A138" s="77"/>
      <c r="B138" s="78">
        <v>1</v>
      </c>
      <c r="C138" s="78">
        <v>2</v>
      </c>
      <c r="D138" s="78">
        <v>3</v>
      </c>
      <c r="E138" s="78">
        <v>4</v>
      </c>
      <c r="F138" s="78">
        <v>5</v>
      </c>
      <c r="G138" s="78">
        <v>6</v>
      </c>
      <c r="H138" s="98" t="s">
        <v>129</v>
      </c>
    </row>
    <row r="139" spans="1:10" ht="15.75">
      <c r="A139" s="157"/>
      <c r="B139" s="160"/>
      <c r="C139" s="160"/>
      <c r="D139" s="160"/>
      <c r="E139" s="160"/>
      <c r="F139" s="160"/>
      <c r="G139" s="161"/>
      <c r="H139" s="139"/>
    </row>
    <row r="140" spans="1:10">
      <c r="A140" s="6" t="s">
        <v>110</v>
      </c>
      <c r="B140" s="65">
        <f>+'Summary Medians'!$I$3</f>
        <v>10203</v>
      </c>
      <c r="C140" s="65">
        <f>+'Summary Medians'!$I$4</f>
        <v>8451.5</v>
      </c>
      <c r="D140" s="65">
        <f>+'Summary Medians'!$I$5</f>
        <v>8294.4</v>
      </c>
      <c r="E140" s="65">
        <f>+'Summary Medians'!$I$6</f>
        <v>7090.5</v>
      </c>
      <c r="F140" s="65">
        <f>+'Summary Medians'!$I$7</f>
        <v>6198</v>
      </c>
      <c r="G140" s="65">
        <f>+'Summary Medians'!$I$8</f>
        <v>6639.7999999999993</v>
      </c>
      <c r="H140" s="99">
        <f>+'Summary Medians'!$I$9</f>
        <v>7991</v>
      </c>
    </row>
    <row r="141" spans="1:10">
      <c r="A141" s="6"/>
      <c r="B141" s="24"/>
      <c r="C141" s="24"/>
      <c r="D141" s="24"/>
      <c r="E141" s="24"/>
      <c r="F141" s="24"/>
      <c r="G141" s="156"/>
      <c r="H141" s="100"/>
    </row>
    <row r="142" spans="1:10">
      <c r="A142" s="2" t="s">
        <v>39</v>
      </c>
      <c r="B142" s="20">
        <f>+'Summary Medians'!$I$20</f>
        <v>9654</v>
      </c>
      <c r="C142" s="20">
        <f>+'Summary Medians'!$I$21</f>
        <v>10138</v>
      </c>
      <c r="D142" s="20">
        <f>+'Summary Medians'!$I$22</f>
        <v>9014</v>
      </c>
      <c r="E142" s="20">
        <f>+'Summary Medians'!$I$23</f>
        <v>8594</v>
      </c>
      <c r="F142" s="20">
        <f>+'Summary Medians'!$I$24</f>
        <v>8262</v>
      </c>
      <c r="G142" s="20">
        <f>+'Summary Medians'!$I$25</f>
        <v>0</v>
      </c>
      <c r="H142" s="100">
        <f>+'Summary Medians'!$I$26</f>
        <v>8976</v>
      </c>
    </row>
    <row r="143" spans="1:10">
      <c r="A143" s="2" t="s">
        <v>40</v>
      </c>
      <c r="B143" s="20">
        <f>+'Summary Medians'!$I$37</f>
        <v>9830</v>
      </c>
      <c r="C143" s="20">
        <f>+'Summary Medians'!$I$38</f>
        <v>8173</v>
      </c>
      <c r="D143" s="20">
        <f>+'Summary Medians'!$I$39</f>
        <v>7179</v>
      </c>
      <c r="E143" s="20">
        <f>+'Summary Medians'!$I$40</f>
        <v>7090.5</v>
      </c>
      <c r="F143" s="20">
        <f>+'Summary Medians'!$I$41</f>
        <v>6984</v>
      </c>
      <c r="G143" s="20">
        <f>+'Summary Medians'!$I$42</f>
        <v>5578</v>
      </c>
      <c r="H143" s="100">
        <f>+'Summary Medians'!$I$43</f>
        <v>7106</v>
      </c>
    </row>
    <row r="144" spans="1:10">
      <c r="A144" s="2" t="s">
        <v>70</v>
      </c>
      <c r="B144" s="20">
        <f>+'Summary Medians'!$I$54</f>
        <v>29246</v>
      </c>
      <c r="C144" s="20">
        <f>+'Summary Medians'!$I$55</f>
        <v>0</v>
      </c>
      <c r="D144" s="20">
        <f>+'Summary Medians'!$I$56</f>
        <v>5354</v>
      </c>
      <c r="E144" s="20">
        <f>+'Summary Medians'!$I$57</f>
        <v>0</v>
      </c>
      <c r="F144" s="20">
        <f>+'Summary Medians'!$I$58</f>
        <v>0</v>
      </c>
      <c r="G144" s="20">
        <f>+'Summary Medians'!$I$59</f>
        <v>0</v>
      </c>
      <c r="H144" s="100">
        <f>+'Summary Medians'!$I$60</f>
        <v>17300</v>
      </c>
    </row>
    <row r="145" spans="1:8">
      <c r="A145" s="6" t="s">
        <v>41</v>
      </c>
      <c r="B145" s="20">
        <f>+'Summary Medians'!$I$71</f>
        <v>10704.73</v>
      </c>
      <c r="C145" s="20">
        <f>+'Summary Medians'!$I$72</f>
        <v>0</v>
      </c>
      <c r="D145" s="20">
        <f>+'Summary Medians'!$I$73</f>
        <v>9866.0799999999981</v>
      </c>
      <c r="E145" s="20">
        <f>+'Summary Medians'!$I$74</f>
        <v>8961.119999999999</v>
      </c>
      <c r="F145" s="20">
        <f>+'Summary Medians'!$I$75</f>
        <v>0</v>
      </c>
      <c r="G145" s="20">
        <f>+'Summary Medians'!$I$76</f>
        <v>0</v>
      </c>
      <c r="H145" s="100">
        <f>+'Summary Medians'!$I$77</f>
        <v>10147.199999999999</v>
      </c>
    </row>
    <row r="146" spans="1:8">
      <c r="A146" s="6"/>
      <c r="B146" s="20"/>
      <c r="C146" s="20"/>
      <c r="D146" s="20"/>
      <c r="E146" s="20"/>
      <c r="F146" s="20"/>
      <c r="G146" s="20"/>
      <c r="H146" s="100"/>
    </row>
    <row r="147" spans="1:8">
      <c r="A147" s="6" t="s">
        <v>42</v>
      </c>
      <c r="B147" s="20">
        <f>+'Summary Medians'!$I$88</f>
        <v>10207</v>
      </c>
      <c r="C147" s="20">
        <f>+'Summary Medians'!$I$89</f>
        <v>13716</v>
      </c>
      <c r="D147" s="20">
        <f>+'Summary Medians'!$I$90</f>
        <v>7817</v>
      </c>
      <c r="E147" s="20">
        <f>+'Summary Medians'!$I$91</f>
        <v>6372</v>
      </c>
      <c r="F147" s="20">
        <f>+'Summary Medians'!$I$92</f>
        <v>5870</v>
      </c>
      <c r="G147" s="20">
        <f>+'Summary Medians'!$I$93</f>
        <v>0</v>
      </c>
      <c r="H147" s="100">
        <f>+'Summary Medians'!$I$94</f>
        <v>6710</v>
      </c>
    </row>
    <row r="148" spans="1:8">
      <c r="A148" s="2" t="s">
        <v>43</v>
      </c>
      <c r="B148" s="20">
        <f>+'Summary Medians'!$I$105</f>
        <v>10878</v>
      </c>
      <c r="C148" s="20">
        <f>+'Summary Medians'!$I$106</f>
        <v>0</v>
      </c>
      <c r="D148" s="20">
        <f>+'Summary Medians'!$I$107</f>
        <v>11708</v>
      </c>
      <c r="E148" s="20">
        <f>+'Summary Medians'!$I$108</f>
        <v>9552</v>
      </c>
      <c r="F148" s="20">
        <f>+'Summary Medians'!$I$109</f>
        <v>0</v>
      </c>
      <c r="G148" s="20">
        <f>+'Summary Medians'!$I$110</f>
        <v>0</v>
      </c>
      <c r="H148" s="100">
        <f>+'Summary Medians'!$I$111</f>
        <v>10952</v>
      </c>
    </row>
    <row r="149" spans="1:8">
      <c r="A149" s="2" t="s">
        <v>44</v>
      </c>
      <c r="B149" s="20">
        <f>+'Summary Medians'!$I$122</f>
        <v>8898</v>
      </c>
      <c r="C149" s="20">
        <f>+'Summary Medians'!$I$123</f>
        <v>7370</v>
      </c>
      <c r="D149" s="20">
        <f>+'Summary Medians'!$I$124</f>
        <v>6832</v>
      </c>
      <c r="E149" s="20">
        <f>+'Summary Medians'!$I$125</f>
        <v>7124</v>
      </c>
      <c r="F149" s="20">
        <f>+'Summary Medians'!$I$126</f>
        <v>6073</v>
      </c>
      <c r="G149" s="20">
        <f>+'Summary Medians'!$I$127</f>
        <v>0</v>
      </c>
      <c r="H149" s="100">
        <f>+'Summary Medians'!$I$128</f>
        <v>7124</v>
      </c>
    </row>
    <row r="150" spans="1:8">
      <c r="A150" s="6" t="s">
        <v>45</v>
      </c>
      <c r="B150" s="20">
        <f>+'Summary Medians'!$I$139</f>
        <v>21534</v>
      </c>
      <c r="C150" s="20">
        <f>+'Summary Medians'!$I$140</f>
        <v>13152</v>
      </c>
      <c r="D150" s="20">
        <f>+'Summary Medians'!$I$141</f>
        <v>11448</v>
      </c>
      <c r="E150" s="20">
        <f>+'Summary Medians'!$I$142</f>
        <v>10489</v>
      </c>
      <c r="F150" s="20">
        <f>+'Summary Medians'!$I$143</f>
        <v>10382</v>
      </c>
      <c r="G150" s="20">
        <f>+'Summary Medians'!$I$144</f>
        <v>0</v>
      </c>
      <c r="H150" s="100">
        <f>+'Summary Medians'!$I$145</f>
        <v>10647</v>
      </c>
    </row>
    <row r="151" spans="1:8">
      <c r="A151" s="6"/>
      <c r="B151" s="20"/>
      <c r="C151" s="20"/>
      <c r="D151" s="20"/>
      <c r="E151" s="20"/>
      <c r="F151" s="20"/>
      <c r="G151" s="20"/>
      <c r="H151" s="100"/>
    </row>
    <row r="152" spans="1:8">
      <c r="A152" s="2" t="s">
        <v>46</v>
      </c>
      <c r="B152" s="20">
        <f>+'Summary Medians'!$I$156</f>
        <v>6758</v>
      </c>
      <c r="C152" s="20">
        <f>+'Summary Medians'!$I$157</f>
        <v>6554</v>
      </c>
      <c r="D152" s="20">
        <f>+'Summary Medians'!$I$158</f>
        <v>0</v>
      </c>
      <c r="E152" s="20">
        <f>+'Summary Medians'!$I$159</f>
        <v>6012</v>
      </c>
      <c r="F152" s="20">
        <f>+'Summary Medians'!$I$160</f>
        <v>5640</v>
      </c>
      <c r="G152" s="20">
        <f>+'Summary Medians'!$I$161</f>
        <v>0</v>
      </c>
      <c r="H152" s="100">
        <f>+'Summary Medians'!$I$162</f>
        <v>6228</v>
      </c>
    </row>
    <row r="153" spans="1:8">
      <c r="A153" s="2" t="s">
        <v>47</v>
      </c>
      <c r="B153" s="20">
        <f>+'Summary Medians'!$I$173</f>
        <v>8171.5</v>
      </c>
      <c r="C153" s="20">
        <f>+'Summary Medians'!$I$174</f>
        <v>6407</v>
      </c>
      <c r="D153" s="20">
        <f>+'Summary Medians'!$I$175</f>
        <v>6497</v>
      </c>
      <c r="E153" s="20">
        <f>+'Summary Medians'!$I$176</f>
        <v>5053</v>
      </c>
      <c r="F153" s="20">
        <f>+'Summary Medians'!$I$177</f>
        <v>5644</v>
      </c>
      <c r="G153" s="20">
        <f>+'Summary Medians'!$I$178</f>
        <v>5757.5</v>
      </c>
      <c r="H153" s="100">
        <f>+'Summary Medians'!$I$179</f>
        <v>6497</v>
      </c>
    </row>
    <row r="154" spans="1:8">
      <c r="A154" s="2" t="s">
        <v>48</v>
      </c>
      <c r="B154" s="20">
        <f>+'Summary Medians'!$I$190</f>
        <v>6817.5</v>
      </c>
      <c r="C154" s="20">
        <f>+'Summary Medians'!$I$191</f>
        <v>0</v>
      </c>
      <c r="D154" s="20">
        <f>+'Summary Medians'!$I$192</f>
        <v>5221</v>
      </c>
      <c r="E154" s="20">
        <f>+'Summary Medians'!$I$193</f>
        <v>5228</v>
      </c>
      <c r="F154" s="20">
        <f>+'Summary Medians'!$I$194</f>
        <v>4944</v>
      </c>
      <c r="G154" s="20">
        <f>+'Summary Medians'!$I$195</f>
        <v>0</v>
      </c>
      <c r="H154" s="100">
        <f>+'Summary Medians'!$I$196</f>
        <v>5071</v>
      </c>
    </row>
    <row r="155" spans="1:8">
      <c r="A155" s="2" t="s">
        <v>49</v>
      </c>
      <c r="B155" s="20">
        <f>+'Summary Medians'!$I$207</f>
        <v>9948</v>
      </c>
      <c r="C155" s="20">
        <f>+'Summary Medians'!$I$208</f>
        <v>0</v>
      </c>
      <c r="D155" s="20">
        <f>+'Summary Medians'!$I$209</f>
        <v>12660</v>
      </c>
      <c r="E155" s="20">
        <f>+'Summary Medians'!$I$210</f>
        <v>0</v>
      </c>
      <c r="F155" s="20">
        <f>+'Summary Medians'!$I$211</f>
        <v>9638</v>
      </c>
      <c r="G155" s="20">
        <f>+'Summary Medians'!$I$212</f>
        <v>12040</v>
      </c>
      <c r="H155" s="100">
        <f>+'Summary Medians'!$I$213</f>
        <v>11254</v>
      </c>
    </row>
    <row r="156" spans="1:8" ht="15.75">
      <c r="A156" s="2"/>
      <c r="B156" s="157"/>
      <c r="C156" s="157"/>
      <c r="D156" s="157"/>
      <c r="E156" s="157"/>
      <c r="F156" s="157"/>
      <c r="G156" s="157"/>
      <c r="H156" s="159"/>
    </row>
    <row r="157" spans="1:8">
      <c r="A157" s="2" t="s">
        <v>50</v>
      </c>
      <c r="B157" s="20">
        <f>+'Summary Medians'!$I$224</f>
        <v>10899</v>
      </c>
      <c r="C157" s="20">
        <f>+'Summary Medians'!$I$225</f>
        <v>8730</v>
      </c>
      <c r="D157" s="20">
        <f>+'Summary Medians'!$I$226</f>
        <v>9379</v>
      </c>
      <c r="E157" s="20">
        <f>+'Summary Medians'!$I$227</f>
        <v>0</v>
      </c>
      <c r="F157" s="20">
        <f>+'Summary Medians'!$I$228</f>
        <v>8738</v>
      </c>
      <c r="G157" s="20">
        <f>+'Summary Medians'!$I$229</f>
        <v>0</v>
      </c>
      <c r="H157" s="100">
        <f>+'Summary Medians'!$I$230</f>
        <v>9379</v>
      </c>
    </row>
    <row r="158" spans="1:8">
      <c r="A158" s="6" t="s">
        <v>51</v>
      </c>
      <c r="B158" s="20">
        <f>+'Summary Medians'!$I$241</f>
        <v>11320.8</v>
      </c>
      <c r="C158" s="20">
        <f>+'Summary Medians'!$I$242</f>
        <v>7464</v>
      </c>
      <c r="D158" s="20">
        <f>+'Summary Medians'!$I$243</f>
        <v>7599</v>
      </c>
      <c r="E158" s="20">
        <f>+'Summary Medians'!$I$244</f>
        <v>5708.4</v>
      </c>
      <c r="F158" s="20">
        <f>+'Summary Medians'!$I$245</f>
        <v>6819.5999999999995</v>
      </c>
      <c r="G158" s="20">
        <f>+'Summary Medians'!$I$246</f>
        <v>6759.5999999999995</v>
      </c>
      <c r="H158" s="100">
        <f>+'Summary Medians'!$I$247</f>
        <v>7575.5999999999995</v>
      </c>
    </row>
    <row r="159" spans="1:8">
      <c r="A159" s="2" t="s">
        <v>52</v>
      </c>
      <c r="B159" s="20">
        <f>+'Summary Medians'!$I$258</f>
        <v>12530.5</v>
      </c>
      <c r="C159" s="20">
        <f>+'Summary Medians'!$I$259</f>
        <v>11943</v>
      </c>
      <c r="D159" s="20">
        <f>+'Summary Medians'!$I$260</f>
        <v>9785</v>
      </c>
      <c r="E159" s="20">
        <f>+'Summary Medians'!$I$261</f>
        <v>0</v>
      </c>
      <c r="F159" s="20">
        <f>+'Summary Medians'!$I$262</f>
        <v>0</v>
      </c>
      <c r="G159" s="20">
        <f>+'Summary Medians'!$I$263</f>
        <v>0</v>
      </c>
      <c r="H159" s="100">
        <f>+'Summary Medians'!$I$264</f>
        <v>10083</v>
      </c>
    </row>
    <row r="160" spans="1:8">
      <c r="A160" s="8" t="s">
        <v>53</v>
      </c>
      <c r="B160" s="25">
        <f>+'Summary Medians'!$I$275</f>
        <v>7218</v>
      </c>
      <c r="C160" s="25">
        <f>+'Summary Medians'!$I$276</f>
        <v>0</v>
      </c>
      <c r="D160" s="25">
        <f>+'Summary Medians'!$I$277</f>
        <v>6540</v>
      </c>
      <c r="E160" s="25">
        <f>+'Summary Medians'!$I$278</f>
        <v>0</v>
      </c>
      <c r="F160" s="25">
        <f>+'Summary Medians'!$I$279</f>
        <v>6640</v>
      </c>
      <c r="G160" s="25">
        <f>+'Summary Medians'!$I$280</f>
        <v>6452</v>
      </c>
      <c r="H160" s="102">
        <f>+'Summary Medians'!$I$281</f>
        <v>6520</v>
      </c>
    </row>
    <row r="161" spans="1:8" ht="39.75" customHeight="1">
      <c r="A161" s="582" t="s">
        <v>124</v>
      </c>
      <c r="B161" s="582"/>
      <c r="C161" s="582"/>
      <c r="D161" s="582"/>
      <c r="E161" s="582"/>
      <c r="F161" s="582"/>
      <c r="G161" s="582"/>
      <c r="H161" s="582"/>
    </row>
    <row r="162" spans="1:8" ht="15.75">
      <c r="A162" s="139"/>
      <c r="B162" s="139"/>
      <c r="C162" s="139"/>
      <c r="D162" s="139"/>
      <c r="E162" s="139"/>
      <c r="F162" s="139"/>
      <c r="G162" s="139"/>
      <c r="H162" s="560" t="s">
        <v>1147</v>
      </c>
    </row>
    <row r="163" spans="1:8" ht="18">
      <c r="A163" s="583" t="s">
        <v>292</v>
      </c>
      <c r="B163" s="583"/>
      <c r="C163" s="583"/>
      <c r="D163" s="583"/>
      <c r="E163" s="583"/>
      <c r="F163" s="583"/>
      <c r="G163" s="583"/>
      <c r="H163" s="583"/>
    </row>
    <row r="164" spans="1:8">
      <c r="A164" s="71"/>
      <c r="B164" s="71"/>
      <c r="C164" s="71"/>
      <c r="D164" s="71"/>
      <c r="E164" s="71"/>
      <c r="F164" s="71"/>
      <c r="G164" s="71"/>
      <c r="H164" s="107"/>
    </row>
    <row r="165" spans="1:8" ht="15.75">
      <c r="A165" s="584" t="s">
        <v>36</v>
      </c>
      <c r="B165" s="584"/>
      <c r="C165" s="584"/>
      <c r="D165" s="584"/>
      <c r="E165" s="584"/>
      <c r="F165" s="584"/>
      <c r="G165" s="584"/>
      <c r="H165" s="584"/>
    </row>
    <row r="166" spans="1:8" ht="15.75">
      <c r="A166" s="584" t="s">
        <v>125</v>
      </c>
      <c r="B166" s="584"/>
      <c r="C166" s="584"/>
      <c r="D166" s="584"/>
      <c r="E166" s="584"/>
      <c r="F166" s="584"/>
      <c r="G166" s="584"/>
      <c r="H166" s="584"/>
    </row>
    <row r="167" spans="1:8" ht="15.75">
      <c r="A167" s="584" t="s">
        <v>391</v>
      </c>
      <c r="B167" s="584"/>
      <c r="C167" s="584"/>
      <c r="D167" s="584"/>
      <c r="E167" s="584"/>
      <c r="F167" s="584"/>
      <c r="G167" s="584"/>
      <c r="H167" s="584"/>
    </row>
    <row r="168" spans="1:8">
      <c r="A168" s="2"/>
      <c r="B168" s="2"/>
      <c r="C168" s="2"/>
      <c r="D168" s="2"/>
      <c r="E168" s="70"/>
      <c r="F168" s="70"/>
      <c r="G168" s="70"/>
      <c r="H168" s="108"/>
    </row>
    <row r="169" spans="1:8">
      <c r="A169" s="11"/>
      <c r="B169" s="11" t="s">
        <v>38</v>
      </c>
      <c r="C169" s="11"/>
      <c r="D169" s="11"/>
      <c r="E169" s="11"/>
      <c r="F169" s="11"/>
      <c r="G169" s="36"/>
      <c r="H169" s="109"/>
    </row>
    <row r="170" spans="1:8">
      <c r="A170" s="77"/>
      <c r="B170" s="78">
        <v>1</v>
      </c>
      <c r="C170" s="78">
        <v>2</v>
      </c>
      <c r="D170" s="78">
        <v>3</v>
      </c>
      <c r="E170" s="78">
        <v>4</v>
      </c>
      <c r="F170" s="78">
        <v>5</v>
      </c>
      <c r="G170" s="78">
        <v>6</v>
      </c>
      <c r="H170" s="98" t="s">
        <v>129</v>
      </c>
    </row>
    <row r="171" spans="1:8" ht="15.75">
      <c r="A171" s="157"/>
      <c r="B171" s="157"/>
      <c r="C171" s="157"/>
      <c r="D171" s="157"/>
      <c r="E171" s="157"/>
      <c r="F171" s="157"/>
      <c r="G171" s="158"/>
      <c r="H171" s="139"/>
    </row>
    <row r="172" spans="1:8">
      <c r="A172" s="6" t="s">
        <v>110</v>
      </c>
      <c r="B172" s="65">
        <f>+'Summary Medians'!$L$3</f>
        <v>23421.53</v>
      </c>
      <c r="C172" s="65">
        <f>+'Summary Medians'!$L$4</f>
        <v>19292</v>
      </c>
      <c r="D172" s="65">
        <f>+'Summary Medians'!$L$5</f>
        <v>17965</v>
      </c>
      <c r="E172" s="65">
        <f>+'Summary Medians'!$L$6</f>
        <v>16932</v>
      </c>
      <c r="F172" s="65">
        <f>+'Summary Medians'!$L$7</f>
        <v>14570</v>
      </c>
      <c r="G172" s="65">
        <f>+'Summary Medians'!$L$8</f>
        <v>15550</v>
      </c>
      <c r="H172" s="99">
        <f>+'Summary Medians'!$L$9</f>
        <v>18372</v>
      </c>
    </row>
    <row r="173" spans="1:8">
      <c r="A173" s="6"/>
      <c r="B173" s="24"/>
      <c r="C173" s="24"/>
      <c r="D173" s="24"/>
      <c r="E173" s="24"/>
      <c r="F173" s="24"/>
      <c r="G173" s="156"/>
      <c r="H173" s="100"/>
    </row>
    <row r="174" spans="1:8">
      <c r="A174" s="2" t="s">
        <v>39</v>
      </c>
      <c r="B174" s="20">
        <f>+'Summary Medians'!$L$20</f>
        <v>25166</v>
      </c>
      <c r="C174" s="20">
        <f>+'Summary Medians'!$L$21</f>
        <v>23485</v>
      </c>
      <c r="D174" s="20">
        <f>+'Summary Medians'!$L$22</f>
        <v>17558</v>
      </c>
      <c r="E174" s="20">
        <f>+'Summary Medians'!$L$23</f>
        <v>18248</v>
      </c>
      <c r="F174" s="20">
        <f>+'Summary Medians'!$L$24</f>
        <v>16290</v>
      </c>
      <c r="G174" s="20">
        <f>+'Summary Medians'!$L$25</f>
        <v>0</v>
      </c>
      <c r="H174" s="100">
        <f>+'Summary Medians'!$L$26</f>
        <v>18248</v>
      </c>
    </row>
    <row r="175" spans="1:8">
      <c r="A175" s="2" t="s">
        <v>40</v>
      </c>
      <c r="B175" s="20">
        <f>+'Summary Medians'!$L$37</f>
        <v>21680</v>
      </c>
      <c r="C175" s="20">
        <f>+'Summary Medians'!$L$38</f>
        <v>16981</v>
      </c>
      <c r="D175" s="20">
        <f>+'Summary Medians'!$L$39</f>
        <v>12842</v>
      </c>
      <c r="E175" s="20">
        <f>+'Summary Medians'!$L$40</f>
        <v>11494.5</v>
      </c>
      <c r="F175" s="20">
        <f>+'Summary Medians'!$L$41</f>
        <v>12864</v>
      </c>
      <c r="G175" s="20">
        <f>+'Summary Medians'!$L$42</f>
        <v>11290</v>
      </c>
      <c r="H175" s="100">
        <f>+'Summary Medians'!$L$43</f>
        <v>12864</v>
      </c>
    </row>
    <row r="176" spans="1:8">
      <c r="A176" s="2" t="s">
        <v>70</v>
      </c>
      <c r="B176" s="20">
        <f>+'Summary Medians'!$L$54</f>
        <v>29246</v>
      </c>
      <c r="C176" s="20">
        <f>+'Summary Medians'!$L$55</f>
        <v>0</v>
      </c>
      <c r="D176" s="20">
        <f>+'Summary Medians'!$L$56</f>
        <v>11390</v>
      </c>
      <c r="E176" s="20">
        <f>+'Summary Medians'!$L$57</f>
        <v>0</v>
      </c>
      <c r="F176" s="20">
        <f>+'Summary Medians'!$L$58</f>
        <v>0</v>
      </c>
      <c r="G176" s="20">
        <f>+'Summary Medians'!$L$59</f>
        <v>0</v>
      </c>
      <c r="H176" s="100">
        <f>+'Summary Medians'!$L$60</f>
        <v>20318</v>
      </c>
    </row>
    <row r="177" spans="1:8">
      <c r="A177" s="6" t="s">
        <v>41</v>
      </c>
      <c r="B177" s="20">
        <f>+'Summary Medians'!$L$71</f>
        <v>25723.26</v>
      </c>
      <c r="C177" s="20">
        <f>+'Summary Medians'!$L$72</f>
        <v>0</v>
      </c>
      <c r="D177" s="20">
        <f>+'Summary Medians'!$L$73</f>
        <v>24781.440000000002</v>
      </c>
      <c r="E177" s="20">
        <f>+'Summary Medians'!$L$74</f>
        <v>31215.840000000004</v>
      </c>
      <c r="F177" s="20">
        <f>+'Summary Medians'!$L$75</f>
        <v>0</v>
      </c>
      <c r="G177" s="20">
        <f>+'Summary Medians'!$L$76</f>
        <v>0</v>
      </c>
      <c r="H177" s="100">
        <f>+'Summary Medians'!$L$77</f>
        <v>24907.200000000001</v>
      </c>
    </row>
    <row r="178" spans="1:8">
      <c r="A178" s="6"/>
      <c r="B178" s="20"/>
      <c r="C178" s="20"/>
      <c r="D178" s="20"/>
      <c r="E178" s="20"/>
      <c r="F178" s="20"/>
      <c r="G178" s="20"/>
      <c r="H178" s="100"/>
    </row>
    <row r="179" spans="1:8">
      <c r="A179" s="6" t="s">
        <v>42</v>
      </c>
      <c r="B179" s="20">
        <f>+'Summary Medians'!$L$88</f>
        <v>28225</v>
      </c>
      <c r="C179" s="20">
        <f>+'Summary Medians'!$L$89</f>
        <v>29722</v>
      </c>
      <c r="D179" s="20">
        <f>+'Summary Medians'!$L$90</f>
        <v>23333</v>
      </c>
      <c r="E179" s="20">
        <f>+'Summary Medians'!$L$91</f>
        <v>20092</v>
      </c>
      <c r="F179" s="20">
        <f>+'Summary Medians'!$L$92</f>
        <v>17992</v>
      </c>
      <c r="G179" s="20">
        <f>+'Summary Medians'!$L$93</f>
        <v>0</v>
      </c>
      <c r="H179" s="100">
        <f>+'Summary Medians'!$L$94</f>
        <v>21632</v>
      </c>
    </row>
    <row r="180" spans="1:8">
      <c r="A180" s="2" t="s">
        <v>43</v>
      </c>
      <c r="B180" s="20">
        <f>+'Summary Medians'!$L$105</f>
        <v>22740</v>
      </c>
      <c r="C180" s="20">
        <f>+'Summary Medians'!$L$106</f>
        <v>0</v>
      </c>
      <c r="D180" s="20">
        <f>+'Summary Medians'!$L$107</f>
        <v>18648</v>
      </c>
      <c r="E180" s="20">
        <f>+'Summary Medians'!$L$108</f>
        <v>14376</v>
      </c>
      <c r="F180" s="20">
        <f>+'Summary Medians'!$L$109</f>
        <v>0</v>
      </c>
      <c r="G180" s="20">
        <f>+'Summary Medians'!$L$110</f>
        <v>0</v>
      </c>
      <c r="H180" s="100">
        <f>+'Summary Medians'!$L$111</f>
        <v>18684</v>
      </c>
    </row>
    <row r="181" spans="1:8">
      <c r="A181" s="2" t="s">
        <v>44</v>
      </c>
      <c r="B181" s="20">
        <f>+'Summary Medians'!$L$122</f>
        <v>27072</v>
      </c>
      <c r="C181" s="20">
        <f>+'Summary Medians'!$L$123</f>
        <v>16574</v>
      </c>
      <c r="D181" s="20">
        <f>+'Summary Medians'!$L$124</f>
        <v>17404</v>
      </c>
      <c r="E181" s="20">
        <f>+'Summary Medians'!$L$125</f>
        <v>17023</v>
      </c>
      <c r="F181" s="20">
        <f>+'Summary Medians'!$L$126</f>
        <v>10983</v>
      </c>
      <c r="G181" s="20">
        <f>+'Summary Medians'!$L$127</f>
        <v>0</v>
      </c>
      <c r="H181" s="100">
        <f>+'Summary Medians'!$L$128</f>
        <v>17023</v>
      </c>
    </row>
    <row r="182" spans="1:8">
      <c r="A182" s="6" t="s">
        <v>45</v>
      </c>
      <c r="B182" s="20">
        <f>+'Summary Medians'!$L$139</f>
        <v>37446</v>
      </c>
      <c r="C182" s="20">
        <f>+'Summary Medians'!$L$140</f>
        <v>21432</v>
      </c>
      <c r="D182" s="20">
        <f>+'Summary Medians'!$L$141</f>
        <v>20712</v>
      </c>
      <c r="E182" s="20">
        <f>+'Summary Medians'!$L$142</f>
        <v>16968</v>
      </c>
      <c r="F182" s="20">
        <f>+'Summary Medians'!$L$143</f>
        <v>15974</v>
      </c>
      <c r="G182" s="20">
        <f>+'Summary Medians'!$L$144</f>
        <v>0</v>
      </c>
      <c r="H182" s="100">
        <f>+'Summary Medians'!$L$145</f>
        <v>18398.5</v>
      </c>
    </row>
    <row r="183" spans="1:8">
      <c r="A183" s="6"/>
      <c r="B183" s="20"/>
      <c r="C183" s="20"/>
      <c r="D183" s="20"/>
      <c r="E183" s="20"/>
      <c r="F183" s="20"/>
      <c r="G183" s="20"/>
      <c r="H183" s="100"/>
    </row>
    <row r="184" spans="1:8">
      <c r="A184" s="2" t="s">
        <v>46</v>
      </c>
      <c r="B184" s="20">
        <f>+'Summary Medians'!$L$156</f>
        <v>15992</v>
      </c>
      <c r="C184" s="20">
        <f>+'Summary Medians'!$L$157</f>
        <v>16640</v>
      </c>
      <c r="D184" s="20">
        <f>+'Summary Medians'!$L$158</f>
        <v>0</v>
      </c>
      <c r="E184" s="20">
        <f>+'Summary Medians'!$L$159</f>
        <v>6012</v>
      </c>
      <c r="F184" s="20">
        <f>+'Summary Medians'!$L$160</f>
        <v>15360</v>
      </c>
      <c r="G184" s="20">
        <f>+'Summary Medians'!$L$161</f>
        <v>0</v>
      </c>
      <c r="H184" s="100">
        <f>+'Summary Medians'!$L$162</f>
        <v>15234</v>
      </c>
    </row>
    <row r="185" spans="1:8">
      <c r="A185" s="2" t="s">
        <v>47</v>
      </c>
      <c r="B185" s="20">
        <f>+'Summary Medians'!$L$173</f>
        <v>21065</v>
      </c>
      <c r="C185" s="20">
        <f>+'Summary Medians'!$L$174</f>
        <v>18724</v>
      </c>
      <c r="D185" s="20">
        <f>+'Summary Medians'!$L$175</f>
        <v>18415</v>
      </c>
      <c r="E185" s="20">
        <f>+'Summary Medians'!$L$176</f>
        <v>15901</v>
      </c>
      <c r="F185" s="20">
        <f>+'Summary Medians'!$L$177</f>
        <v>14787</v>
      </c>
      <c r="G185" s="20">
        <f>+'Summary Medians'!$L$178</f>
        <v>18121.5</v>
      </c>
      <c r="H185" s="100">
        <f>+'Summary Medians'!$L$179</f>
        <v>18724</v>
      </c>
    </row>
    <row r="186" spans="1:8">
      <c r="A186" s="2" t="s">
        <v>48</v>
      </c>
      <c r="B186" s="20">
        <f>+'Summary Medians'!$L$190</f>
        <v>19417.5</v>
      </c>
      <c r="C186" s="20">
        <f>+'Summary Medians'!$L$191</f>
        <v>0</v>
      </c>
      <c r="D186" s="20">
        <f>+'Summary Medians'!$L$192</f>
        <v>12074</v>
      </c>
      <c r="E186" s="20">
        <f>+'Summary Medians'!$L$193</f>
        <v>12943</v>
      </c>
      <c r="F186" s="20">
        <f>+'Summary Medians'!$L$194</f>
        <v>11232</v>
      </c>
      <c r="G186" s="20">
        <f>+'Summary Medians'!$L$195</f>
        <v>0</v>
      </c>
      <c r="H186" s="100">
        <f>+'Summary Medians'!$L$196</f>
        <v>12047.5</v>
      </c>
    </row>
    <row r="187" spans="1:8">
      <c r="A187" s="2" t="s">
        <v>49</v>
      </c>
      <c r="B187" s="20">
        <f>+'Summary Medians'!$L$207</f>
        <v>20527.5</v>
      </c>
      <c r="C187" s="20">
        <f>+'Summary Medians'!$L$208</f>
        <v>0</v>
      </c>
      <c r="D187" s="20">
        <f>+'Summary Medians'!$L$209</f>
        <v>24906</v>
      </c>
      <c r="E187" s="20">
        <f>+'Summary Medians'!$L$210</f>
        <v>0</v>
      </c>
      <c r="F187" s="20">
        <f>+'Summary Medians'!$L$211</f>
        <v>18822</v>
      </c>
      <c r="G187" s="20">
        <f>+'Summary Medians'!$L$212</f>
        <v>25360</v>
      </c>
      <c r="H187" s="100">
        <f>+'Summary Medians'!$L$213</f>
        <v>21116</v>
      </c>
    </row>
    <row r="188" spans="1:8" ht="15.75">
      <c r="A188" s="2"/>
      <c r="B188" s="157"/>
      <c r="C188" s="157"/>
      <c r="D188" s="157"/>
      <c r="E188" s="157"/>
      <c r="F188" s="157"/>
      <c r="G188" s="157"/>
      <c r="H188" s="159"/>
    </row>
    <row r="189" spans="1:8">
      <c r="A189" s="2" t="s">
        <v>50</v>
      </c>
      <c r="B189" s="20">
        <f>+'Summary Medians'!$L$224</f>
        <v>26599</v>
      </c>
      <c r="C189" s="20">
        <f>+'Summary Medians'!$L$225</f>
        <v>20834</v>
      </c>
      <c r="D189" s="20">
        <f>+'Summary Medians'!$L$226</f>
        <v>23969</v>
      </c>
      <c r="E189" s="20">
        <f>+'Summary Medians'!$L$227</f>
        <v>0</v>
      </c>
      <c r="F189" s="20">
        <f>+'Summary Medians'!$L$228</f>
        <v>22682</v>
      </c>
      <c r="G189" s="20">
        <f>+'Summary Medians'!$L$229</f>
        <v>0</v>
      </c>
      <c r="H189" s="100">
        <f>+'Summary Medians'!$L$230</f>
        <v>23764</v>
      </c>
    </row>
    <row r="190" spans="1:8">
      <c r="A190" s="6" t="s">
        <v>51</v>
      </c>
      <c r="B190" s="20">
        <f>+'Summary Medians'!$L$241</f>
        <v>18434.399999999998</v>
      </c>
      <c r="C190" s="20">
        <f>+'Summary Medians'!$L$242</f>
        <v>15805.199999999999</v>
      </c>
      <c r="D190" s="20">
        <f>+'Summary Medians'!$L$243</f>
        <v>15249.599999999999</v>
      </c>
      <c r="E190" s="20">
        <f>+'Summary Medians'!$L$244</f>
        <v>13958.4</v>
      </c>
      <c r="F190" s="20">
        <f>+'Summary Medians'!$L$245</f>
        <v>14332.8</v>
      </c>
      <c r="G190" s="20">
        <f>+'Summary Medians'!$L$246</f>
        <v>14262</v>
      </c>
      <c r="H190" s="100">
        <f>+'Summary Medians'!$L$247</f>
        <v>15412.8</v>
      </c>
    </row>
    <row r="191" spans="1:8">
      <c r="A191" s="2" t="s">
        <v>52</v>
      </c>
      <c r="B191" s="20">
        <f>+'Summary Medians'!$L$258</f>
        <v>25844</v>
      </c>
      <c r="C191" s="20">
        <f>+'Summary Medians'!$L$259</f>
        <v>25020.5</v>
      </c>
      <c r="D191" s="20">
        <f>+'Summary Medians'!$L$260</f>
        <v>20900</v>
      </c>
      <c r="E191" s="20">
        <f>+'Summary Medians'!$L$261</f>
        <v>0</v>
      </c>
      <c r="F191" s="20">
        <f>+'Summary Medians'!$L$262</f>
        <v>0</v>
      </c>
      <c r="G191" s="20">
        <f>+'Summary Medians'!$L$263</f>
        <v>0</v>
      </c>
      <c r="H191" s="100">
        <f>+'Summary Medians'!$L$264</f>
        <v>25005</v>
      </c>
    </row>
    <row r="192" spans="1:8">
      <c r="A192" s="8" t="s">
        <v>53</v>
      </c>
      <c r="B192" s="25">
        <f>+'Summary Medians'!$L$275</f>
        <v>20286</v>
      </c>
      <c r="C192" s="25">
        <f>+'Summary Medians'!$L$276</f>
        <v>0</v>
      </c>
      <c r="D192" s="25">
        <f>+'Summary Medians'!$L$277</f>
        <v>15922</v>
      </c>
      <c r="E192" s="25">
        <f>+'Summary Medians'!$L$278</f>
        <v>0</v>
      </c>
      <c r="F192" s="25">
        <f>+'Summary Medians'!$L$279</f>
        <v>11725</v>
      </c>
      <c r="G192" s="25">
        <f>+'Summary Medians'!$L$280</f>
        <v>11334</v>
      </c>
      <c r="H192" s="102">
        <f>+'Summary Medians'!$L$281</f>
        <v>13694</v>
      </c>
    </row>
    <row r="193" spans="1:8" ht="39.75" customHeight="1">
      <c r="A193" s="582" t="s">
        <v>124</v>
      </c>
      <c r="B193" s="582"/>
      <c r="C193" s="582"/>
      <c r="D193" s="582"/>
      <c r="E193" s="582"/>
      <c r="F193" s="582"/>
      <c r="G193" s="582"/>
      <c r="H193" s="582"/>
    </row>
    <row r="194" spans="1:8" ht="15.75">
      <c r="A194" s="157"/>
      <c r="B194" s="157"/>
      <c r="C194" s="157"/>
      <c r="D194" s="157"/>
      <c r="E194" s="157"/>
      <c r="F194" s="157"/>
      <c r="G194" s="157"/>
      <c r="H194" s="560" t="s">
        <v>1147</v>
      </c>
    </row>
    <row r="195" spans="1:8" ht="18">
      <c r="A195" s="583" t="s">
        <v>293</v>
      </c>
      <c r="B195" s="583"/>
      <c r="C195" s="583"/>
      <c r="D195" s="583"/>
      <c r="E195" s="583"/>
      <c r="F195" s="583"/>
      <c r="G195" s="583"/>
      <c r="H195" s="583"/>
    </row>
    <row r="196" spans="1:8">
      <c r="A196" s="71"/>
      <c r="B196" s="71"/>
      <c r="C196" s="71"/>
      <c r="D196" s="71"/>
      <c r="E196" s="71"/>
      <c r="F196" s="71"/>
      <c r="G196" s="71"/>
      <c r="H196" s="107"/>
    </row>
    <row r="197" spans="1:8" ht="15.75">
      <c r="A197" s="584" t="s">
        <v>36</v>
      </c>
      <c r="B197" s="584"/>
      <c r="C197" s="584"/>
      <c r="D197" s="584"/>
      <c r="E197" s="584"/>
      <c r="F197" s="584"/>
      <c r="G197" s="584"/>
      <c r="H197" s="584"/>
    </row>
    <row r="198" spans="1:8" ht="15.75">
      <c r="A198" s="584" t="s">
        <v>126</v>
      </c>
      <c r="B198" s="584"/>
      <c r="C198" s="584"/>
      <c r="D198" s="584"/>
      <c r="E198" s="584"/>
      <c r="F198" s="584"/>
      <c r="G198" s="584"/>
      <c r="H198" s="584"/>
    </row>
    <row r="199" spans="1:8" ht="15.75">
      <c r="A199" s="584" t="s">
        <v>391</v>
      </c>
      <c r="B199" s="584"/>
      <c r="C199" s="584"/>
      <c r="D199" s="584"/>
      <c r="E199" s="584"/>
      <c r="F199" s="584"/>
      <c r="G199" s="584"/>
      <c r="H199" s="584"/>
    </row>
    <row r="200" spans="1:8">
      <c r="A200" s="2"/>
      <c r="B200" s="2"/>
      <c r="C200" s="2"/>
      <c r="D200" s="2"/>
      <c r="E200" s="70"/>
      <c r="F200" s="70"/>
      <c r="G200" s="70"/>
      <c r="H200" s="108"/>
    </row>
    <row r="201" spans="1:8">
      <c r="A201" s="11"/>
      <c r="B201" s="11"/>
      <c r="C201" s="11"/>
      <c r="D201" s="11"/>
      <c r="E201" s="11"/>
      <c r="F201" s="11"/>
      <c r="G201" s="4" t="s">
        <v>61</v>
      </c>
      <c r="H201" s="4" t="s">
        <v>62</v>
      </c>
    </row>
    <row r="202" spans="1:8">
      <c r="A202" s="77"/>
      <c r="B202" s="142" t="s">
        <v>63</v>
      </c>
      <c r="C202" s="142" t="s">
        <v>64</v>
      </c>
      <c r="D202" s="142" t="s">
        <v>65</v>
      </c>
      <c r="E202" s="142" t="s">
        <v>66</v>
      </c>
      <c r="F202" s="142" t="s">
        <v>67</v>
      </c>
      <c r="G202" s="142" t="s">
        <v>64</v>
      </c>
      <c r="H202" s="142" t="s">
        <v>64</v>
      </c>
    </row>
    <row r="203" spans="1:8" ht="15.75">
      <c r="A203" s="157"/>
      <c r="B203" s="157"/>
      <c r="C203" s="157"/>
      <c r="D203" s="157"/>
      <c r="E203" s="157"/>
      <c r="F203" s="157"/>
      <c r="G203" s="162"/>
      <c r="H203" s="163"/>
    </row>
    <row r="204" spans="1:8">
      <c r="A204" s="6" t="s">
        <v>110</v>
      </c>
      <c r="B204" s="65">
        <f>+'Summary Medians'!$O$19</f>
        <v>18398</v>
      </c>
      <c r="C204" s="65">
        <f>+'Summary Medians'!$U$19</f>
        <v>24510</v>
      </c>
      <c r="D204" s="65">
        <f>+'Summary Medians'!$AA$19</f>
        <v>27760.1</v>
      </c>
      <c r="E204" s="65">
        <f>+'Summary Medians'!$AG$19</f>
        <v>19463</v>
      </c>
      <c r="F204" s="65">
        <f>+'Summary Medians'!$AM$19</f>
        <v>15305</v>
      </c>
      <c r="G204" s="65">
        <f>+'Summary Medians'!$AS$19</f>
        <v>22826.399999999998</v>
      </c>
      <c r="H204" s="40">
        <f>+'Summary Medians'!$AY$19</f>
        <v>20252.5</v>
      </c>
    </row>
    <row r="205" spans="1:8">
      <c r="A205" s="6"/>
      <c r="B205" s="24"/>
      <c r="C205" s="24"/>
      <c r="D205" s="24"/>
      <c r="E205" s="24"/>
      <c r="F205" s="24"/>
      <c r="G205" s="24"/>
      <c r="H205" s="41"/>
    </row>
    <row r="206" spans="1:8">
      <c r="A206" s="2" t="s">
        <v>39</v>
      </c>
      <c r="B206" s="20">
        <f>+'Summary Medians'!$O$36</f>
        <v>20770</v>
      </c>
      <c r="C206" s="20">
        <f>+'Summary Medians'!$U$36</f>
        <v>24510</v>
      </c>
      <c r="D206" s="20">
        <f>+'Summary Medians'!$AA$36</f>
        <v>23722</v>
      </c>
      <c r="E206" s="20">
        <f>+'Summary Medians'!$AG$36</f>
        <v>20424</v>
      </c>
      <c r="F206" s="20">
        <f>+'Summary Medians'!$AM$36</f>
        <v>24135</v>
      </c>
      <c r="G206" s="20">
        <f>+'Summary Medians'!$AS$36</f>
        <v>0</v>
      </c>
      <c r="H206" s="41">
        <f>+'Summary Medians'!$AY$36</f>
        <v>17858</v>
      </c>
    </row>
    <row r="207" spans="1:8">
      <c r="A207" s="2" t="s">
        <v>40</v>
      </c>
      <c r="B207" s="20">
        <f>+'Summary Medians'!$O$53</f>
        <v>10939.5</v>
      </c>
      <c r="C207" s="20">
        <f>+'Summary Medians'!$U$53</f>
        <v>23909</v>
      </c>
      <c r="D207" s="20">
        <f>+'Summary Medians'!$AA$53</f>
        <v>0</v>
      </c>
      <c r="E207" s="20">
        <f>+'Summary Medians'!$AG$53</f>
        <v>15591</v>
      </c>
      <c r="F207" s="20">
        <f>+'Summary Medians'!$AM$53</f>
        <v>0</v>
      </c>
      <c r="G207" s="20">
        <f>+'Summary Medians'!$AS$53</f>
        <v>0</v>
      </c>
      <c r="H207" s="41">
        <f>+'Summary Medians'!$AY$53</f>
        <v>0</v>
      </c>
    </row>
    <row r="208" spans="1:8">
      <c r="A208" s="2" t="s">
        <v>70</v>
      </c>
      <c r="B208" s="20">
        <f>+'Summary Medians'!$O$70</f>
        <v>0</v>
      </c>
      <c r="C208" s="20">
        <f>+'Summary Medians'!$U$70</f>
        <v>0</v>
      </c>
      <c r="D208" s="20">
        <f>+'Summary Medians'!$AA$70</f>
        <v>0</v>
      </c>
      <c r="E208" s="20">
        <f>+'Summary Medians'!$AG$70</f>
        <v>0</v>
      </c>
      <c r="F208" s="20">
        <f>+'Summary Medians'!$AM$70</f>
        <v>0</v>
      </c>
      <c r="G208" s="20">
        <f>+'Summary Medians'!$AS$70</f>
        <v>0</v>
      </c>
      <c r="H208" s="41">
        <f>+'Summary Medians'!$AY$70</f>
        <v>0</v>
      </c>
    </row>
    <row r="209" spans="1:8">
      <c r="A209" s="6" t="s">
        <v>41</v>
      </c>
      <c r="B209" s="20">
        <f>+'Summary Medians'!$O$87</f>
        <v>16288.849999999999</v>
      </c>
      <c r="C209" s="20">
        <f>+'Summary Medians'!$U$87</f>
        <v>31766.270000000004</v>
      </c>
      <c r="D209" s="20">
        <f>+'Summary Medians'!$AA$87</f>
        <v>41560.380000000005</v>
      </c>
      <c r="E209" s="20">
        <f>+'Summary Medians'!$AG$87</f>
        <v>20249.080000000002</v>
      </c>
      <c r="F209" s="20">
        <f>+'Summary Medians'!$AM$87</f>
        <v>0</v>
      </c>
      <c r="G209" s="20">
        <f>+'Summary Medians'!$AS$87</f>
        <v>0</v>
      </c>
      <c r="H209" s="41">
        <f>+'Summary Medians'!$AY$87</f>
        <v>28629.260000000002</v>
      </c>
    </row>
    <row r="210" spans="1:8">
      <c r="A210" s="6"/>
      <c r="B210" s="20"/>
      <c r="C210" s="20"/>
      <c r="D210" s="20"/>
      <c r="E210" s="20"/>
      <c r="F210" s="20"/>
      <c r="G210" s="20"/>
      <c r="H210" s="41"/>
    </row>
    <row r="211" spans="1:8">
      <c r="A211" s="6" t="s">
        <v>42</v>
      </c>
      <c r="B211" s="20">
        <f>+'Summary Medians'!$O$104</f>
        <v>17334</v>
      </c>
      <c r="C211" s="20">
        <f>+'Summary Medians'!$U$104</f>
        <v>29068</v>
      </c>
      <c r="D211" s="20">
        <f>+'Summary Medians'!$AA$104</f>
        <v>19346</v>
      </c>
      <c r="E211" s="20">
        <f>+'Summary Medians'!$AG$104</f>
        <v>16898</v>
      </c>
      <c r="F211" s="20">
        <f>+'Summary Medians'!$AM$104</f>
        <v>0</v>
      </c>
      <c r="G211" s="20">
        <f>+'Summary Medians'!$AS$104</f>
        <v>0</v>
      </c>
      <c r="H211" s="41">
        <f>+'Summary Medians'!$AY$104</f>
        <v>17720</v>
      </c>
    </row>
    <row r="212" spans="1:8">
      <c r="A212" s="2" t="s">
        <v>43</v>
      </c>
      <c r="B212" s="20">
        <f>+'Summary Medians'!$O$121</f>
        <v>18774</v>
      </c>
      <c r="C212" s="20">
        <f>+'Summary Medians'!$U$121</f>
        <v>33892</v>
      </c>
      <c r="D212" s="20">
        <f>+'Summary Medians'!$AA$121</f>
        <v>29024.5</v>
      </c>
      <c r="E212" s="20">
        <f>+'Summary Medians'!$AG$121</f>
        <v>26448</v>
      </c>
      <c r="F212" s="20">
        <f>+'Summary Medians'!$AM$121</f>
        <v>0</v>
      </c>
      <c r="G212" s="20">
        <f>+'Summary Medians'!$AS$121</f>
        <v>0</v>
      </c>
      <c r="H212" s="41">
        <f>+'Summary Medians'!$AY$121</f>
        <v>0</v>
      </c>
    </row>
    <row r="213" spans="1:8">
      <c r="A213" s="2" t="s">
        <v>44</v>
      </c>
      <c r="B213" s="20">
        <f>+'Summary Medians'!$O$138</f>
        <v>15937.5</v>
      </c>
      <c r="C213" s="20">
        <f>+'Summary Medians'!$U$138</f>
        <v>21972.5</v>
      </c>
      <c r="D213" s="20">
        <f>+'Summary Medians'!$AA$138</f>
        <v>20375</v>
      </c>
      <c r="E213" s="20">
        <f>+'Summary Medians'!$AG$138</f>
        <v>19830</v>
      </c>
      <c r="F213" s="20">
        <f>+'Summary Medians'!$AM$138</f>
        <v>0</v>
      </c>
      <c r="G213" s="20">
        <f>+'Summary Medians'!$AS$138</f>
        <v>0</v>
      </c>
      <c r="H213" s="41">
        <f>+'Summary Medians'!$AY$138</f>
        <v>21723</v>
      </c>
    </row>
    <row r="214" spans="1:8">
      <c r="A214" s="6" t="s">
        <v>45</v>
      </c>
      <c r="B214" s="20">
        <f>+'Summary Medians'!$O$155</f>
        <v>27029</v>
      </c>
      <c r="C214" s="20">
        <f>+'Summary Medians'!$U$155</f>
        <v>31355</v>
      </c>
      <c r="D214" s="20">
        <f>+'Summary Medians'!$AA$155</f>
        <v>29327</v>
      </c>
      <c r="E214" s="20">
        <f>+'Summary Medians'!$AG$155</f>
        <v>24205.5</v>
      </c>
      <c r="F214" s="20">
        <f>+'Summary Medians'!$AM$155</f>
        <v>0</v>
      </c>
      <c r="G214" s="20">
        <f>+'Summary Medians'!$AS$155</f>
        <v>0</v>
      </c>
      <c r="H214" s="41">
        <f>+'Summary Medians'!$AY$155</f>
        <v>0</v>
      </c>
    </row>
    <row r="215" spans="1:8">
      <c r="A215" s="6"/>
      <c r="B215" s="20"/>
      <c r="C215" s="20"/>
      <c r="D215" s="20"/>
      <c r="E215" s="20"/>
      <c r="F215" s="20"/>
      <c r="G215" s="20"/>
      <c r="H215" s="41"/>
    </row>
    <row r="216" spans="1:8">
      <c r="A216" s="2" t="s">
        <v>46</v>
      </c>
      <c r="B216" s="20">
        <f>+'Summary Medians'!$O$172</f>
        <v>13588</v>
      </c>
      <c r="C216" s="20">
        <f>+'Summary Medians'!$U$172</f>
        <v>23149</v>
      </c>
      <c r="D216" s="20">
        <f>+'Summary Medians'!$AA$172</f>
        <v>22530</v>
      </c>
      <c r="E216" s="20">
        <f>+'Summary Medians'!$AG$172</f>
        <v>18003</v>
      </c>
      <c r="F216" s="20">
        <f>+'Summary Medians'!$AM$172</f>
        <v>0</v>
      </c>
      <c r="G216" s="20">
        <f>+'Summary Medians'!$AS$172</f>
        <v>0</v>
      </c>
      <c r="H216" s="41">
        <f>+'Summary Medians'!$AY$172</f>
        <v>18782</v>
      </c>
    </row>
    <row r="217" spans="1:8">
      <c r="A217" s="2" t="s">
        <v>47</v>
      </c>
      <c r="B217" s="20">
        <f>+'Summary Medians'!$O$189</f>
        <v>16273.5</v>
      </c>
      <c r="C217" s="20">
        <f>+'Summary Medians'!$U$189</f>
        <v>18198</v>
      </c>
      <c r="D217" s="20">
        <f>+'Summary Medians'!$AA$189</f>
        <v>29229</v>
      </c>
      <c r="E217" s="20">
        <f>+'Summary Medians'!$AG$189</f>
        <v>19463</v>
      </c>
      <c r="F217" s="20">
        <f>+'Summary Medians'!$AM$189</f>
        <v>0</v>
      </c>
      <c r="G217" s="20">
        <f>+'Summary Medians'!$AS$189</f>
        <v>0</v>
      </c>
      <c r="H217" s="41">
        <f>+'Summary Medians'!$AY$189</f>
        <v>16546</v>
      </c>
    </row>
    <row r="218" spans="1:8">
      <c r="A218" s="2" t="s">
        <v>48</v>
      </c>
      <c r="B218" s="20">
        <f>+'Summary Medians'!$O$206</f>
        <v>18398</v>
      </c>
      <c r="C218" s="20">
        <f>+'Summary Medians'!$U$206</f>
        <v>23108</v>
      </c>
      <c r="D218" s="20">
        <f>+'Summary Medians'!$AA$206</f>
        <v>22916</v>
      </c>
      <c r="E218" s="20">
        <f>+'Summary Medians'!$AG$206</f>
        <v>15832.5</v>
      </c>
      <c r="F218" s="20">
        <f>+'Summary Medians'!$AM$206</f>
        <v>15305</v>
      </c>
      <c r="G218" s="20">
        <f>+'Summary Medians'!$AS$206</f>
        <v>22827</v>
      </c>
      <c r="H218" s="41">
        <f>+'Summary Medians'!$AY$206</f>
        <v>17385</v>
      </c>
    </row>
    <row r="219" spans="1:8">
      <c r="A219" s="2" t="s">
        <v>49</v>
      </c>
      <c r="B219" s="20">
        <f>+'Summary Medians'!$O$223</f>
        <v>22360</v>
      </c>
      <c r="C219" s="20">
        <f>+'Summary Medians'!$U$223</f>
        <v>34443</v>
      </c>
      <c r="D219" s="20">
        <f>+'Summary Medians'!$AA$223</f>
        <v>31642</v>
      </c>
      <c r="E219" s="20">
        <f>+'Summary Medians'!$AG$223</f>
        <v>20141</v>
      </c>
      <c r="F219" s="20">
        <f>+'Summary Medians'!$AM$223</f>
        <v>0</v>
      </c>
      <c r="G219" s="20">
        <f>+'Summary Medians'!$AS$223</f>
        <v>0</v>
      </c>
      <c r="H219" s="41">
        <f>+'Summary Medians'!$AY$223</f>
        <v>0</v>
      </c>
    </row>
    <row r="220" spans="1:8" ht="15.75">
      <c r="A220" s="2"/>
      <c r="B220" s="157"/>
      <c r="C220" s="157"/>
      <c r="D220" s="157"/>
      <c r="E220" s="157"/>
      <c r="F220" s="157"/>
      <c r="G220" s="157"/>
      <c r="H220" s="163"/>
    </row>
    <row r="221" spans="1:8">
      <c r="A221" s="2" t="s">
        <v>50</v>
      </c>
      <c r="B221" s="20">
        <f>+'Summary Medians'!$O$240</f>
        <v>18051</v>
      </c>
      <c r="C221" s="20">
        <f>+'Summary Medians'!$U$240</f>
        <v>32170.5</v>
      </c>
      <c r="D221" s="20">
        <f>+'Summary Medians'!$AA$240</f>
        <v>30960</v>
      </c>
      <c r="E221" s="20">
        <f>+'Summary Medians'!$AG$240</f>
        <v>27438</v>
      </c>
      <c r="F221" s="20">
        <f>+'Summary Medians'!$AM$240</f>
        <v>0</v>
      </c>
      <c r="G221" s="20">
        <f>+'Summary Medians'!$AS$240</f>
        <v>0</v>
      </c>
      <c r="H221" s="41">
        <f>+'Summary Medians'!$AY$240</f>
        <v>24022</v>
      </c>
    </row>
    <row r="222" spans="1:8">
      <c r="A222" s="6" t="s">
        <v>51</v>
      </c>
      <c r="B222" s="20">
        <f>+'Summary Medians'!$O$257</f>
        <v>20046.800000000003</v>
      </c>
      <c r="C222" s="20">
        <f>+'Summary Medians'!$U$257</f>
        <v>20559.599999999999</v>
      </c>
      <c r="D222" s="20">
        <f>+'Summary Medians'!$AA$257</f>
        <v>25918.799999999999</v>
      </c>
      <c r="E222" s="20">
        <f>+'Summary Medians'!$AG$257</f>
        <v>13272.599999999999</v>
      </c>
      <c r="F222" s="20">
        <f>+'Summary Medians'!$AM$257</f>
        <v>6747</v>
      </c>
      <c r="G222" s="20">
        <f>+'Summary Medians'!$AS$257</f>
        <v>22826.399999999998</v>
      </c>
      <c r="H222" s="41">
        <f>+'Summary Medians'!$AY$257</f>
        <v>24544.799999999999</v>
      </c>
    </row>
    <row r="223" spans="1:8">
      <c r="A223" s="2" t="s">
        <v>52</v>
      </c>
      <c r="B223" s="20">
        <f>+'Summary Medians'!$O$274</f>
        <v>29000</v>
      </c>
      <c r="C223" s="20">
        <f>+'Summary Medians'!$U$274</f>
        <v>37978</v>
      </c>
      <c r="D223" s="20">
        <f>+'Summary Medians'!$AA$274</f>
        <v>40776</v>
      </c>
      <c r="E223" s="20">
        <f>+'Summary Medians'!$AG$274</f>
        <v>26444</v>
      </c>
      <c r="F223" s="20">
        <f>+'Summary Medians'!$AM$274</f>
        <v>0</v>
      </c>
      <c r="G223" s="20">
        <f>+'Summary Medians'!$AS$274</f>
        <v>0</v>
      </c>
      <c r="H223" s="41">
        <f>+'Summary Medians'!$AY$274</f>
        <v>21796</v>
      </c>
    </row>
    <row r="224" spans="1:8">
      <c r="A224" s="8" t="s">
        <v>53</v>
      </c>
      <c r="B224" s="25">
        <f>+'Summary Medians'!$O$291</f>
        <v>17240</v>
      </c>
      <c r="C224" s="25">
        <f>+'Summary Medians'!$U$291</f>
        <v>23345</v>
      </c>
      <c r="D224" s="25">
        <f>+'Summary Medians'!$AA$291</f>
        <v>17460</v>
      </c>
      <c r="E224" s="25">
        <f>+'Summary Medians'!$AG$291</f>
        <v>16455</v>
      </c>
      <c r="F224" s="25">
        <f>+'Summary Medians'!$AM$291</f>
        <v>0</v>
      </c>
      <c r="G224" s="25">
        <f>+'Summary Medians'!$AS$291</f>
        <v>20950</v>
      </c>
      <c r="H224" s="22">
        <f>+'Summary Medians'!$AY$291</f>
        <v>0</v>
      </c>
    </row>
    <row r="225" spans="1:8" ht="29.25" customHeight="1">
      <c r="A225" s="582" t="s">
        <v>106</v>
      </c>
      <c r="B225" s="582"/>
      <c r="C225" s="582"/>
      <c r="D225" s="582"/>
      <c r="E225" s="582"/>
      <c r="F225" s="582"/>
      <c r="G225" s="582"/>
      <c r="H225" s="582"/>
    </row>
    <row r="226" spans="1:8" ht="15.75">
      <c r="A226" s="157"/>
      <c r="B226" s="157"/>
      <c r="C226" s="157"/>
      <c r="D226" s="157"/>
      <c r="E226" s="157"/>
      <c r="F226" s="157"/>
      <c r="G226" s="157"/>
      <c r="H226" s="560" t="s">
        <v>1147</v>
      </c>
    </row>
    <row r="227" spans="1:8" ht="18">
      <c r="A227" s="27" t="s">
        <v>294</v>
      </c>
      <c r="B227" s="27"/>
      <c r="C227" s="27"/>
      <c r="D227" s="27"/>
      <c r="E227" s="27"/>
      <c r="F227" s="27"/>
      <c r="G227" s="27"/>
      <c r="H227" s="88"/>
    </row>
    <row r="228" spans="1:8">
      <c r="A228" s="69"/>
      <c r="B228" s="69"/>
      <c r="C228" s="69"/>
      <c r="D228" s="69"/>
      <c r="E228" s="69"/>
      <c r="F228" s="69"/>
      <c r="G228" s="69"/>
      <c r="H228" s="89"/>
    </row>
    <row r="229" spans="1:8" ht="15.75">
      <c r="A229" s="28" t="s">
        <v>36</v>
      </c>
      <c r="B229" s="28"/>
      <c r="C229" s="28"/>
      <c r="D229" s="28"/>
      <c r="E229" s="28"/>
      <c r="F229" s="28"/>
      <c r="G229" s="28"/>
      <c r="H229" s="90"/>
    </row>
    <row r="230" spans="1:8" ht="15.75">
      <c r="A230" s="28" t="s">
        <v>69</v>
      </c>
      <c r="B230" s="28"/>
      <c r="C230" s="28"/>
      <c r="D230" s="28"/>
      <c r="E230" s="28"/>
      <c r="F230" s="28"/>
      <c r="G230" s="28"/>
      <c r="H230" s="90"/>
    </row>
    <row r="231" spans="1:8" ht="15.75">
      <c r="A231" s="28" t="s">
        <v>391</v>
      </c>
      <c r="B231" s="28"/>
      <c r="C231" s="28"/>
      <c r="D231" s="28"/>
      <c r="E231" s="28"/>
      <c r="F231" s="28"/>
      <c r="G231" s="28"/>
      <c r="H231" s="90"/>
    </row>
    <row r="232" spans="1:8">
      <c r="A232" s="72"/>
      <c r="B232" s="72"/>
      <c r="C232" s="72"/>
      <c r="D232" s="72"/>
      <c r="E232" s="72"/>
      <c r="F232" s="72"/>
      <c r="G232" s="72"/>
      <c r="H232" s="112"/>
    </row>
    <row r="233" spans="1:8">
      <c r="A233" s="164"/>
      <c r="B233" s="50"/>
      <c r="C233" s="50"/>
      <c r="D233" s="50"/>
      <c r="E233" s="50"/>
      <c r="F233" s="50"/>
      <c r="G233" s="50" t="s">
        <v>61</v>
      </c>
      <c r="H233" s="110" t="s">
        <v>62</v>
      </c>
    </row>
    <row r="234" spans="1:8">
      <c r="A234" s="165"/>
      <c r="B234" s="26" t="s">
        <v>63</v>
      </c>
      <c r="C234" s="26" t="s">
        <v>64</v>
      </c>
      <c r="D234" s="26" t="s">
        <v>65</v>
      </c>
      <c r="E234" s="26" t="s">
        <v>66</v>
      </c>
      <c r="F234" s="26" t="s">
        <v>67</v>
      </c>
      <c r="G234" s="26" t="s">
        <v>64</v>
      </c>
      <c r="H234" s="111" t="s">
        <v>64</v>
      </c>
    </row>
    <row r="235" spans="1:8" ht="15.75">
      <c r="A235" s="62"/>
      <c r="B235" s="166"/>
      <c r="C235" s="166"/>
      <c r="D235" s="166"/>
      <c r="E235" s="166"/>
      <c r="F235" s="166"/>
      <c r="G235" s="166"/>
      <c r="H235" s="167"/>
    </row>
    <row r="236" spans="1:8">
      <c r="A236" s="6" t="s">
        <v>110</v>
      </c>
      <c r="B236" s="65">
        <f>+'Summary Medians'!$R$19</f>
        <v>34808</v>
      </c>
      <c r="C236" s="65">
        <f>+'Summary Medians'!$X$19</f>
        <v>53724</v>
      </c>
      <c r="D236" s="65">
        <f>+'Summary Medians'!$AD$19</f>
        <v>51659.5</v>
      </c>
      <c r="E236" s="65">
        <f>+'Summary Medians'!$AJ$19</f>
        <v>33829</v>
      </c>
      <c r="F236" s="65">
        <f>+'Summary Medians'!$AP$19</f>
        <v>29680</v>
      </c>
      <c r="G236" s="65">
        <f>+'Summary Medians'!$AV$19</f>
        <v>44271</v>
      </c>
      <c r="H236" s="16">
        <f>+'Summary Medians'!$BB$19</f>
        <v>44151</v>
      </c>
    </row>
    <row r="237" spans="1:8">
      <c r="A237" s="13"/>
      <c r="B237" s="24"/>
      <c r="C237" s="24"/>
      <c r="D237" s="24"/>
      <c r="E237" s="24"/>
      <c r="F237" s="24"/>
      <c r="G237" s="24"/>
      <c r="H237" s="41"/>
    </row>
    <row r="238" spans="1:8">
      <c r="A238" s="2" t="s">
        <v>39</v>
      </c>
      <c r="B238" s="20">
        <f>+'Summary Medians'!$R$36</f>
        <v>34840</v>
      </c>
      <c r="C238" s="20">
        <f>+'Summary Medians'!$X$36</f>
        <v>58950</v>
      </c>
      <c r="D238" s="20">
        <f>+'Summary Medians'!$AD$36</f>
        <v>54760</v>
      </c>
      <c r="E238" s="20">
        <f>+'Summary Medians'!$AJ$36</f>
        <v>36948</v>
      </c>
      <c r="F238" s="20">
        <f>+'Summary Medians'!$AP$36</f>
        <v>51420</v>
      </c>
      <c r="G238" s="20">
        <f>+'Summary Medians'!$AV$36</f>
        <v>0</v>
      </c>
      <c r="H238" s="18">
        <f>+'Summary Medians'!$BB$36</f>
        <v>42382</v>
      </c>
    </row>
    <row r="239" spans="1:8">
      <c r="A239" s="2" t="s">
        <v>40</v>
      </c>
      <c r="B239" s="20">
        <f>+'Summary Medians'!$R$53</f>
        <v>22237.5</v>
      </c>
      <c r="C239" s="20">
        <f>+'Summary Medians'!$X$53</f>
        <v>45849</v>
      </c>
      <c r="D239" s="20">
        <f>+'Summary Medians'!$AD$53</f>
        <v>0</v>
      </c>
      <c r="E239" s="20">
        <f>+'Summary Medians'!$AJ$53</f>
        <v>29629</v>
      </c>
      <c r="F239" s="20">
        <f>+'Summary Medians'!$AP$53</f>
        <v>0</v>
      </c>
      <c r="G239" s="20">
        <f>+'Summary Medians'!$AV$53</f>
        <v>0</v>
      </c>
      <c r="H239" s="18">
        <f>+'Summary Medians'!$BB$53</f>
        <v>0</v>
      </c>
    </row>
    <row r="240" spans="1:8">
      <c r="A240" s="2" t="s">
        <v>70</v>
      </c>
      <c r="B240" s="20">
        <f>+'Summary Medians'!$R$70</f>
        <v>0</v>
      </c>
      <c r="C240" s="20">
        <f>+'Summary Medians'!$X$70</f>
        <v>0</v>
      </c>
      <c r="D240" s="20">
        <f>+'Summary Medians'!$AD$70</f>
        <v>0</v>
      </c>
      <c r="E240" s="20">
        <f>+'Summary Medians'!$AJ$70</f>
        <v>0</v>
      </c>
      <c r="F240" s="20">
        <f>+'Summary Medians'!$AP$70</f>
        <v>0</v>
      </c>
      <c r="G240" s="20">
        <f>+'Summary Medians'!$AV$70</f>
        <v>0</v>
      </c>
      <c r="H240" s="18">
        <f>+'Summary Medians'!$BB$70</f>
        <v>0</v>
      </c>
    </row>
    <row r="241" spans="1:8">
      <c r="A241" s="2" t="s">
        <v>41</v>
      </c>
      <c r="B241" s="20">
        <f>+'Summary Medians'!$R$87</f>
        <v>29807.57</v>
      </c>
      <c r="C241" s="20">
        <f>+'Summary Medians'!$X$87</f>
        <v>60818.305</v>
      </c>
      <c r="D241" s="20">
        <f>+'Summary Medians'!$AD$87</f>
        <v>68041.14</v>
      </c>
      <c r="E241" s="20">
        <f>+'Summary Medians'!$AJ$87</f>
        <v>38807.33</v>
      </c>
      <c r="F241" s="20">
        <f>+'Summary Medians'!$AP$87</f>
        <v>0</v>
      </c>
      <c r="G241" s="20">
        <f>+'Summary Medians'!$AV$87</f>
        <v>0</v>
      </c>
      <c r="H241" s="18">
        <f>+'Summary Medians'!$BB$87</f>
        <v>49604.46</v>
      </c>
    </row>
    <row r="242" spans="1:8">
      <c r="A242" s="2"/>
      <c r="B242" s="20"/>
      <c r="C242" s="20"/>
      <c r="D242" s="20"/>
      <c r="E242" s="20"/>
      <c r="F242" s="20"/>
      <c r="G242" s="20"/>
      <c r="H242" s="18"/>
    </row>
    <row r="243" spans="1:8">
      <c r="A243" s="2" t="s">
        <v>42</v>
      </c>
      <c r="B243" s="20">
        <f>+'Summary Medians'!$R$104</f>
        <v>36009</v>
      </c>
      <c r="C243" s="20">
        <f>+'Summary Medians'!$X$104</f>
        <v>56326</v>
      </c>
      <c r="D243" s="20">
        <f>+'Summary Medians'!$AD$104</f>
        <v>47550</v>
      </c>
      <c r="E243" s="20">
        <f>+'Summary Medians'!$AJ$104</f>
        <v>36898</v>
      </c>
      <c r="F243" s="20">
        <f>+'Summary Medians'!$AP$104</f>
        <v>0</v>
      </c>
      <c r="G243" s="20">
        <f>+'Summary Medians'!$AV$104</f>
        <v>0</v>
      </c>
      <c r="H243" s="18">
        <f>+'Summary Medians'!$BB$104</f>
        <v>44320</v>
      </c>
    </row>
    <row r="244" spans="1:8">
      <c r="A244" s="2" t="s">
        <v>43</v>
      </c>
      <c r="B244" s="20">
        <f>+'Summary Medians'!$R$121</f>
        <v>34808</v>
      </c>
      <c r="C244" s="20">
        <f>+'Summary Medians'!$X$121</f>
        <v>56759.5</v>
      </c>
      <c r="D244" s="20">
        <f>+'Summary Medians'!$AD$121</f>
        <v>59759</v>
      </c>
      <c r="E244" s="20">
        <f>+'Summary Medians'!$AJ$121</f>
        <v>26448</v>
      </c>
      <c r="F244" s="20">
        <f>+'Summary Medians'!$AP$121</f>
        <v>0</v>
      </c>
      <c r="G244" s="20">
        <f>+'Summary Medians'!$AV$121</f>
        <v>0</v>
      </c>
      <c r="H244" s="18">
        <f>+'Summary Medians'!$BB$121</f>
        <v>0</v>
      </c>
    </row>
    <row r="245" spans="1:8">
      <c r="A245" s="2" t="s">
        <v>44</v>
      </c>
      <c r="B245" s="20">
        <f>+'Summary Medians'!$R$138</f>
        <v>29366</v>
      </c>
      <c r="C245" s="20">
        <f>+'Summary Medians'!$X$138</f>
        <v>48788</v>
      </c>
      <c r="D245" s="20">
        <f>+'Summary Medians'!$AD$138</f>
        <v>43839</v>
      </c>
      <c r="E245" s="20">
        <f>+'Summary Medians'!$AJ$138</f>
        <v>37528</v>
      </c>
      <c r="F245" s="20">
        <f>+'Summary Medians'!$AP$138</f>
        <v>0</v>
      </c>
      <c r="G245" s="20">
        <f>+'Summary Medians'!$AV$138</f>
        <v>0</v>
      </c>
      <c r="H245" s="18">
        <f>+'Summary Medians'!$BB$138</f>
        <v>48323</v>
      </c>
    </row>
    <row r="246" spans="1:8">
      <c r="A246" s="2" t="s">
        <v>45</v>
      </c>
      <c r="B246" s="20">
        <f>+'Summary Medians'!$R$155</f>
        <v>39397</v>
      </c>
      <c r="C246" s="20">
        <f>+'Summary Medians'!$X$155</f>
        <v>56186</v>
      </c>
      <c r="D246" s="20">
        <f>+'Summary Medians'!$AD$155</f>
        <v>60204</v>
      </c>
      <c r="E246" s="20">
        <f>+'Summary Medians'!$AJ$155</f>
        <v>44039</v>
      </c>
      <c r="F246" s="20">
        <f>+'Summary Medians'!$AP$155</f>
        <v>0</v>
      </c>
      <c r="G246" s="20">
        <f>+'Summary Medians'!$AV$155</f>
        <v>0</v>
      </c>
      <c r="H246" s="18">
        <f>+'Summary Medians'!$BB$155</f>
        <v>0</v>
      </c>
    </row>
    <row r="247" spans="1:8">
      <c r="A247" s="2"/>
      <c r="B247" s="20"/>
      <c r="C247" s="20"/>
      <c r="D247" s="20"/>
      <c r="E247" s="20"/>
      <c r="F247" s="20"/>
      <c r="G247" s="20"/>
      <c r="H247" s="18"/>
    </row>
    <row r="248" spans="1:8">
      <c r="A248" s="2" t="s">
        <v>46</v>
      </c>
      <c r="B248" s="20">
        <f>+'Summary Medians'!$R$172</f>
        <v>29387</v>
      </c>
      <c r="C248" s="20">
        <f>+'Summary Medians'!$X$172</f>
        <v>53937</v>
      </c>
      <c r="D248" s="20">
        <f>+'Summary Medians'!$AD$172</f>
        <v>52495</v>
      </c>
      <c r="E248" s="20">
        <f>+'Summary Medians'!$AJ$172</f>
        <v>39064</v>
      </c>
      <c r="F248" s="20">
        <f>+'Summary Medians'!$AP$172</f>
        <v>0</v>
      </c>
      <c r="G248" s="20">
        <f>+'Summary Medians'!$AV$172</f>
        <v>0</v>
      </c>
      <c r="H248" s="18">
        <f>+'Summary Medians'!$BB$172</f>
        <v>43982</v>
      </c>
    </row>
    <row r="249" spans="1:8">
      <c r="A249" s="2" t="s">
        <v>47</v>
      </c>
      <c r="B249" s="20">
        <f>+'Summary Medians'!$R$189</f>
        <v>31553</v>
      </c>
      <c r="C249" s="20">
        <f>+'Summary Medians'!$X$189</f>
        <v>45420</v>
      </c>
      <c r="D249" s="20">
        <f>+'Summary Medians'!$AD$189</f>
        <v>38826.5</v>
      </c>
      <c r="E249" s="20">
        <f>+'Summary Medians'!$AJ$189</f>
        <v>41927</v>
      </c>
      <c r="F249" s="20">
        <f>+'Summary Medians'!$AP$189</f>
        <v>0</v>
      </c>
      <c r="G249" s="20">
        <f>+'Summary Medians'!$AV$189</f>
        <v>0</v>
      </c>
      <c r="H249" s="18">
        <f>+'Summary Medians'!$BB$189</f>
        <v>39599</v>
      </c>
    </row>
    <row r="250" spans="1:8">
      <c r="A250" s="2" t="s">
        <v>48</v>
      </c>
      <c r="B250" s="20">
        <f>+'Summary Medians'!$R$206</f>
        <v>28823</v>
      </c>
      <c r="C250" s="20">
        <f>+'Summary Medians'!$X$206</f>
        <v>50372</v>
      </c>
      <c r="D250" s="20">
        <f>+'Summary Medians'!$AD$206</f>
        <v>50824</v>
      </c>
      <c r="E250" s="20">
        <f>+'Summary Medians'!$AJ$206</f>
        <v>31314.5</v>
      </c>
      <c r="F250" s="20">
        <f>+'Summary Medians'!$AP$206</f>
        <v>29680</v>
      </c>
      <c r="G250" s="20">
        <f>+'Summary Medians'!$AV$206</f>
        <v>44271</v>
      </c>
      <c r="H250" s="18">
        <f>+'Summary Medians'!$BB$206</f>
        <v>38658</v>
      </c>
    </row>
    <row r="251" spans="1:8">
      <c r="A251" s="2" t="s">
        <v>49</v>
      </c>
      <c r="B251" s="20">
        <f>+'Summary Medians'!$R$223</f>
        <v>44752</v>
      </c>
      <c r="C251" s="20">
        <f>+'Summary Medians'!$X$223</f>
        <v>69732</v>
      </c>
      <c r="D251" s="20">
        <f>+'Summary Medians'!$AD$223</f>
        <v>55322</v>
      </c>
      <c r="E251" s="20">
        <f>+'Summary Medians'!$AJ$223</f>
        <v>30095</v>
      </c>
      <c r="F251" s="20">
        <f>+'Summary Medians'!$AP$223</f>
        <v>0</v>
      </c>
      <c r="G251" s="20">
        <f>+'Summary Medians'!$AV$223</f>
        <v>0</v>
      </c>
      <c r="H251" s="18">
        <f>+'Summary Medians'!$BB$223</f>
        <v>0</v>
      </c>
    </row>
    <row r="252" spans="1:8" ht="15.75">
      <c r="A252" s="2"/>
      <c r="B252" s="157"/>
      <c r="C252" s="157"/>
      <c r="D252" s="157"/>
      <c r="E252" s="157"/>
      <c r="F252" s="157"/>
      <c r="G252" s="157"/>
      <c r="H252" s="139"/>
    </row>
    <row r="253" spans="1:8">
      <c r="A253" s="2" t="s">
        <v>50</v>
      </c>
      <c r="B253" s="20">
        <f>+'Summary Medians'!$R$240</f>
        <v>38359</v>
      </c>
      <c r="C253" s="20">
        <f>+'Summary Medians'!$X$240</f>
        <v>63227.5</v>
      </c>
      <c r="D253" s="20">
        <f>+'Summary Medians'!$AD$240</f>
        <v>69130</v>
      </c>
      <c r="E253" s="20">
        <f>+'Summary Medians'!$AJ$240</f>
        <v>37228</v>
      </c>
      <c r="F253" s="20">
        <f>+'Summary Medians'!$AP$240</f>
        <v>0</v>
      </c>
      <c r="G253" s="20">
        <f>+'Summary Medians'!$AV$240</f>
        <v>0</v>
      </c>
      <c r="H253" s="18">
        <f>+'Summary Medians'!$BB$240</f>
        <v>52122</v>
      </c>
    </row>
    <row r="254" spans="1:8">
      <c r="A254" s="6" t="s">
        <v>51</v>
      </c>
      <c r="B254" s="20">
        <f>+'Summary Medians'!$R$257</f>
        <v>27822.800000000003</v>
      </c>
      <c r="C254" s="20">
        <f>+'Summary Medians'!$X$257</f>
        <v>37098</v>
      </c>
      <c r="D254" s="20">
        <f>+'Summary Medians'!$AD$257</f>
        <v>38878.799999999996</v>
      </c>
      <c r="E254" s="20">
        <f>+'Summary Medians'!$AJ$257</f>
        <v>22427.599999999999</v>
      </c>
      <c r="F254" s="20">
        <f>+'Summary Medians'!$AP$257</f>
        <v>15243</v>
      </c>
      <c r="G254" s="20">
        <f>+'Summary Medians'!$AV$257</f>
        <v>41652</v>
      </c>
      <c r="H254" s="18">
        <f>+'Summary Medians'!$BB$257</f>
        <v>37504.799999999996</v>
      </c>
    </row>
    <row r="255" spans="1:8">
      <c r="A255" s="2" t="s">
        <v>76</v>
      </c>
      <c r="B255" s="20">
        <f>+'Summary Medians'!$R$274</f>
        <v>40737</v>
      </c>
      <c r="C255" s="20">
        <f>+'Summary Medians'!$X$274</f>
        <v>51077.5</v>
      </c>
      <c r="D255" s="20">
        <f>+'Summary Medians'!$AD$274</f>
        <v>66007</v>
      </c>
      <c r="E255" s="20">
        <f>+'Summary Medians'!$AJ$274</f>
        <v>37537</v>
      </c>
      <c r="F255" s="20">
        <f>+'Summary Medians'!$AP$274</f>
        <v>0</v>
      </c>
      <c r="G255" s="20">
        <f>+'Summary Medians'!$AV$274</f>
        <v>0</v>
      </c>
      <c r="H255" s="18">
        <f>+'Summary Medians'!$BB$274</f>
        <v>47458</v>
      </c>
    </row>
    <row r="256" spans="1:8">
      <c r="A256" s="8" t="s">
        <v>53</v>
      </c>
      <c r="B256" s="25">
        <f>+'Summary Medians'!$R$291</f>
        <v>33714</v>
      </c>
      <c r="C256" s="25">
        <f>+'Summary Medians'!$X$291</f>
        <v>50352</v>
      </c>
      <c r="D256" s="25">
        <f>+'Summary Medians'!$AD$291</f>
        <v>43218</v>
      </c>
      <c r="E256" s="25">
        <f>+'Summary Medians'!$AJ$291</f>
        <v>32134</v>
      </c>
      <c r="F256" s="25">
        <f>+'Summary Medians'!$AP$291</f>
        <v>0</v>
      </c>
      <c r="G256" s="25">
        <f>+'Summary Medians'!$AV$291</f>
        <v>50950</v>
      </c>
      <c r="H256" s="22">
        <f>+'Summary Medians'!$BB$291</f>
        <v>0</v>
      </c>
    </row>
    <row r="257" spans="1:8" ht="30.75" customHeight="1">
      <c r="A257" s="582" t="s">
        <v>68</v>
      </c>
      <c r="B257" s="582"/>
      <c r="C257" s="582"/>
      <c r="D257" s="582"/>
      <c r="E257" s="582"/>
      <c r="F257" s="582"/>
      <c r="G257" s="582"/>
      <c r="H257" s="582"/>
    </row>
    <row r="258" spans="1:8" ht="15.75">
      <c r="A258" s="157"/>
      <c r="B258" s="157"/>
      <c r="C258" s="157"/>
      <c r="D258" s="157"/>
      <c r="E258" s="157"/>
      <c r="F258" s="157"/>
      <c r="G258" s="157"/>
      <c r="H258" s="560" t="s">
        <v>1147</v>
      </c>
    </row>
  </sheetData>
  <mergeCells count="28">
    <mergeCell ref="A64:J64"/>
    <mergeCell ref="A31:H31"/>
    <mergeCell ref="A33:J33"/>
    <mergeCell ref="A35:J35"/>
    <mergeCell ref="A36:J36"/>
    <mergeCell ref="A37:J37"/>
    <mergeCell ref="A163:H163"/>
    <mergeCell ref="A96:H96"/>
    <mergeCell ref="A98:J98"/>
    <mergeCell ref="A100:J100"/>
    <mergeCell ref="A101:J101"/>
    <mergeCell ref="A102:J102"/>
    <mergeCell ref="A129:J129"/>
    <mergeCell ref="A131:H131"/>
    <mergeCell ref="A133:H133"/>
    <mergeCell ref="A134:H134"/>
    <mergeCell ref="A135:H135"/>
    <mergeCell ref="A161:H161"/>
    <mergeCell ref="A198:H198"/>
    <mergeCell ref="A199:H199"/>
    <mergeCell ref="A225:H225"/>
    <mergeCell ref="A257:H257"/>
    <mergeCell ref="A165:H165"/>
    <mergeCell ref="A166:H166"/>
    <mergeCell ref="A167:H167"/>
    <mergeCell ref="A193:H193"/>
    <mergeCell ref="A195:H195"/>
    <mergeCell ref="A197:H197"/>
  </mergeCells>
  <printOptions horizontalCentered="1"/>
  <pageMargins left="0.75" right="0.75" top="1" bottom="1" header="0.75" footer="0.5"/>
  <pageSetup scale="83" firstPageNumber="134" orientation="landscape" useFirstPageNumber="1" r:id="rId1"/>
  <headerFooter alignWithMargins="0">
    <oddHeader>&amp;R&amp;"Arial,Regular"&amp;8SREB-State Data Exchange</oddHeader>
    <oddFooter>&amp;C&amp;"Arial,Regular"&amp;10C-&amp;P</oddFooter>
  </headerFooter>
  <rowBreaks count="7" manualBreakCount="7">
    <brk id="32" max="9" man="1"/>
    <brk id="65" max="9" man="1"/>
    <brk id="97" max="9" man="1"/>
    <brk id="130" max="9" man="1"/>
    <brk id="162" max="9" man="1"/>
    <brk id="194" max="9" man="1"/>
    <brk id="226" max="9"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BD292"/>
  <sheetViews>
    <sheetView showGridLines="0" showZeros="0" zoomScale="110" zoomScaleNormal="110" workbookViewId="0">
      <pane xSplit="2" ySplit="2" topLeftCell="C279" activePane="bottomRight" state="frozen"/>
      <selection pane="topRight" activeCell="C1" sqref="C1"/>
      <selection pane="bottomLeft" activeCell="A3" sqref="A3"/>
      <selection pane="bottomRight" activeCell="AK112" sqref="AK112"/>
    </sheetView>
  </sheetViews>
  <sheetFormatPr defaultColWidth="9" defaultRowHeight="12.75"/>
  <cols>
    <col min="1" max="1" width="5" style="123" customWidth="1"/>
    <col min="2" max="2" width="20.77734375" style="147" customWidth="1"/>
    <col min="3" max="3" width="6.6640625" style="123" customWidth="1"/>
    <col min="4" max="4" width="6.21875" style="123" customWidth="1"/>
    <col min="5" max="5" width="7.77734375" style="174" customWidth="1"/>
    <col min="6" max="6" width="6.21875" style="123" customWidth="1"/>
    <col min="7" max="7" width="7.109375" style="123" customWidth="1"/>
    <col min="8" max="8" width="7.77734375" style="123" customWidth="1"/>
    <col min="9" max="10" width="6" style="123" customWidth="1"/>
    <col min="11" max="11" width="7" style="123" customWidth="1"/>
    <col min="12" max="13" width="6.21875" style="123" customWidth="1"/>
    <col min="14" max="14" width="8" style="123" customWidth="1"/>
    <col min="15" max="15" width="6.21875" style="123" customWidth="1"/>
    <col min="16" max="16" width="6.77734375" style="123" customWidth="1"/>
    <col min="17" max="17" width="8" style="123" customWidth="1"/>
    <col min="18" max="18" width="6.21875" style="123" customWidth="1"/>
    <col min="19" max="19" width="6" style="123" customWidth="1"/>
    <col min="20" max="20" width="8" style="123" customWidth="1"/>
    <col min="21" max="21" width="7" style="123" customWidth="1"/>
    <col min="22" max="22" width="6.44140625" style="123" customWidth="1"/>
    <col min="23" max="23" width="8.21875" style="123" customWidth="1"/>
    <col min="24" max="25" width="6.77734375" style="123" customWidth="1"/>
    <col min="26" max="26" width="8.21875" style="123" customWidth="1"/>
    <col min="27" max="28" width="6.44140625" style="123" customWidth="1"/>
    <col min="29" max="29" width="8.21875" style="123" customWidth="1"/>
    <col min="30" max="31" width="6.77734375" style="123" customWidth="1"/>
    <col min="32" max="32" width="8.21875" style="123" customWidth="1"/>
    <col min="33" max="34" width="6.44140625" style="123" customWidth="1"/>
    <col min="35" max="35" width="8.21875" style="123" customWidth="1"/>
    <col min="36" max="37" width="6.77734375" style="123" customWidth="1"/>
    <col min="38" max="38" width="8.21875" style="123" customWidth="1"/>
    <col min="39" max="40" width="6.44140625" style="123" customWidth="1"/>
    <col min="41" max="41" width="8.21875" style="123" customWidth="1"/>
    <col min="42" max="43" width="6.77734375" style="123" customWidth="1"/>
    <col min="44" max="44" width="8.21875" style="123" customWidth="1"/>
    <col min="45" max="45" width="6.44140625" style="123" customWidth="1"/>
    <col min="46" max="46" width="6.77734375" style="123" customWidth="1"/>
    <col min="47" max="47" width="8.109375" style="123" customWidth="1"/>
    <col min="48" max="48" width="6.21875" style="123" customWidth="1"/>
    <col min="49" max="49" width="6.77734375" style="123" customWidth="1"/>
    <col min="50" max="50" width="8.109375" style="123" customWidth="1"/>
    <col min="51" max="52" width="7.44140625" style="123" customWidth="1"/>
    <col min="53" max="53" width="8.109375" style="123" customWidth="1"/>
    <col min="54" max="55" width="7.44140625" style="123" bestFit="1" customWidth="1"/>
    <col min="56" max="56" width="8.109375" style="123" bestFit="1" customWidth="1"/>
    <col min="57" max="16384" width="9" style="123"/>
  </cols>
  <sheetData>
    <row r="1" spans="1:56" ht="25.5">
      <c r="A1" s="168" t="s">
        <v>57</v>
      </c>
      <c r="B1" s="169"/>
      <c r="C1" s="148" t="s">
        <v>90</v>
      </c>
      <c r="D1" s="121"/>
      <c r="E1" s="203"/>
      <c r="F1" s="148" t="s">
        <v>91</v>
      </c>
      <c r="G1" s="148"/>
      <c r="H1" s="148"/>
      <c r="I1" s="227" t="s">
        <v>92</v>
      </c>
      <c r="J1" s="148"/>
      <c r="K1" s="148"/>
      <c r="L1" s="227" t="s">
        <v>93</v>
      </c>
      <c r="M1" s="148"/>
      <c r="N1" s="122"/>
      <c r="O1" s="120" t="s">
        <v>94</v>
      </c>
      <c r="P1" s="121"/>
      <c r="Q1" s="122"/>
      <c r="R1" s="120" t="s">
        <v>95</v>
      </c>
      <c r="S1" s="121"/>
      <c r="T1" s="122"/>
      <c r="U1" s="120" t="s">
        <v>96</v>
      </c>
      <c r="V1" s="121"/>
      <c r="W1" s="122"/>
      <c r="X1" s="120" t="s">
        <v>97</v>
      </c>
      <c r="Y1" s="121"/>
      <c r="Z1" s="122"/>
      <c r="AA1" s="120" t="s">
        <v>98</v>
      </c>
      <c r="AB1" s="121"/>
      <c r="AC1" s="122"/>
      <c r="AD1" s="120" t="s">
        <v>99</v>
      </c>
      <c r="AE1" s="121"/>
      <c r="AF1" s="122"/>
      <c r="AG1" s="120" t="s">
        <v>86</v>
      </c>
      <c r="AH1" s="121"/>
      <c r="AI1" s="122"/>
      <c r="AJ1" s="120" t="s">
        <v>32</v>
      </c>
      <c r="AK1" s="121"/>
      <c r="AL1" s="122"/>
      <c r="AM1" s="120" t="s">
        <v>33</v>
      </c>
      <c r="AN1" s="121"/>
      <c r="AO1" s="122"/>
      <c r="AP1" s="120" t="s">
        <v>34</v>
      </c>
      <c r="AQ1" s="121"/>
      <c r="AR1" s="122"/>
      <c r="AS1" s="120" t="s">
        <v>84</v>
      </c>
      <c r="AT1" s="121"/>
      <c r="AU1" s="122"/>
      <c r="AV1" s="120" t="s">
        <v>83</v>
      </c>
      <c r="AW1" s="121"/>
      <c r="AX1" s="122"/>
      <c r="AY1" s="120" t="s">
        <v>82</v>
      </c>
      <c r="AZ1" s="121"/>
      <c r="BA1" s="122"/>
      <c r="BB1" s="120" t="s">
        <v>81</v>
      </c>
      <c r="BC1" s="121"/>
      <c r="BD1" s="122"/>
    </row>
    <row r="2" spans="1:56" s="126" customFormat="1" ht="25.5">
      <c r="A2" s="124" t="s">
        <v>131</v>
      </c>
      <c r="B2" s="195" t="s">
        <v>72</v>
      </c>
      <c r="C2" s="190" t="s">
        <v>87</v>
      </c>
      <c r="D2" s="125" t="s">
        <v>88</v>
      </c>
      <c r="E2" s="175" t="s">
        <v>89</v>
      </c>
      <c r="F2" s="190" t="s">
        <v>87</v>
      </c>
      <c r="G2" s="125" t="s">
        <v>88</v>
      </c>
      <c r="H2" s="153" t="s">
        <v>89</v>
      </c>
      <c r="I2" s="124" t="s">
        <v>87</v>
      </c>
      <c r="J2" s="190" t="s">
        <v>88</v>
      </c>
      <c r="K2" s="153" t="s">
        <v>89</v>
      </c>
      <c r="L2" s="228" t="s">
        <v>87</v>
      </c>
      <c r="M2" s="190" t="s">
        <v>88</v>
      </c>
      <c r="N2" s="152" t="s">
        <v>89</v>
      </c>
      <c r="O2" s="125" t="s">
        <v>87</v>
      </c>
      <c r="P2" s="125" t="s">
        <v>88</v>
      </c>
      <c r="Q2" s="152" t="s">
        <v>89</v>
      </c>
      <c r="R2" s="125" t="s">
        <v>87</v>
      </c>
      <c r="S2" s="125" t="s">
        <v>88</v>
      </c>
      <c r="T2" s="152" t="s">
        <v>89</v>
      </c>
      <c r="U2" s="125" t="s">
        <v>87</v>
      </c>
      <c r="V2" s="125" t="s">
        <v>88</v>
      </c>
      <c r="W2" s="152" t="s">
        <v>89</v>
      </c>
      <c r="X2" s="125" t="s">
        <v>87</v>
      </c>
      <c r="Y2" s="125" t="s">
        <v>88</v>
      </c>
      <c r="Z2" s="152" t="s">
        <v>89</v>
      </c>
      <c r="AA2" s="125" t="s">
        <v>87</v>
      </c>
      <c r="AB2" s="125" t="s">
        <v>88</v>
      </c>
      <c r="AC2" s="152" t="s">
        <v>89</v>
      </c>
      <c r="AD2" s="125" t="s">
        <v>87</v>
      </c>
      <c r="AE2" s="125" t="s">
        <v>88</v>
      </c>
      <c r="AF2" s="152" t="s">
        <v>89</v>
      </c>
      <c r="AG2" s="125" t="s">
        <v>87</v>
      </c>
      <c r="AH2" s="125" t="s">
        <v>88</v>
      </c>
      <c r="AI2" s="152" t="s">
        <v>89</v>
      </c>
      <c r="AJ2" s="125" t="s">
        <v>87</v>
      </c>
      <c r="AK2" s="125" t="s">
        <v>88</v>
      </c>
      <c r="AL2" s="152" t="s">
        <v>89</v>
      </c>
      <c r="AM2" s="125" t="s">
        <v>87</v>
      </c>
      <c r="AN2" s="125" t="s">
        <v>88</v>
      </c>
      <c r="AO2" s="152" t="s">
        <v>89</v>
      </c>
      <c r="AP2" s="125" t="s">
        <v>87</v>
      </c>
      <c r="AQ2" s="125" t="s">
        <v>88</v>
      </c>
      <c r="AR2" s="152" t="s">
        <v>89</v>
      </c>
      <c r="AS2" s="125" t="s">
        <v>87</v>
      </c>
      <c r="AT2" s="125" t="s">
        <v>88</v>
      </c>
      <c r="AU2" s="152" t="s">
        <v>89</v>
      </c>
      <c r="AV2" s="125" t="s">
        <v>87</v>
      </c>
      <c r="AW2" s="125" t="s">
        <v>88</v>
      </c>
      <c r="AX2" s="152" t="s">
        <v>89</v>
      </c>
      <c r="AY2" s="125" t="s">
        <v>87</v>
      </c>
      <c r="AZ2" s="125" t="s">
        <v>88</v>
      </c>
      <c r="BA2" s="152" t="s">
        <v>89</v>
      </c>
      <c r="BB2" s="125" t="s">
        <v>87</v>
      </c>
      <c r="BC2" s="125" t="s">
        <v>88</v>
      </c>
      <c r="BD2" s="152" t="s">
        <v>89</v>
      </c>
    </row>
    <row r="3" spans="1:56">
      <c r="A3" s="127" t="s">
        <v>80</v>
      </c>
      <c r="B3" s="147" t="s">
        <v>114</v>
      </c>
      <c r="C3" s="129">
        <v>9098.5</v>
      </c>
      <c r="D3" s="129">
        <v>9494.5</v>
      </c>
      <c r="E3" s="170">
        <f t="shared" ref="E3:E17" si="0">IF(C3&gt;0,(((D3-C3)/C3)*100),0)</f>
        <v>4.3523657745782272</v>
      </c>
      <c r="F3" s="129">
        <v>23892</v>
      </c>
      <c r="G3" s="129">
        <v>24349</v>
      </c>
      <c r="H3" s="150">
        <f t="shared" ref="H3:H18" si="1">IF(F3&gt;0,(((G3-F3)/F3)*100),0)</f>
        <v>1.9127741503432112</v>
      </c>
      <c r="I3" s="128">
        <v>10203</v>
      </c>
      <c r="J3" s="129">
        <v>10511.16</v>
      </c>
      <c r="K3" s="150">
        <f t="shared" ref="K3:K9" si="2">IF(I3&gt;0,(((J3-I3)/I3)*100),0)</f>
        <v>3.0202881505439563</v>
      </c>
      <c r="L3" s="128">
        <v>23421.53</v>
      </c>
      <c r="M3" s="129">
        <v>24706.62</v>
      </c>
      <c r="N3" s="130">
        <f t="shared" ref="N3:N9" si="3">IF(L3&gt;0,(((M3-L3)/L3)*100),0)</f>
        <v>5.4867892917328636</v>
      </c>
      <c r="O3" s="229"/>
      <c r="P3" s="230"/>
      <c r="Q3" s="231"/>
      <c r="R3" s="229"/>
      <c r="S3" s="230"/>
      <c r="T3" s="231"/>
      <c r="U3" s="229"/>
      <c r="V3" s="230"/>
      <c r="W3" s="231"/>
      <c r="X3" s="229"/>
      <c r="Y3" s="230"/>
      <c r="Z3" s="231"/>
      <c r="AA3" s="229"/>
      <c r="AB3" s="230"/>
      <c r="AC3" s="231"/>
      <c r="AD3" s="229"/>
      <c r="AE3" s="230"/>
      <c r="AF3" s="231"/>
      <c r="AG3" s="229"/>
      <c r="AH3" s="230"/>
      <c r="AI3" s="231"/>
      <c r="AJ3" s="229"/>
      <c r="AK3" s="230"/>
      <c r="AL3" s="231"/>
      <c r="AM3" s="229"/>
      <c r="AN3" s="230"/>
      <c r="AO3" s="231"/>
      <c r="AP3" s="229"/>
      <c r="AQ3" s="230"/>
      <c r="AR3" s="231"/>
      <c r="AS3" s="229"/>
      <c r="AT3" s="230"/>
      <c r="AU3" s="231"/>
      <c r="AV3" s="229"/>
      <c r="AW3" s="230"/>
      <c r="AX3" s="231"/>
      <c r="AY3" s="229"/>
      <c r="AZ3" s="230"/>
      <c r="BA3" s="231"/>
      <c r="BB3" s="229"/>
      <c r="BC3" s="230"/>
      <c r="BD3" s="231"/>
    </row>
    <row r="4" spans="1:56">
      <c r="A4" s="131"/>
      <c r="B4" s="147" t="s">
        <v>115</v>
      </c>
      <c r="C4" s="129">
        <v>7452</v>
      </c>
      <c r="D4" s="129">
        <v>7949.45</v>
      </c>
      <c r="E4" s="170">
        <f t="shared" si="0"/>
        <v>6.6753891572732122</v>
      </c>
      <c r="F4" s="129">
        <v>19479</v>
      </c>
      <c r="G4" s="129">
        <v>20836</v>
      </c>
      <c r="H4" s="150">
        <f t="shared" si="1"/>
        <v>6.9664767185173782</v>
      </c>
      <c r="I4" s="128">
        <v>8451.5</v>
      </c>
      <c r="J4" s="129">
        <v>8906.56</v>
      </c>
      <c r="K4" s="150">
        <f t="shared" si="2"/>
        <v>5.3843696385256994</v>
      </c>
      <c r="L4" s="128">
        <v>19292</v>
      </c>
      <c r="M4" s="129">
        <v>20690</v>
      </c>
      <c r="N4" s="130">
        <f t="shared" si="3"/>
        <v>7.2465270578478123</v>
      </c>
      <c r="O4" s="229"/>
      <c r="P4" s="230"/>
      <c r="Q4" s="231"/>
      <c r="R4" s="229"/>
      <c r="S4" s="230"/>
      <c r="T4" s="231"/>
      <c r="U4" s="229"/>
      <c r="V4" s="230"/>
      <c r="W4" s="231"/>
      <c r="X4" s="229"/>
      <c r="Y4" s="230"/>
      <c r="Z4" s="231"/>
      <c r="AA4" s="229"/>
      <c r="AB4" s="230"/>
      <c r="AC4" s="231"/>
      <c r="AD4" s="229"/>
      <c r="AE4" s="230"/>
      <c r="AF4" s="231"/>
      <c r="AG4" s="229"/>
      <c r="AH4" s="230"/>
      <c r="AI4" s="231"/>
      <c r="AJ4" s="229"/>
      <c r="AK4" s="230"/>
      <c r="AL4" s="231"/>
      <c r="AM4" s="229"/>
      <c r="AN4" s="230"/>
      <c r="AO4" s="231"/>
      <c r="AP4" s="229"/>
      <c r="AQ4" s="230"/>
      <c r="AR4" s="231"/>
      <c r="AS4" s="229"/>
      <c r="AT4" s="230"/>
      <c r="AU4" s="231"/>
      <c r="AV4" s="229"/>
      <c r="AW4" s="230"/>
      <c r="AX4" s="231"/>
      <c r="AY4" s="229"/>
      <c r="AZ4" s="230"/>
      <c r="BA4" s="231"/>
      <c r="BB4" s="229"/>
      <c r="BC4" s="230"/>
      <c r="BD4" s="231"/>
    </row>
    <row r="5" spans="1:56">
      <c r="A5" s="131"/>
      <c r="B5" s="147" t="s">
        <v>116</v>
      </c>
      <c r="C5" s="129">
        <v>7281</v>
      </c>
      <c r="D5" s="129">
        <v>7597</v>
      </c>
      <c r="E5" s="170">
        <f t="shared" si="0"/>
        <v>4.340063178134872</v>
      </c>
      <c r="F5" s="129">
        <v>17766</v>
      </c>
      <c r="G5" s="129">
        <v>19116.5</v>
      </c>
      <c r="H5" s="150">
        <f t="shared" si="1"/>
        <v>7.6015985590453683</v>
      </c>
      <c r="I5" s="128">
        <v>8294.4</v>
      </c>
      <c r="J5" s="129">
        <v>8642.4</v>
      </c>
      <c r="K5" s="150">
        <f t="shared" si="2"/>
        <v>4.1956018518518521</v>
      </c>
      <c r="L5" s="128">
        <v>17965</v>
      </c>
      <c r="M5" s="129">
        <v>18576</v>
      </c>
      <c r="N5" s="130">
        <f t="shared" si="3"/>
        <v>3.4010576120233789</v>
      </c>
      <c r="O5" s="229"/>
      <c r="P5" s="230"/>
      <c r="Q5" s="231"/>
      <c r="R5" s="229"/>
      <c r="S5" s="230"/>
      <c r="T5" s="231"/>
      <c r="U5" s="229"/>
      <c r="V5" s="230"/>
      <c r="W5" s="231"/>
      <c r="X5" s="229"/>
      <c r="Y5" s="230"/>
      <c r="Z5" s="231"/>
      <c r="AA5" s="229"/>
      <c r="AB5" s="230"/>
      <c r="AC5" s="231"/>
      <c r="AD5" s="229"/>
      <c r="AE5" s="230"/>
      <c r="AF5" s="231"/>
      <c r="AG5" s="229"/>
      <c r="AH5" s="230"/>
      <c r="AI5" s="231"/>
      <c r="AJ5" s="229"/>
      <c r="AK5" s="230"/>
      <c r="AL5" s="231"/>
      <c r="AM5" s="229"/>
      <c r="AN5" s="230"/>
      <c r="AO5" s="231"/>
      <c r="AP5" s="229"/>
      <c r="AQ5" s="230"/>
      <c r="AR5" s="231"/>
      <c r="AS5" s="229"/>
      <c r="AT5" s="230"/>
      <c r="AU5" s="231"/>
      <c r="AV5" s="229"/>
      <c r="AW5" s="230"/>
      <c r="AX5" s="231"/>
      <c r="AY5" s="229"/>
      <c r="AZ5" s="230"/>
      <c r="BA5" s="231"/>
      <c r="BB5" s="229"/>
      <c r="BC5" s="230"/>
      <c r="BD5" s="231"/>
    </row>
    <row r="6" spans="1:56">
      <c r="A6" s="131"/>
      <c r="B6" s="147" t="s">
        <v>117</v>
      </c>
      <c r="C6" s="129">
        <v>6546</v>
      </c>
      <c r="D6" s="129">
        <v>6867.5</v>
      </c>
      <c r="E6" s="170">
        <f t="shared" si="0"/>
        <v>4.9113962725328451</v>
      </c>
      <c r="F6" s="129">
        <v>16550.5</v>
      </c>
      <c r="G6" s="129">
        <v>17488.5</v>
      </c>
      <c r="H6" s="150">
        <f t="shared" si="1"/>
        <v>5.6675024923718311</v>
      </c>
      <c r="I6" s="128">
        <v>7090.5</v>
      </c>
      <c r="J6" s="129">
        <v>7303.5</v>
      </c>
      <c r="K6" s="150">
        <f t="shared" si="2"/>
        <v>3.0040194626613075</v>
      </c>
      <c r="L6" s="128">
        <v>16932</v>
      </c>
      <c r="M6" s="129">
        <v>17184</v>
      </c>
      <c r="N6" s="130">
        <f t="shared" si="3"/>
        <v>1.48830616583983</v>
      </c>
      <c r="O6" s="229"/>
      <c r="P6" s="230"/>
      <c r="Q6" s="231"/>
      <c r="R6" s="229"/>
      <c r="S6" s="230"/>
      <c r="T6" s="231"/>
      <c r="U6" s="229"/>
      <c r="V6" s="230"/>
      <c r="W6" s="231"/>
      <c r="X6" s="229"/>
      <c r="Y6" s="230"/>
      <c r="Z6" s="231"/>
      <c r="AA6" s="229"/>
      <c r="AB6" s="230"/>
      <c r="AC6" s="231"/>
      <c r="AD6" s="229"/>
      <c r="AE6" s="230"/>
      <c r="AF6" s="231"/>
      <c r="AG6" s="229"/>
      <c r="AH6" s="230"/>
      <c r="AI6" s="231"/>
      <c r="AJ6" s="229"/>
      <c r="AK6" s="230"/>
      <c r="AL6" s="231"/>
      <c r="AM6" s="229"/>
      <c r="AN6" s="230"/>
      <c r="AO6" s="231"/>
      <c r="AP6" s="229"/>
      <c r="AQ6" s="230"/>
      <c r="AR6" s="231"/>
      <c r="AS6" s="229"/>
      <c r="AT6" s="230"/>
      <c r="AU6" s="231"/>
      <c r="AV6" s="229"/>
      <c r="AW6" s="230"/>
      <c r="AX6" s="231"/>
      <c r="AY6" s="229"/>
      <c r="AZ6" s="230"/>
      <c r="BA6" s="231"/>
      <c r="BB6" s="229"/>
      <c r="BC6" s="230"/>
      <c r="BD6" s="231"/>
    </row>
    <row r="7" spans="1:56">
      <c r="A7" s="131"/>
      <c r="B7" s="147" t="s">
        <v>118</v>
      </c>
      <c r="C7" s="129">
        <v>6108</v>
      </c>
      <c r="D7" s="129">
        <v>6377</v>
      </c>
      <c r="E7" s="170">
        <f t="shared" si="0"/>
        <v>4.4040602488539626</v>
      </c>
      <c r="F7" s="129">
        <v>15600</v>
      </c>
      <c r="G7" s="129">
        <v>15994</v>
      </c>
      <c r="H7" s="150">
        <f t="shared" si="1"/>
        <v>2.5256410256410255</v>
      </c>
      <c r="I7" s="128">
        <v>6198</v>
      </c>
      <c r="J7" s="129">
        <v>6750.3</v>
      </c>
      <c r="K7" s="150">
        <f t="shared" si="2"/>
        <v>8.9109390125847074</v>
      </c>
      <c r="L7" s="128">
        <v>14570</v>
      </c>
      <c r="M7" s="129">
        <v>15119</v>
      </c>
      <c r="N7" s="130">
        <f t="shared" si="3"/>
        <v>3.7680164722031568</v>
      </c>
      <c r="O7" s="229"/>
      <c r="P7" s="230"/>
      <c r="Q7" s="231"/>
      <c r="R7" s="229"/>
      <c r="S7" s="230"/>
      <c r="T7" s="231"/>
      <c r="U7" s="229"/>
      <c r="V7" s="230"/>
      <c r="W7" s="231"/>
      <c r="X7" s="229"/>
      <c r="Y7" s="230"/>
      <c r="Z7" s="231"/>
      <c r="AA7" s="229"/>
      <c r="AB7" s="230"/>
      <c r="AC7" s="231"/>
      <c r="AD7" s="229"/>
      <c r="AE7" s="230"/>
      <c r="AF7" s="231"/>
      <c r="AG7" s="229"/>
      <c r="AH7" s="230"/>
      <c r="AI7" s="231"/>
      <c r="AJ7" s="229"/>
      <c r="AK7" s="230"/>
      <c r="AL7" s="231"/>
      <c r="AM7" s="229"/>
      <c r="AN7" s="230"/>
      <c r="AO7" s="231"/>
      <c r="AP7" s="229"/>
      <c r="AQ7" s="230"/>
      <c r="AR7" s="231"/>
      <c r="AS7" s="229"/>
      <c r="AT7" s="230"/>
      <c r="AU7" s="231"/>
      <c r="AV7" s="229"/>
      <c r="AW7" s="230"/>
      <c r="AX7" s="231"/>
      <c r="AY7" s="229"/>
      <c r="AZ7" s="230"/>
      <c r="BA7" s="231"/>
      <c r="BB7" s="229"/>
      <c r="BC7" s="230"/>
      <c r="BD7" s="231"/>
    </row>
    <row r="8" spans="1:56">
      <c r="A8" s="131"/>
      <c r="B8" s="147" t="s">
        <v>119</v>
      </c>
      <c r="C8" s="129">
        <v>5870</v>
      </c>
      <c r="D8" s="129">
        <v>6249</v>
      </c>
      <c r="E8" s="170">
        <f t="shared" si="0"/>
        <v>6.4565587734241907</v>
      </c>
      <c r="F8" s="129">
        <v>14115</v>
      </c>
      <c r="G8" s="129">
        <v>15034</v>
      </c>
      <c r="H8" s="150">
        <f t="shared" si="1"/>
        <v>6.5108041091037903</v>
      </c>
      <c r="I8" s="128">
        <v>6639.7999999999993</v>
      </c>
      <c r="J8" s="129">
        <v>6995.5</v>
      </c>
      <c r="K8" s="150">
        <f t="shared" si="2"/>
        <v>5.3570890689478716</v>
      </c>
      <c r="L8" s="128">
        <v>15550</v>
      </c>
      <c r="M8" s="129">
        <v>16407.7</v>
      </c>
      <c r="N8" s="130">
        <f t="shared" si="3"/>
        <v>5.5157556270096508</v>
      </c>
      <c r="O8" s="229"/>
      <c r="P8" s="230"/>
      <c r="Q8" s="231"/>
      <c r="R8" s="229"/>
      <c r="S8" s="230"/>
      <c r="T8" s="231"/>
      <c r="U8" s="229"/>
      <c r="V8" s="230"/>
      <c r="W8" s="231"/>
      <c r="X8" s="229"/>
      <c r="Y8" s="230"/>
      <c r="Z8" s="231"/>
      <c r="AA8" s="229"/>
      <c r="AB8" s="230"/>
      <c r="AC8" s="231"/>
      <c r="AD8" s="229"/>
      <c r="AE8" s="230"/>
      <c r="AF8" s="231"/>
      <c r="AG8" s="229"/>
      <c r="AH8" s="230"/>
      <c r="AI8" s="231"/>
      <c r="AJ8" s="229"/>
      <c r="AK8" s="230"/>
      <c r="AL8" s="231"/>
      <c r="AM8" s="229"/>
      <c r="AN8" s="230"/>
      <c r="AO8" s="231"/>
      <c r="AP8" s="229"/>
      <c r="AQ8" s="230"/>
      <c r="AR8" s="231"/>
      <c r="AS8" s="229"/>
      <c r="AT8" s="230"/>
      <c r="AU8" s="231"/>
      <c r="AV8" s="229"/>
      <c r="AW8" s="230"/>
      <c r="AX8" s="231"/>
      <c r="AY8" s="229"/>
      <c r="AZ8" s="230"/>
      <c r="BA8" s="231"/>
      <c r="BB8" s="229"/>
      <c r="BC8" s="230"/>
      <c r="BD8" s="231"/>
    </row>
    <row r="9" spans="1:56" s="205" customFormat="1" ht="19.5" customHeight="1">
      <c r="A9" s="204"/>
      <c r="B9" s="197" t="s">
        <v>79</v>
      </c>
      <c r="C9" s="149">
        <v>7052.25</v>
      </c>
      <c r="D9" s="149">
        <v>7312.5</v>
      </c>
      <c r="E9" s="171">
        <f t="shared" si="0"/>
        <v>3.6903116026799956</v>
      </c>
      <c r="F9" s="149">
        <v>18253</v>
      </c>
      <c r="G9" s="149">
        <v>19016.45</v>
      </c>
      <c r="H9" s="151">
        <f t="shared" si="1"/>
        <v>4.1826001205281367</v>
      </c>
      <c r="I9" s="191">
        <v>7991</v>
      </c>
      <c r="J9" s="149">
        <v>8346.5999999999985</v>
      </c>
      <c r="K9" s="151">
        <f t="shared" si="2"/>
        <v>4.450006257039151</v>
      </c>
      <c r="L9" s="191">
        <v>18372</v>
      </c>
      <c r="M9" s="149">
        <v>18925</v>
      </c>
      <c r="N9" s="146">
        <f t="shared" si="3"/>
        <v>3.0100152405834968</v>
      </c>
      <c r="O9" s="232"/>
      <c r="P9" s="233"/>
      <c r="Q9" s="234"/>
      <c r="R9" s="232"/>
      <c r="S9" s="233"/>
      <c r="T9" s="234"/>
      <c r="U9" s="232"/>
      <c r="V9" s="233"/>
      <c r="W9" s="234"/>
      <c r="X9" s="232"/>
      <c r="Y9" s="233"/>
      <c r="Z9" s="234"/>
      <c r="AA9" s="232"/>
      <c r="AB9" s="233"/>
      <c r="AC9" s="234"/>
      <c r="AD9" s="232"/>
      <c r="AE9" s="233"/>
      <c r="AF9" s="234"/>
      <c r="AG9" s="232"/>
      <c r="AH9" s="233"/>
      <c r="AI9" s="234"/>
      <c r="AJ9" s="232"/>
      <c r="AK9" s="233"/>
      <c r="AL9" s="234"/>
      <c r="AM9" s="232"/>
      <c r="AN9" s="233"/>
      <c r="AO9" s="234"/>
      <c r="AP9" s="232"/>
      <c r="AQ9" s="233"/>
      <c r="AR9" s="234"/>
      <c r="AS9" s="232"/>
      <c r="AT9" s="233"/>
      <c r="AU9" s="234"/>
      <c r="AV9" s="232"/>
      <c r="AW9" s="233"/>
      <c r="AX9" s="234"/>
      <c r="AY9" s="232"/>
      <c r="AZ9" s="233"/>
      <c r="BA9" s="234"/>
      <c r="BB9" s="232"/>
      <c r="BC9" s="233"/>
      <c r="BD9" s="234"/>
    </row>
    <row r="10" spans="1:56">
      <c r="A10" s="131"/>
      <c r="B10" s="147" t="s">
        <v>120</v>
      </c>
      <c r="C10" s="129">
        <v>3134.4</v>
      </c>
      <c r="D10" s="129">
        <v>3134.4</v>
      </c>
      <c r="E10" s="170">
        <f t="shared" si="0"/>
        <v>0</v>
      </c>
      <c r="F10" s="129">
        <v>11399</v>
      </c>
      <c r="G10" s="129">
        <v>11433.6</v>
      </c>
      <c r="H10" s="150">
        <f t="shared" si="1"/>
        <v>0.30353539784191913</v>
      </c>
      <c r="I10" s="128"/>
      <c r="J10" s="129"/>
      <c r="K10" s="150"/>
      <c r="L10" s="128"/>
      <c r="M10" s="129"/>
      <c r="N10" s="130"/>
      <c r="O10" s="229"/>
      <c r="P10" s="230"/>
      <c r="Q10" s="231"/>
      <c r="R10" s="229"/>
      <c r="S10" s="230"/>
      <c r="T10" s="231"/>
      <c r="U10" s="229"/>
      <c r="V10" s="230"/>
      <c r="W10" s="231"/>
      <c r="X10" s="229"/>
      <c r="Y10" s="230"/>
      <c r="Z10" s="231"/>
      <c r="AA10" s="229"/>
      <c r="AB10" s="230"/>
      <c r="AC10" s="231"/>
      <c r="AD10" s="229"/>
      <c r="AE10" s="230"/>
      <c r="AF10" s="231"/>
      <c r="AG10" s="229"/>
      <c r="AH10" s="230"/>
      <c r="AI10" s="231"/>
      <c r="AJ10" s="229"/>
      <c r="AK10" s="230"/>
      <c r="AL10" s="231"/>
      <c r="AM10" s="229"/>
      <c r="AN10" s="230"/>
      <c r="AO10" s="231"/>
      <c r="AP10" s="229"/>
      <c r="AQ10" s="230"/>
      <c r="AR10" s="231"/>
      <c r="AS10" s="229"/>
      <c r="AT10" s="230"/>
      <c r="AU10" s="231"/>
      <c r="AV10" s="229"/>
      <c r="AW10" s="230"/>
      <c r="AX10" s="231"/>
      <c r="AY10" s="229"/>
      <c r="AZ10" s="230"/>
      <c r="BA10" s="231"/>
      <c r="BB10" s="229"/>
      <c r="BC10" s="230"/>
      <c r="BD10" s="231"/>
    </row>
    <row r="11" spans="1:56">
      <c r="A11" s="131"/>
      <c r="B11" s="147" t="s">
        <v>121</v>
      </c>
      <c r="C11" s="129">
        <v>3104</v>
      </c>
      <c r="D11" s="129">
        <v>3155.4</v>
      </c>
      <c r="E11" s="170">
        <f t="shared" si="0"/>
        <v>1.6559278350515492</v>
      </c>
      <c r="F11" s="129">
        <v>7910</v>
      </c>
      <c r="G11" s="129">
        <v>8122</v>
      </c>
      <c r="H11" s="150">
        <f t="shared" si="1"/>
        <v>2.6801517067003791</v>
      </c>
      <c r="I11" s="128"/>
      <c r="J11" s="129"/>
      <c r="K11" s="150"/>
      <c r="L11" s="128"/>
      <c r="M11" s="129"/>
      <c r="N11" s="130"/>
      <c r="O11" s="229"/>
      <c r="P11" s="230"/>
      <c r="Q11" s="231"/>
      <c r="R11" s="229"/>
      <c r="S11" s="230"/>
      <c r="T11" s="231"/>
      <c r="U11" s="229"/>
      <c r="V11" s="230"/>
      <c r="W11" s="231"/>
      <c r="X11" s="229"/>
      <c r="Y11" s="230"/>
      <c r="Z11" s="231"/>
      <c r="AA11" s="229"/>
      <c r="AB11" s="230"/>
      <c r="AC11" s="231"/>
      <c r="AD11" s="229"/>
      <c r="AE11" s="230"/>
      <c r="AF11" s="231"/>
      <c r="AG11" s="229"/>
      <c r="AH11" s="230"/>
      <c r="AI11" s="231"/>
      <c r="AJ11" s="229"/>
      <c r="AK11" s="230"/>
      <c r="AL11" s="231"/>
      <c r="AM11" s="229"/>
      <c r="AN11" s="230"/>
      <c r="AO11" s="231"/>
      <c r="AP11" s="229"/>
      <c r="AQ11" s="230"/>
      <c r="AR11" s="231"/>
      <c r="AS11" s="229"/>
      <c r="AT11" s="230"/>
      <c r="AU11" s="231"/>
      <c r="AV11" s="229"/>
      <c r="AW11" s="230"/>
      <c r="AX11" s="231"/>
      <c r="AY11" s="229"/>
      <c r="AZ11" s="230"/>
      <c r="BA11" s="231"/>
      <c r="BB11" s="229"/>
      <c r="BC11" s="230"/>
      <c r="BD11" s="231"/>
    </row>
    <row r="12" spans="1:56">
      <c r="A12" s="131"/>
      <c r="B12" s="147" t="s">
        <v>122</v>
      </c>
      <c r="C12" s="129">
        <v>3432</v>
      </c>
      <c r="D12" s="129">
        <v>3569</v>
      </c>
      <c r="E12" s="170">
        <f t="shared" si="0"/>
        <v>3.991841491841492</v>
      </c>
      <c r="F12" s="129">
        <v>8420</v>
      </c>
      <c r="G12" s="129">
        <v>8524</v>
      </c>
      <c r="H12" s="150">
        <f t="shared" si="1"/>
        <v>1.2351543942992875</v>
      </c>
      <c r="I12" s="128"/>
      <c r="J12" s="129"/>
      <c r="K12" s="150"/>
      <c r="L12" s="128"/>
      <c r="M12" s="129"/>
      <c r="N12" s="130"/>
      <c r="O12" s="229"/>
      <c r="P12" s="230"/>
      <c r="Q12" s="231"/>
      <c r="R12" s="229"/>
      <c r="S12" s="230"/>
      <c r="T12" s="231"/>
      <c r="U12" s="229"/>
      <c r="V12" s="230"/>
      <c r="W12" s="231"/>
      <c r="X12" s="229"/>
      <c r="Y12" s="230"/>
      <c r="Z12" s="231"/>
      <c r="AA12" s="229"/>
      <c r="AB12" s="230"/>
      <c r="AC12" s="231"/>
      <c r="AD12" s="229"/>
      <c r="AE12" s="230"/>
      <c r="AF12" s="231"/>
      <c r="AG12" s="229"/>
      <c r="AH12" s="230"/>
      <c r="AI12" s="231"/>
      <c r="AJ12" s="229"/>
      <c r="AK12" s="230"/>
      <c r="AL12" s="231"/>
      <c r="AM12" s="229"/>
      <c r="AN12" s="230"/>
      <c r="AO12" s="231"/>
      <c r="AP12" s="229"/>
      <c r="AQ12" s="230"/>
      <c r="AR12" s="231"/>
      <c r="AS12" s="229"/>
      <c r="AT12" s="230"/>
      <c r="AU12" s="231"/>
      <c r="AV12" s="229"/>
      <c r="AW12" s="230"/>
      <c r="AX12" s="231"/>
      <c r="AY12" s="229"/>
      <c r="AZ12" s="230"/>
      <c r="BA12" s="231"/>
      <c r="BB12" s="229"/>
      <c r="BC12" s="230"/>
      <c r="BD12" s="231"/>
    </row>
    <row r="13" spans="1:56">
      <c r="A13" s="131"/>
      <c r="B13" s="147" t="s">
        <v>58</v>
      </c>
      <c r="C13" s="129">
        <v>3002.5</v>
      </c>
      <c r="D13" s="129">
        <v>3118.25</v>
      </c>
      <c r="E13" s="170">
        <f t="shared" si="0"/>
        <v>3.8551207327227313</v>
      </c>
      <c r="F13" s="129">
        <v>7695</v>
      </c>
      <c r="G13" s="129">
        <v>7710</v>
      </c>
      <c r="H13" s="150">
        <f t="shared" si="1"/>
        <v>0.19493177387914229</v>
      </c>
      <c r="I13" s="128"/>
      <c r="J13" s="129"/>
      <c r="K13" s="150"/>
      <c r="L13" s="128"/>
      <c r="M13" s="129"/>
      <c r="N13" s="130"/>
      <c r="O13" s="229"/>
      <c r="P13" s="230"/>
      <c r="Q13" s="231"/>
      <c r="R13" s="229"/>
      <c r="S13" s="230"/>
      <c r="T13" s="231"/>
      <c r="U13" s="229"/>
      <c r="V13" s="230"/>
      <c r="W13" s="231"/>
      <c r="X13" s="229"/>
      <c r="Y13" s="230"/>
      <c r="Z13" s="231"/>
      <c r="AA13" s="229"/>
      <c r="AB13" s="230"/>
      <c r="AC13" s="231"/>
      <c r="AD13" s="229"/>
      <c r="AE13" s="230"/>
      <c r="AF13" s="231"/>
      <c r="AG13" s="229"/>
      <c r="AH13" s="230"/>
      <c r="AI13" s="231"/>
      <c r="AJ13" s="229"/>
      <c r="AK13" s="230"/>
      <c r="AL13" s="231"/>
      <c r="AM13" s="229"/>
      <c r="AN13" s="230"/>
      <c r="AO13" s="231"/>
      <c r="AP13" s="229"/>
      <c r="AQ13" s="230"/>
      <c r="AR13" s="231"/>
      <c r="AS13" s="229"/>
      <c r="AT13" s="230"/>
      <c r="AU13" s="231"/>
      <c r="AV13" s="229"/>
      <c r="AW13" s="230"/>
      <c r="AX13" s="231"/>
      <c r="AY13" s="229"/>
      <c r="AZ13" s="230"/>
      <c r="BA13" s="231"/>
      <c r="BB13" s="229"/>
      <c r="BC13" s="230"/>
      <c r="BD13" s="231"/>
    </row>
    <row r="14" spans="1:56" s="205" customFormat="1" ht="20.25" customHeight="1">
      <c r="A14" s="204"/>
      <c r="B14" s="197" t="s">
        <v>128</v>
      </c>
      <c r="C14" s="149">
        <v>3135.6</v>
      </c>
      <c r="D14" s="149">
        <v>3240</v>
      </c>
      <c r="E14" s="171">
        <f t="shared" si="0"/>
        <v>3.3295063145809447</v>
      </c>
      <c r="F14" s="149">
        <v>8430</v>
      </c>
      <c r="G14" s="149">
        <v>8502</v>
      </c>
      <c r="H14" s="151">
        <f t="shared" si="1"/>
        <v>0.85409252669039148</v>
      </c>
      <c r="I14" s="191"/>
      <c r="J14" s="149"/>
      <c r="K14" s="151"/>
      <c r="L14" s="191"/>
      <c r="M14" s="149"/>
      <c r="N14" s="146"/>
      <c r="O14" s="232"/>
      <c r="P14" s="233"/>
      <c r="Q14" s="234"/>
      <c r="R14" s="232"/>
      <c r="S14" s="233"/>
      <c r="T14" s="234"/>
      <c r="U14" s="232"/>
      <c r="V14" s="233"/>
      <c r="W14" s="234"/>
      <c r="X14" s="232"/>
      <c r="Y14" s="233"/>
      <c r="Z14" s="234"/>
      <c r="AA14" s="232"/>
      <c r="AB14" s="233"/>
      <c r="AC14" s="234"/>
      <c r="AD14" s="232"/>
      <c r="AE14" s="233"/>
      <c r="AF14" s="234"/>
      <c r="AG14" s="232"/>
      <c r="AH14" s="233"/>
      <c r="AI14" s="234"/>
      <c r="AJ14" s="232"/>
      <c r="AK14" s="233"/>
      <c r="AL14" s="234"/>
      <c r="AM14" s="232"/>
      <c r="AN14" s="233"/>
      <c r="AO14" s="234"/>
      <c r="AP14" s="232"/>
      <c r="AQ14" s="233"/>
      <c r="AR14" s="234"/>
      <c r="AS14" s="232"/>
      <c r="AT14" s="233"/>
      <c r="AU14" s="234"/>
      <c r="AV14" s="232"/>
      <c r="AW14" s="233"/>
      <c r="AX14" s="234"/>
      <c r="AY14" s="232"/>
      <c r="AZ14" s="233"/>
      <c r="BA14" s="234"/>
      <c r="BB14" s="232"/>
      <c r="BC14" s="233"/>
      <c r="BD14" s="234"/>
    </row>
    <row r="15" spans="1:56">
      <c r="A15" s="131"/>
      <c r="B15" s="147" t="s">
        <v>59</v>
      </c>
      <c r="C15" s="129">
        <v>3054</v>
      </c>
      <c r="D15" s="129">
        <v>3238</v>
      </c>
      <c r="E15" s="170">
        <f t="shared" si="0"/>
        <v>6.0248853962017028</v>
      </c>
      <c r="F15" s="129">
        <v>5605</v>
      </c>
      <c r="G15" s="129">
        <v>5928</v>
      </c>
      <c r="H15" s="150">
        <f t="shared" si="1"/>
        <v>5.7627118644067794</v>
      </c>
      <c r="I15" s="128"/>
      <c r="J15" s="129"/>
      <c r="K15" s="150"/>
      <c r="L15" s="128"/>
      <c r="M15" s="129"/>
      <c r="N15" s="130"/>
      <c r="O15" s="229"/>
      <c r="P15" s="230"/>
      <c r="Q15" s="231"/>
      <c r="R15" s="229"/>
      <c r="S15" s="230"/>
      <c r="T15" s="231"/>
      <c r="U15" s="229"/>
      <c r="V15" s="230"/>
      <c r="W15" s="231"/>
      <c r="X15" s="229"/>
      <c r="Y15" s="230"/>
      <c r="Z15" s="231"/>
      <c r="AA15" s="229"/>
      <c r="AB15" s="230"/>
      <c r="AC15" s="231"/>
      <c r="AD15" s="229"/>
      <c r="AE15" s="230"/>
      <c r="AF15" s="231"/>
      <c r="AG15" s="229"/>
      <c r="AH15" s="230"/>
      <c r="AI15" s="231"/>
      <c r="AJ15" s="229"/>
      <c r="AK15" s="230"/>
      <c r="AL15" s="231"/>
      <c r="AM15" s="229"/>
      <c r="AN15" s="230"/>
      <c r="AO15" s="231"/>
      <c r="AP15" s="229"/>
      <c r="AQ15" s="230"/>
      <c r="AR15" s="231"/>
      <c r="AS15" s="229"/>
      <c r="AT15" s="230"/>
      <c r="AU15" s="231"/>
      <c r="AV15" s="229"/>
      <c r="AW15" s="230"/>
      <c r="AX15" s="231"/>
      <c r="AY15" s="229"/>
      <c r="AZ15" s="230"/>
      <c r="BA15" s="231"/>
      <c r="BB15" s="229"/>
      <c r="BC15" s="230"/>
      <c r="BD15" s="231"/>
    </row>
    <row r="16" spans="1:56">
      <c r="A16" s="131"/>
      <c r="B16" s="147" t="s">
        <v>111</v>
      </c>
      <c r="C16" s="129">
        <v>2250</v>
      </c>
      <c r="D16" s="129">
        <v>2250</v>
      </c>
      <c r="E16" s="170">
        <f t="shared" si="0"/>
        <v>0</v>
      </c>
      <c r="F16" s="129">
        <v>7530</v>
      </c>
      <c r="G16" s="129">
        <v>3150</v>
      </c>
      <c r="H16" s="245">
        <f t="shared" si="1"/>
        <v>-58.167330677290842</v>
      </c>
      <c r="I16" s="128"/>
      <c r="J16" s="129"/>
      <c r="K16" s="150"/>
      <c r="L16" s="128"/>
      <c r="M16" s="129"/>
      <c r="N16" s="130"/>
      <c r="O16" s="229"/>
      <c r="P16" s="230"/>
      <c r="Q16" s="231"/>
      <c r="R16" s="229"/>
      <c r="S16" s="230"/>
      <c r="T16" s="231"/>
      <c r="U16" s="229"/>
      <c r="V16" s="230"/>
      <c r="W16" s="231"/>
      <c r="X16" s="229"/>
      <c r="Y16" s="230"/>
      <c r="Z16" s="231"/>
      <c r="AA16" s="229"/>
      <c r="AB16" s="230"/>
      <c r="AC16" s="231"/>
      <c r="AD16" s="229"/>
      <c r="AE16" s="230"/>
      <c r="AF16" s="231"/>
      <c r="AG16" s="229"/>
      <c r="AH16" s="230"/>
      <c r="AI16" s="231"/>
      <c r="AJ16" s="229"/>
      <c r="AK16" s="230"/>
      <c r="AL16" s="231"/>
      <c r="AM16" s="229"/>
      <c r="AN16" s="230"/>
      <c r="AO16" s="231"/>
      <c r="AP16" s="229"/>
      <c r="AQ16" s="230"/>
      <c r="AR16" s="231"/>
      <c r="AS16" s="229"/>
      <c r="AT16" s="230"/>
      <c r="AU16" s="231"/>
      <c r="AV16" s="229"/>
      <c r="AW16" s="230"/>
      <c r="AX16" s="231"/>
      <c r="AY16" s="229"/>
      <c r="AZ16" s="230"/>
      <c r="BA16" s="231"/>
      <c r="BB16" s="229"/>
      <c r="BC16" s="230"/>
      <c r="BD16" s="231"/>
    </row>
    <row r="17" spans="1:56">
      <c r="A17" s="131"/>
      <c r="B17" s="147" t="s">
        <v>112</v>
      </c>
      <c r="C17" s="129">
        <v>4115</v>
      </c>
      <c r="D17" s="129">
        <v>3777.5</v>
      </c>
      <c r="E17" s="248">
        <f t="shared" si="0"/>
        <v>-8.2017010935601462</v>
      </c>
      <c r="F17" s="129"/>
      <c r="G17" s="129"/>
      <c r="H17" s="150">
        <f t="shared" si="1"/>
        <v>0</v>
      </c>
      <c r="I17" s="128"/>
      <c r="J17" s="129"/>
      <c r="K17" s="150"/>
      <c r="L17" s="128"/>
      <c r="M17" s="129"/>
      <c r="N17" s="130"/>
      <c r="O17" s="229"/>
      <c r="P17" s="230"/>
      <c r="Q17" s="231"/>
      <c r="R17" s="229"/>
      <c r="S17" s="230"/>
      <c r="T17" s="231"/>
      <c r="U17" s="229"/>
      <c r="V17" s="230"/>
      <c r="W17" s="231"/>
      <c r="X17" s="229"/>
      <c r="Y17" s="230"/>
      <c r="Z17" s="231"/>
      <c r="AA17" s="229"/>
      <c r="AB17" s="230"/>
      <c r="AC17" s="231"/>
      <c r="AD17" s="229"/>
      <c r="AE17" s="230"/>
      <c r="AF17" s="231"/>
      <c r="AG17" s="229"/>
      <c r="AH17" s="230"/>
      <c r="AI17" s="231"/>
      <c r="AJ17" s="229"/>
      <c r="AK17" s="230"/>
      <c r="AL17" s="231"/>
      <c r="AM17" s="229"/>
      <c r="AN17" s="230"/>
      <c r="AO17" s="231"/>
      <c r="AP17" s="229"/>
      <c r="AQ17" s="230"/>
      <c r="AR17" s="231"/>
      <c r="AS17" s="229"/>
      <c r="AT17" s="230"/>
      <c r="AU17" s="231"/>
      <c r="AV17" s="229"/>
      <c r="AW17" s="230"/>
      <c r="AX17" s="231"/>
      <c r="AY17" s="229"/>
      <c r="AZ17" s="230"/>
      <c r="BA17" s="231"/>
      <c r="BB17" s="229"/>
      <c r="BC17" s="230"/>
      <c r="BD17" s="231"/>
    </row>
    <row r="18" spans="1:56" s="205" customFormat="1" ht="21.75" customHeight="1">
      <c r="A18" s="204"/>
      <c r="B18" s="197" t="s">
        <v>109</v>
      </c>
      <c r="C18" s="149">
        <v>3038</v>
      </c>
      <c r="D18" s="149">
        <v>3216</v>
      </c>
      <c r="E18" s="171">
        <f>IF(C18&gt;0,(((D18-C18)/C18)*100),0)</f>
        <v>5.8591178406846609</v>
      </c>
      <c r="F18" s="149">
        <v>5617</v>
      </c>
      <c r="G18" s="149">
        <v>4520</v>
      </c>
      <c r="H18" s="246">
        <f t="shared" si="1"/>
        <v>-19.529998219690224</v>
      </c>
      <c r="I18" s="191"/>
      <c r="J18" s="149"/>
      <c r="K18" s="151"/>
      <c r="L18" s="191"/>
      <c r="M18" s="149"/>
      <c r="N18" s="146"/>
      <c r="O18" s="232"/>
      <c r="P18" s="233"/>
      <c r="Q18" s="234"/>
      <c r="R18" s="232"/>
      <c r="S18" s="233"/>
      <c r="T18" s="234"/>
      <c r="U18" s="232"/>
      <c r="V18" s="233"/>
      <c r="W18" s="234"/>
      <c r="X18" s="232"/>
      <c r="Y18" s="233"/>
      <c r="Z18" s="234"/>
      <c r="AA18" s="232"/>
      <c r="AB18" s="233"/>
      <c r="AC18" s="234"/>
      <c r="AD18" s="232"/>
      <c r="AE18" s="233"/>
      <c r="AF18" s="234"/>
      <c r="AG18" s="232"/>
      <c r="AH18" s="233"/>
      <c r="AI18" s="234"/>
      <c r="AJ18" s="232"/>
      <c r="AK18" s="233"/>
      <c r="AL18" s="234"/>
      <c r="AM18" s="232"/>
      <c r="AN18" s="233"/>
      <c r="AO18" s="234"/>
      <c r="AP18" s="232"/>
      <c r="AQ18" s="233"/>
      <c r="AR18" s="234"/>
      <c r="AS18" s="232"/>
      <c r="AT18" s="233"/>
      <c r="AU18" s="234"/>
      <c r="AV18" s="232"/>
      <c r="AW18" s="233"/>
      <c r="AX18" s="234"/>
      <c r="AY18" s="232"/>
      <c r="AZ18" s="233"/>
      <c r="BA18" s="234"/>
      <c r="BB18" s="232"/>
      <c r="BC18" s="233"/>
      <c r="BD18" s="234"/>
    </row>
    <row r="19" spans="1:56">
      <c r="A19" s="134"/>
      <c r="B19" s="199" t="s">
        <v>60</v>
      </c>
      <c r="C19" s="193"/>
      <c r="D19" s="135"/>
      <c r="E19" s="172"/>
      <c r="F19" s="193"/>
      <c r="G19" s="135"/>
      <c r="H19" s="189"/>
      <c r="I19" s="192"/>
      <c r="J19" s="135"/>
      <c r="K19" s="189"/>
      <c r="L19" s="192"/>
      <c r="M19" s="135"/>
      <c r="N19" s="189"/>
      <c r="O19" s="192">
        <v>18398</v>
      </c>
      <c r="P19" s="135">
        <v>18398</v>
      </c>
      <c r="Q19" s="136">
        <f t="shared" ref="Q19" si="4">IF(O19&gt;0,(((P19-O19)/O19)*100),0)</f>
        <v>0</v>
      </c>
      <c r="R19" s="192">
        <v>34808</v>
      </c>
      <c r="S19" s="135">
        <v>34524</v>
      </c>
      <c r="T19" s="136">
        <f t="shared" ref="T19" si="5">IF(R19&gt;0,(((S19-R19)/R19)*100),0)</f>
        <v>-0.81590438979544933</v>
      </c>
      <c r="U19" s="192">
        <v>24510</v>
      </c>
      <c r="V19" s="135">
        <v>27368</v>
      </c>
      <c r="W19" s="554">
        <f t="shared" ref="W19" si="6">IF(U19&gt;0,(((V19-U19)/U19)*100),0)</f>
        <v>11.660546715626275</v>
      </c>
      <c r="X19" s="192">
        <v>53724</v>
      </c>
      <c r="Y19" s="135">
        <v>55137</v>
      </c>
      <c r="Z19" s="136">
        <f t="shared" ref="Z19" si="7">IF(X19&gt;0,(((Y19-X19)/X19)*100),0)</f>
        <v>2.6301094482912664</v>
      </c>
      <c r="AA19" s="192">
        <v>27760.1</v>
      </c>
      <c r="AB19" s="135">
        <v>30099</v>
      </c>
      <c r="AC19" s="136">
        <f t="shared" ref="AC19" si="8">IF(AA19&gt;0,(((AB19-AA19)/AA19)*100),0)</f>
        <v>8.4254019257855752</v>
      </c>
      <c r="AD19" s="192">
        <v>51659.5</v>
      </c>
      <c r="AE19" s="135">
        <v>56796.5</v>
      </c>
      <c r="AF19" s="554">
        <f t="shared" ref="AF19" si="9">IF(AD19&gt;0,(((AE19-AD19)/AD19)*100),0)</f>
        <v>9.9439599686408116</v>
      </c>
      <c r="AG19" s="192">
        <v>19463</v>
      </c>
      <c r="AH19" s="135">
        <v>19973</v>
      </c>
      <c r="AI19" s="136">
        <f t="shared" ref="AI19" si="10">IF(AG19&gt;0,(((AH19-AG19)/AG19)*100),0)</f>
        <v>2.6203565740122285</v>
      </c>
      <c r="AJ19" s="192">
        <v>33829</v>
      </c>
      <c r="AK19" s="135">
        <v>37646</v>
      </c>
      <c r="AL19" s="554">
        <f t="shared" ref="AL19" si="11">IF(AJ19&gt;0,(((AK19-AJ19)/AJ19)*100),0)</f>
        <v>11.283218540305654</v>
      </c>
      <c r="AM19" s="192">
        <v>15305</v>
      </c>
      <c r="AN19" s="135">
        <v>16077.2</v>
      </c>
      <c r="AO19" s="136">
        <f t="shared" ref="AO19" si="12">IF(AM19&gt;0,(((AN19-AM19)/AM19)*100),0)</f>
        <v>5.045409996733099</v>
      </c>
      <c r="AP19" s="192">
        <v>29680</v>
      </c>
      <c r="AQ19" s="135">
        <v>31182.2</v>
      </c>
      <c r="AR19" s="136">
        <f t="shared" ref="AR19" si="13">IF(AP19&gt;0,(((AQ19-AP19)/AP19)*100),0)</f>
        <v>5.0613207547169834</v>
      </c>
      <c r="AS19" s="192">
        <v>22826.399999999998</v>
      </c>
      <c r="AT19" s="135">
        <v>22826.399999999998</v>
      </c>
      <c r="AU19" s="136">
        <f t="shared" ref="AU19" si="14">IF(AS19&gt;0,(((AT19-AS19)/AS19)*100),0)</f>
        <v>0</v>
      </c>
      <c r="AV19" s="192">
        <v>44271</v>
      </c>
      <c r="AW19" s="135">
        <v>45665.48</v>
      </c>
      <c r="AX19" s="136">
        <f t="shared" ref="AX19" si="15">IF(AV19&gt;0,(((AW19-AV19)/AV19)*100),0)</f>
        <v>3.1498723769510586</v>
      </c>
      <c r="AY19" s="192">
        <v>20252.5</v>
      </c>
      <c r="AZ19" s="135">
        <v>20962.5</v>
      </c>
      <c r="BA19" s="136">
        <f t="shared" ref="BA19" si="16">IF(AY19&gt;0,(((AZ19-AY19)/AY19)*100),0)</f>
        <v>3.5057400320948036</v>
      </c>
      <c r="BB19" s="192">
        <v>44151</v>
      </c>
      <c r="BC19" s="135">
        <v>45365.5</v>
      </c>
      <c r="BD19" s="136">
        <f t="shared" ref="BD19" si="17">IF(BB19&gt;0,(((BC19-BB19)/BB19)*100),0)</f>
        <v>2.7507870716405063</v>
      </c>
    </row>
    <row r="20" spans="1:56">
      <c r="A20" s="127" t="s">
        <v>130</v>
      </c>
      <c r="B20" s="196" t="s">
        <v>114</v>
      </c>
      <c r="C20" s="129">
        <v>9651</v>
      </c>
      <c r="D20" s="129">
        <v>10013</v>
      </c>
      <c r="E20" s="170">
        <f t="shared" ref="E20:E35" si="18">IF(C20&gt;0,(((D20-C20)/C20)*100),0)</f>
        <v>3.7509066417987769</v>
      </c>
      <c r="F20" s="129">
        <v>25157</v>
      </c>
      <c r="G20" s="129">
        <v>26167</v>
      </c>
      <c r="H20" s="150">
        <f t="shared" ref="H20:H35" si="19">IF(F20&gt;0,(((G20-F20)/F20)*100),0)</f>
        <v>4.0147871367810151</v>
      </c>
      <c r="I20" s="128">
        <v>9654</v>
      </c>
      <c r="J20" s="129">
        <v>10010</v>
      </c>
      <c r="K20" s="150">
        <f t="shared" ref="K20:K26" si="20">IF(I20&gt;0,(((J20-I20)/I20)*100),0)</f>
        <v>3.6875906360058006</v>
      </c>
      <c r="L20" s="128">
        <v>25166</v>
      </c>
      <c r="M20" s="129">
        <v>26158</v>
      </c>
      <c r="N20" s="130">
        <f t="shared" ref="N20:N26" si="21">IF(L20&gt;0,(((M20-L20)/L20)*100),0)</f>
        <v>3.9418262735436702</v>
      </c>
      <c r="O20" s="229"/>
      <c r="P20" s="230"/>
      <c r="Q20" s="231"/>
      <c r="R20" s="229"/>
      <c r="S20" s="230"/>
      <c r="T20" s="231"/>
      <c r="U20" s="229"/>
      <c r="V20" s="230"/>
      <c r="W20" s="231"/>
      <c r="X20" s="229"/>
      <c r="Y20" s="230"/>
      <c r="Z20" s="231"/>
      <c r="AA20" s="229"/>
      <c r="AB20" s="230"/>
      <c r="AC20" s="231"/>
      <c r="AD20" s="229"/>
      <c r="AE20" s="230"/>
      <c r="AF20" s="231"/>
      <c r="AG20" s="229"/>
      <c r="AH20" s="230"/>
      <c r="AI20" s="231"/>
      <c r="AJ20" s="229"/>
      <c r="AK20" s="230"/>
      <c r="AL20" s="231"/>
      <c r="AM20" s="229"/>
      <c r="AN20" s="230"/>
      <c r="AO20" s="231"/>
      <c r="AP20" s="229"/>
      <c r="AQ20" s="230"/>
      <c r="AR20" s="231"/>
      <c r="AS20" s="229"/>
      <c r="AT20" s="230"/>
      <c r="AU20" s="231"/>
      <c r="AV20" s="229"/>
      <c r="AW20" s="230"/>
      <c r="AX20" s="231"/>
      <c r="AY20" s="229"/>
      <c r="AZ20" s="230"/>
      <c r="BA20" s="231"/>
      <c r="BB20" s="229"/>
      <c r="BC20" s="230"/>
      <c r="BD20" s="231"/>
    </row>
    <row r="21" spans="1:56">
      <c r="A21" s="131"/>
      <c r="B21" s="147" t="s">
        <v>115</v>
      </c>
      <c r="C21" s="129">
        <v>9048</v>
      </c>
      <c r="D21" s="129">
        <v>9219</v>
      </c>
      <c r="E21" s="170">
        <f t="shared" si="18"/>
        <v>1.8899204244031829</v>
      </c>
      <c r="F21" s="129">
        <v>20950</v>
      </c>
      <c r="G21" s="129">
        <v>21226</v>
      </c>
      <c r="H21" s="150">
        <f t="shared" si="19"/>
        <v>1.3174224343675418</v>
      </c>
      <c r="I21" s="128">
        <v>10138</v>
      </c>
      <c r="J21" s="129">
        <v>9245</v>
      </c>
      <c r="K21" s="245">
        <f t="shared" si="20"/>
        <v>-8.8084434799763276</v>
      </c>
      <c r="L21" s="128">
        <v>23485</v>
      </c>
      <c r="M21" s="129">
        <v>21259</v>
      </c>
      <c r="N21" s="247">
        <f t="shared" si="21"/>
        <v>-9.4783904619970194</v>
      </c>
      <c r="O21" s="229"/>
      <c r="P21" s="230"/>
      <c r="Q21" s="231"/>
      <c r="R21" s="229"/>
      <c r="S21" s="230"/>
      <c r="T21" s="231"/>
      <c r="U21" s="229"/>
      <c r="V21" s="230"/>
      <c r="W21" s="231"/>
      <c r="X21" s="229"/>
      <c r="Y21" s="230"/>
      <c r="Z21" s="231"/>
      <c r="AA21" s="229"/>
      <c r="AB21" s="230"/>
      <c r="AC21" s="231"/>
      <c r="AD21" s="229"/>
      <c r="AE21" s="230"/>
      <c r="AF21" s="231"/>
      <c r="AG21" s="229"/>
      <c r="AH21" s="230"/>
      <c r="AI21" s="231"/>
      <c r="AJ21" s="229"/>
      <c r="AK21" s="230"/>
      <c r="AL21" s="231"/>
      <c r="AM21" s="229"/>
      <c r="AN21" s="230"/>
      <c r="AO21" s="231"/>
      <c r="AP21" s="229"/>
      <c r="AQ21" s="230"/>
      <c r="AR21" s="231"/>
      <c r="AS21" s="229"/>
      <c r="AT21" s="230"/>
      <c r="AU21" s="231"/>
      <c r="AV21" s="229"/>
      <c r="AW21" s="230"/>
      <c r="AX21" s="231"/>
      <c r="AY21" s="229"/>
      <c r="AZ21" s="230"/>
      <c r="BA21" s="231"/>
      <c r="BB21" s="229"/>
      <c r="BC21" s="230"/>
      <c r="BD21" s="231"/>
    </row>
    <row r="22" spans="1:56">
      <c r="A22" s="131"/>
      <c r="B22" s="147" t="s">
        <v>116</v>
      </c>
      <c r="C22" s="129">
        <v>8688</v>
      </c>
      <c r="D22" s="129">
        <v>8943</v>
      </c>
      <c r="E22" s="170">
        <f t="shared" si="18"/>
        <v>2.9350828729281768</v>
      </c>
      <c r="F22" s="129">
        <v>16805</v>
      </c>
      <c r="G22" s="129">
        <v>17250</v>
      </c>
      <c r="H22" s="150">
        <f t="shared" si="19"/>
        <v>2.6480214221957747</v>
      </c>
      <c r="I22" s="128">
        <v>9014</v>
      </c>
      <c r="J22" s="129">
        <v>9542</v>
      </c>
      <c r="K22" s="150">
        <f t="shared" si="20"/>
        <v>5.8575549145773236</v>
      </c>
      <c r="L22" s="128">
        <v>17558</v>
      </c>
      <c r="M22" s="129">
        <v>18566</v>
      </c>
      <c r="N22" s="130">
        <f t="shared" si="21"/>
        <v>5.7409727759425904</v>
      </c>
      <c r="O22" s="229"/>
      <c r="P22" s="230"/>
      <c r="Q22" s="231"/>
      <c r="R22" s="229"/>
      <c r="S22" s="230"/>
      <c r="T22" s="231"/>
      <c r="U22" s="229"/>
      <c r="V22" s="230"/>
      <c r="W22" s="231"/>
      <c r="X22" s="229"/>
      <c r="Y22" s="230"/>
      <c r="Z22" s="231"/>
      <c r="AA22" s="229"/>
      <c r="AB22" s="230"/>
      <c r="AC22" s="231"/>
      <c r="AD22" s="229"/>
      <c r="AE22" s="230"/>
      <c r="AF22" s="231"/>
      <c r="AG22" s="229"/>
      <c r="AH22" s="230"/>
      <c r="AI22" s="231"/>
      <c r="AJ22" s="229"/>
      <c r="AK22" s="230"/>
      <c r="AL22" s="231"/>
      <c r="AM22" s="229"/>
      <c r="AN22" s="230"/>
      <c r="AO22" s="231"/>
      <c r="AP22" s="229"/>
      <c r="AQ22" s="230"/>
      <c r="AR22" s="231"/>
      <c r="AS22" s="229"/>
      <c r="AT22" s="230"/>
      <c r="AU22" s="231"/>
      <c r="AV22" s="229"/>
      <c r="AW22" s="230"/>
      <c r="AX22" s="231"/>
      <c r="AY22" s="229"/>
      <c r="AZ22" s="230"/>
      <c r="BA22" s="231"/>
      <c r="BB22" s="229"/>
      <c r="BC22" s="230"/>
      <c r="BD22" s="231"/>
    </row>
    <row r="23" spans="1:56">
      <c r="A23" s="131"/>
      <c r="B23" s="147" t="s">
        <v>117</v>
      </c>
      <c r="C23" s="129">
        <v>8720</v>
      </c>
      <c r="D23" s="129">
        <v>9073</v>
      </c>
      <c r="E23" s="170">
        <f t="shared" si="18"/>
        <v>4.0481651376146788</v>
      </c>
      <c r="F23" s="129">
        <v>15656</v>
      </c>
      <c r="G23" s="129">
        <v>16393</v>
      </c>
      <c r="H23" s="150">
        <f t="shared" si="19"/>
        <v>4.7074603985692391</v>
      </c>
      <c r="I23" s="128">
        <v>8594</v>
      </c>
      <c r="J23" s="129">
        <v>9002</v>
      </c>
      <c r="K23" s="150">
        <f t="shared" si="20"/>
        <v>4.7474982545962305</v>
      </c>
      <c r="L23" s="128">
        <v>18248</v>
      </c>
      <c r="M23" s="129">
        <v>18248</v>
      </c>
      <c r="N23" s="130">
        <f t="shared" si="21"/>
        <v>0</v>
      </c>
      <c r="O23" s="229"/>
      <c r="P23" s="230"/>
      <c r="Q23" s="231"/>
      <c r="R23" s="229"/>
      <c r="S23" s="230"/>
      <c r="T23" s="231"/>
      <c r="U23" s="229"/>
      <c r="V23" s="230"/>
      <c r="W23" s="231"/>
      <c r="X23" s="229"/>
      <c r="Y23" s="230"/>
      <c r="Z23" s="231"/>
      <c r="AA23" s="229"/>
      <c r="AB23" s="230"/>
      <c r="AC23" s="231"/>
      <c r="AD23" s="229"/>
      <c r="AE23" s="230"/>
      <c r="AF23" s="231"/>
      <c r="AG23" s="229"/>
      <c r="AH23" s="230"/>
      <c r="AI23" s="231"/>
      <c r="AJ23" s="229"/>
      <c r="AK23" s="230"/>
      <c r="AL23" s="231"/>
      <c r="AM23" s="229"/>
      <c r="AN23" s="230"/>
      <c r="AO23" s="231"/>
      <c r="AP23" s="229"/>
      <c r="AQ23" s="230"/>
      <c r="AR23" s="231"/>
      <c r="AS23" s="229"/>
      <c r="AT23" s="230"/>
      <c r="AU23" s="231"/>
      <c r="AV23" s="229"/>
      <c r="AW23" s="230"/>
      <c r="AX23" s="231"/>
      <c r="AY23" s="229"/>
      <c r="AZ23" s="230"/>
      <c r="BA23" s="231"/>
      <c r="BB23" s="229"/>
      <c r="BC23" s="230"/>
      <c r="BD23" s="231"/>
    </row>
    <row r="24" spans="1:56">
      <c r="A24" s="131"/>
      <c r="B24" s="147" t="s">
        <v>118</v>
      </c>
      <c r="C24" s="129">
        <v>8830</v>
      </c>
      <c r="D24" s="129">
        <v>9339</v>
      </c>
      <c r="E24" s="170">
        <f t="shared" si="18"/>
        <v>5.764439411098528</v>
      </c>
      <c r="F24" s="129">
        <v>16930</v>
      </c>
      <c r="G24" s="129">
        <v>18053</v>
      </c>
      <c r="H24" s="150">
        <f t="shared" si="19"/>
        <v>6.6331955109273473</v>
      </c>
      <c r="I24" s="128">
        <v>8262</v>
      </c>
      <c r="J24" s="129">
        <v>8754</v>
      </c>
      <c r="K24" s="150">
        <f t="shared" si="20"/>
        <v>5.9549745824255629</v>
      </c>
      <c r="L24" s="128">
        <v>16290</v>
      </c>
      <c r="M24" s="129">
        <v>17370</v>
      </c>
      <c r="N24" s="130">
        <f t="shared" si="21"/>
        <v>6.6298342541436464</v>
      </c>
      <c r="O24" s="229"/>
      <c r="P24" s="230"/>
      <c r="Q24" s="231"/>
      <c r="R24" s="229"/>
      <c r="S24" s="230"/>
      <c r="T24" s="231"/>
      <c r="U24" s="229"/>
      <c r="V24" s="230"/>
      <c r="W24" s="231"/>
      <c r="X24" s="229"/>
      <c r="Y24" s="230"/>
      <c r="Z24" s="231"/>
      <c r="AA24" s="229"/>
      <c r="AB24" s="230"/>
      <c r="AC24" s="231"/>
      <c r="AD24" s="229"/>
      <c r="AE24" s="230"/>
      <c r="AF24" s="231"/>
      <c r="AG24" s="229"/>
      <c r="AH24" s="230"/>
      <c r="AI24" s="231"/>
      <c r="AJ24" s="229"/>
      <c r="AK24" s="230"/>
      <c r="AL24" s="231"/>
      <c r="AM24" s="229"/>
      <c r="AN24" s="230"/>
      <c r="AO24" s="231"/>
      <c r="AP24" s="229"/>
      <c r="AQ24" s="230"/>
      <c r="AR24" s="231"/>
      <c r="AS24" s="229"/>
      <c r="AT24" s="230"/>
      <c r="AU24" s="231"/>
      <c r="AV24" s="229"/>
      <c r="AW24" s="230"/>
      <c r="AX24" s="231"/>
      <c r="AY24" s="229"/>
      <c r="AZ24" s="230"/>
      <c r="BA24" s="231"/>
      <c r="BB24" s="229"/>
      <c r="BC24" s="230"/>
      <c r="BD24" s="231"/>
    </row>
    <row r="25" spans="1:56">
      <c r="A25" s="131"/>
      <c r="B25" s="147" t="s">
        <v>119</v>
      </c>
      <c r="C25" s="129">
        <v>5760</v>
      </c>
      <c r="D25" s="129">
        <v>6120</v>
      </c>
      <c r="E25" s="170">
        <f t="shared" si="18"/>
        <v>6.25</v>
      </c>
      <c r="F25" s="129">
        <v>10770</v>
      </c>
      <c r="G25" s="129">
        <v>11490</v>
      </c>
      <c r="H25" s="150">
        <f t="shared" si="19"/>
        <v>6.6852367688022287</v>
      </c>
      <c r="I25" s="128"/>
      <c r="J25" s="129"/>
      <c r="K25" s="150">
        <f t="shared" si="20"/>
        <v>0</v>
      </c>
      <c r="L25" s="128"/>
      <c r="M25" s="129"/>
      <c r="N25" s="130">
        <f t="shared" si="21"/>
        <v>0</v>
      </c>
      <c r="O25" s="229"/>
      <c r="P25" s="230"/>
      <c r="Q25" s="231"/>
      <c r="R25" s="229"/>
      <c r="S25" s="230"/>
      <c r="T25" s="231"/>
      <c r="U25" s="229"/>
      <c r="V25" s="230"/>
      <c r="W25" s="231"/>
      <c r="X25" s="229"/>
      <c r="Y25" s="230"/>
      <c r="Z25" s="231"/>
      <c r="AA25" s="229"/>
      <c r="AB25" s="230"/>
      <c r="AC25" s="231"/>
      <c r="AD25" s="229"/>
      <c r="AE25" s="230"/>
      <c r="AF25" s="231"/>
      <c r="AG25" s="229"/>
      <c r="AH25" s="230"/>
      <c r="AI25" s="231"/>
      <c r="AJ25" s="229"/>
      <c r="AK25" s="230"/>
      <c r="AL25" s="231"/>
      <c r="AM25" s="229"/>
      <c r="AN25" s="230"/>
      <c r="AO25" s="231"/>
      <c r="AP25" s="229"/>
      <c r="AQ25" s="230"/>
      <c r="AR25" s="231"/>
      <c r="AS25" s="229"/>
      <c r="AT25" s="230"/>
      <c r="AU25" s="231"/>
      <c r="AV25" s="229"/>
      <c r="AW25" s="230"/>
      <c r="AX25" s="231"/>
      <c r="AY25" s="229"/>
      <c r="AZ25" s="230"/>
      <c r="BA25" s="231"/>
      <c r="BB25" s="229"/>
      <c r="BC25" s="230"/>
      <c r="BD25" s="231"/>
    </row>
    <row r="26" spans="1:56" s="205" customFormat="1" ht="19.5" customHeight="1">
      <c r="A26" s="204"/>
      <c r="B26" s="197" t="s">
        <v>79</v>
      </c>
      <c r="C26" s="149">
        <v>8770</v>
      </c>
      <c r="D26" s="149">
        <v>9088</v>
      </c>
      <c r="E26" s="171">
        <f t="shared" si="18"/>
        <v>3.6259977194982898</v>
      </c>
      <c r="F26" s="149">
        <v>17135</v>
      </c>
      <c r="G26" s="149">
        <v>17435</v>
      </c>
      <c r="H26" s="151">
        <f t="shared" si="19"/>
        <v>1.7508024511234317</v>
      </c>
      <c r="I26" s="191">
        <v>8976</v>
      </c>
      <c r="J26" s="149">
        <v>9310</v>
      </c>
      <c r="K26" s="151">
        <f t="shared" si="20"/>
        <v>3.7210338680926913</v>
      </c>
      <c r="L26" s="191">
        <v>18248</v>
      </c>
      <c r="M26" s="149">
        <v>18576</v>
      </c>
      <c r="N26" s="146">
        <f t="shared" si="21"/>
        <v>1.7974572555896537</v>
      </c>
      <c r="O26" s="232"/>
      <c r="P26" s="233"/>
      <c r="Q26" s="234"/>
      <c r="R26" s="232"/>
      <c r="S26" s="233"/>
      <c r="T26" s="234"/>
      <c r="U26" s="232"/>
      <c r="V26" s="233"/>
      <c r="W26" s="234"/>
      <c r="X26" s="232"/>
      <c r="Y26" s="233"/>
      <c r="Z26" s="234"/>
      <c r="AA26" s="232"/>
      <c r="AB26" s="233"/>
      <c r="AC26" s="234"/>
      <c r="AD26" s="232"/>
      <c r="AE26" s="233"/>
      <c r="AF26" s="234"/>
      <c r="AG26" s="232"/>
      <c r="AH26" s="233"/>
      <c r="AI26" s="234"/>
      <c r="AJ26" s="232"/>
      <c r="AK26" s="233"/>
      <c r="AL26" s="234"/>
      <c r="AM26" s="232"/>
      <c r="AN26" s="233"/>
      <c r="AO26" s="234"/>
      <c r="AP26" s="232"/>
      <c r="AQ26" s="233"/>
      <c r="AR26" s="234"/>
      <c r="AS26" s="232"/>
      <c r="AT26" s="233"/>
      <c r="AU26" s="234"/>
      <c r="AV26" s="232"/>
      <c r="AW26" s="233"/>
      <c r="AX26" s="234"/>
      <c r="AY26" s="232"/>
      <c r="AZ26" s="233"/>
      <c r="BA26" s="234"/>
      <c r="BB26" s="232"/>
      <c r="BC26" s="233"/>
      <c r="BD26" s="234"/>
    </row>
    <row r="27" spans="1:56">
      <c r="A27" s="131"/>
      <c r="B27" s="147" t="s">
        <v>120</v>
      </c>
      <c r="C27" s="129"/>
      <c r="D27" s="129"/>
      <c r="E27" s="170">
        <f t="shared" si="18"/>
        <v>0</v>
      </c>
      <c r="F27" s="129"/>
      <c r="G27" s="129"/>
      <c r="H27" s="150">
        <f t="shared" si="19"/>
        <v>0</v>
      </c>
      <c r="I27" s="128"/>
      <c r="J27" s="129"/>
      <c r="K27" s="150"/>
      <c r="L27" s="128"/>
      <c r="M27" s="129"/>
      <c r="N27" s="130"/>
      <c r="O27" s="229"/>
      <c r="P27" s="230"/>
      <c r="Q27" s="231"/>
      <c r="R27" s="229"/>
      <c r="S27" s="230"/>
      <c r="T27" s="231"/>
      <c r="U27" s="229"/>
      <c r="V27" s="230"/>
      <c r="W27" s="231"/>
      <c r="X27" s="229"/>
      <c r="Y27" s="230"/>
      <c r="Z27" s="231"/>
      <c r="AA27" s="229"/>
      <c r="AB27" s="230"/>
      <c r="AC27" s="231"/>
      <c r="AD27" s="229"/>
      <c r="AE27" s="230"/>
      <c r="AF27" s="231"/>
      <c r="AG27" s="229"/>
      <c r="AH27" s="230"/>
      <c r="AI27" s="231"/>
      <c r="AJ27" s="229"/>
      <c r="AK27" s="230"/>
      <c r="AL27" s="231"/>
      <c r="AM27" s="229"/>
      <c r="AN27" s="230"/>
      <c r="AO27" s="231"/>
      <c r="AP27" s="229"/>
      <c r="AQ27" s="230"/>
      <c r="AR27" s="231"/>
      <c r="AS27" s="229"/>
      <c r="AT27" s="230"/>
      <c r="AU27" s="231"/>
      <c r="AV27" s="229"/>
      <c r="AW27" s="230"/>
      <c r="AX27" s="231"/>
      <c r="AY27" s="229"/>
      <c r="AZ27" s="230"/>
      <c r="BA27" s="231"/>
      <c r="BB27" s="229"/>
      <c r="BC27" s="230"/>
      <c r="BD27" s="231"/>
    </row>
    <row r="28" spans="1:56">
      <c r="A28" s="131"/>
      <c r="B28" s="147" t="s">
        <v>121</v>
      </c>
      <c r="C28" s="129">
        <v>4215</v>
      </c>
      <c r="D28" s="129">
        <v>4290</v>
      </c>
      <c r="E28" s="170">
        <f t="shared" si="18"/>
        <v>1.7793594306049825</v>
      </c>
      <c r="F28" s="129">
        <v>7530</v>
      </c>
      <c r="G28" s="129">
        <v>7680</v>
      </c>
      <c r="H28" s="150">
        <f t="shared" si="19"/>
        <v>1.9920318725099602</v>
      </c>
      <c r="I28" s="128"/>
      <c r="J28" s="129"/>
      <c r="K28" s="150"/>
      <c r="L28" s="128"/>
      <c r="M28" s="129"/>
      <c r="N28" s="130"/>
      <c r="O28" s="229"/>
      <c r="P28" s="230"/>
      <c r="Q28" s="231"/>
      <c r="R28" s="229"/>
      <c r="S28" s="230"/>
      <c r="T28" s="231"/>
      <c r="U28" s="229"/>
      <c r="V28" s="230"/>
      <c r="W28" s="231"/>
      <c r="X28" s="229"/>
      <c r="Y28" s="230"/>
      <c r="Z28" s="231"/>
      <c r="AA28" s="229"/>
      <c r="AB28" s="230"/>
      <c r="AC28" s="231"/>
      <c r="AD28" s="229"/>
      <c r="AE28" s="230"/>
      <c r="AF28" s="231"/>
      <c r="AG28" s="229"/>
      <c r="AH28" s="230"/>
      <c r="AI28" s="231"/>
      <c r="AJ28" s="229"/>
      <c r="AK28" s="230"/>
      <c r="AL28" s="231"/>
      <c r="AM28" s="229"/>
      <c r="AN28" s="230"/>
      <c r="AO28" s="231"/>
      <c r="AP28" s="229"/>
      <c r="AQ28" s="230"/>
      <c r="AR28" s="231"/>
      <c r="AS28" s="229"/>
      <c r="AT28" s="230"/>
      <c r="AU28" s="231"/>
      <c r="AV28" s="229"/>
      <c r="AW28" s="230"/>
      <c r="AX28" s="231"/>
      <c r="AY28" s="229"/>
      <c r="AZ28" s="230"/>
      <c r="BA28" s="231"/>
      <c r="BB28" s="229"/>
      <c r="BC28" s="230"/>
      <c r="BD28" s="231"/>
    </row>
    <row r="29" spans="1:56">
      <c r="A29" s="131"/>
      <c r="B29" s="147" t="s">
        <v>122</v>
      </c>
      <c r="C29" s="129">
        <v>4200</v>
      </c>
      <c r="D29" s="129">
        <v>4260</v>
      </c>
      <c r="E29" s="170">
        <f t="shared" si="18"/>
        <v>1.4285714285714286</v>
      </c>
      <c r="F29" s="129">
        <v>7530</v>
      </c>
      <c r="G29" s="129">
        <v>7650</v>
      </c>
      <c r="H29" s="150">
        <f t="shared" si="19"/>
        <v>1.593625498007968</v>
      </c>
      <c r="I29" s="128"/>
      <c r="J29" s="129"/>
      <c r="K29" s="150"/>
      <c r="L29" s="128"/>
      <c r="M29" s="129"/>
      <c r="N29" s="130"/>
      <c r="O29" s="229"/>
      <c r="P29" s="230"/>
      <c r="Q29" s="231"/>
      <c r="R29" s="229"/>
      <c r="S29" s="230"/>
      <c r="T29" s="231"/>
      <c r="U29" s="229"/>
      <c r="V29" s="230"/>
      <c r="W29" s="231"/>
      <c r="X29" s="229"/>
      <c r="Y29" s="230"/>
      <c r="Z29" s="231"/>
      <c r="AA29" s="229"/>
      <c r="AB29" s="230"/>
      <c r="AC29" s="231"/>
      <c r="AD29" s="229"/>
      <c r="AE29" s="230"/>
      <c r="AF29" s="231"/>
      <c r="AG29" s="229"/>
      <c r="AH29" s="230"/>
      <c r="AI29" s="231"/>
      <c r="AJ29" s="229"/>
      <c r="AK29" s="230"/>
      <c r="AL29" s="231"/>
      <c r="AM29" s="229"/>
      <c r="AN29" s="230"/>
      <c r="AO29" s="231"/>
      <c r="AP29" s="229"/>
      <c r="AQ29" s="230"/>
      <c r="AR29" s="231"/>
      <c r="AS29" s="229"/>
      <c r="AT29" s="230"/>
      <c r="AU29" s="231"/>
      <c r="AV29" s="229"/>
      <c r="AW29" s="230"/>
      <c r="AX29" s="231"/>
      <c r="AY29" s="229"/>
      <c r="AZ29" s="230"/>
      <c r="BA29" s="231"/>
      <c r="BB29" s="229"/>
      <c r="BC29" s="230"/>
      <c r="BD29" s="231"/>
    </row>
    <row r="30" spans="1:56">
      <c r="A30" s="131"/>
      <c r="B30" s="147" t="s">
        <v>58</v>
      </c>
      <c r="C30" s="129">
        <v>4200</v>
      </c>
      <c r="D30" s="129">
        <v>4260</v>
      </c>
      <c r="E30" s="170">
        <f t="shared" si="18"/>
        <v>1.4285714285714286</v>
      </c>
      <c r="F30" s="129">
        <v>7530</v>
      </c>
      <c r="G30" s="129">
        <v>7650</v>
      </c>
      <c r="H30" s="150">
        <f t="shared" si="19"/>
        <v>1.593625498007968</v>
      </c>
      <c r="I30" s="128"/>
      <c r="J30" s="129"/>
      <c r="K30" s="150"/>
      <c r="L30" s="128"/>
      <c r="M30" s="129"/>
      <c r="N30" s="130"/>
      <c r="O30" s="229"/>
      <c r="P30" s="230"/>
      <c r="Q30" s="231"/>
      <c r="R30" s="229"/>
      <c r="S30" s="230"/>
      <c r="T30" s="231"/>
      <c r="U30" s="229"/>
      <c r="V30" s="230"/>
      <c r="W30" s="231"/>
      <c r="X30" s="229"/>
      <c r="Y30" s="230"/>
      <c r="Z30" s="231"/>
      <c r="AA30" s="229"/>
      <c r="AB30" s="230"/>
      <c r="AC30" s="231"/>
      <c r="AD30" s="229"/>
      <c r="AE30" s="230"/>
      <c r="AF30" s="231"/>
      <c r="AG30" s="229"/>
      <c r="AH30" s="230"/>
      <c r="AI30" s="231"/>
      <c r="AJ30" s="229"/>
      <c r="AK30" s="230"/>
      <c r="AL30" s="231"/>
      <c r="AM30" s="229"/>
      <c r="AN30" s="230"/>
      <c r="AO30" s="231"/>
      <c r="AP30" s="229"/>
      <c r="AQ30" s="230"/>
      <c r="AR30" s="231"/>
      <c r="AS30" s="229"/>
      <c r="AT30" s="230"/>
      <c r="AU30" s="231"/>
      <c r="AV30" s="229"/>
      <c r="AW30" s="230"/>
      <c r="AX30" s="231"/>
      <c r="AY30" s="229"/>
      <c r="AZ30" s="230"/>
      <c r="BA30" s="231"/>
      <c r="BB30" s="229"/>
      <c r="BC30" s="230"/>
      <c r="BD30" s="231"/>
    </row>
    <row r="31" spans="1:56" s="133" customFormat="1" ht="20.25" customHeight="1">
      <c r="A31" s="132"/>
      <c r="B31" s="197" t="s">
        <v>128</v>
      </c>
      <c r="C31" s="149">
        <v>4200</v>
      </c>
      <c r="D31" s="149">
        <v>4260</v>
      </c>
      <c r="E31" s="171">
        <f t="shared" si="18"/>
        <v>1.4285714285714286</v>
      </c>
      <c r="F31" s="149">
        <v>7530</v>
      </c>
      <c r="G31" s="149">
        <v>7650</v>
      </c>
      <c r="H31" s="151">
        <f t="shared" si="19"/>
        <v>1.593625498007968</v>
      </c>
      <c r="I31" s="191"/>
      <c r="J31" s="149"/>
      <c r="K31" s="151"/>
      <c r="L31" s="191"/>
      <c r="M31" s="149"/>
      <c r="N31" s="146"/>
      <c r="O31" s="232"/>
      <c r="P31" s="233"/>
      <c r="Q31" s="234"/>
      <c r="R31" s="232"/>
      <c r="S31" s="233"/>
      <c r="T31" s="234"/>
      <c r="U31" s="232"/>
      <c r="V31" s="233"/>
      <c r="W31" s="234"/>
      <c r="X31" s="232"/>
      <c r="Y31" s="233"/>
      <c r="Z31" s="234"/>
      <c r="AA31" s="232"/>
      <c r="AB31" s="233"/>
      <c r="AC31" s="234"/>
      <c r="AD31" s="232"/>
      <c r="AE31" s="233"/>
      <c r="AF31" s="234"/>
      <c r="AG31" s="232"/>
      <c r="AH31" s="233"/>
      <c r="AI31" s="234"/>
      <c r="AJ31" s="232"/>
      <c r="AK31" s="233"/>
      <c r="AL31" s="234"/>
      <c r="AM31" s="232"/>
      <c r="AN31" s="233"/>
      <c r="AO31" s="234"/>
      <c r="AP31" s="232"/>
      <c r="AQ31" s="233"/>
      <c r="AR31" s="234"/>
      <c r="AS31" s="232"/>
      <c r="AT31" s="233"/>
      <c r="AU31" s="234"/>
      <c r="AV31" s="232"/>
      <c r="AW31" s="233"/>
      <c r="AX31" s="234"/>
      <c r="AY31" s="232"/>
      <c r="AZ31" s="233"/>
      <c r="BA31" s="234"/>
      <c r="BB31" s="232"/>
      <c r="BC31" s="233"/>
      <c r="BD31" s="234"/>
    </row>
    <row r="32" spans="1:56">
      <c r="A32" s="131"/>
      <c r="B32" s="147" t="s">
        <v>59</v>
      </c>
      <c r="C32" s="129">
        <v>4110</v>
      </c>
      <c r="D32" s="129">
        <v>4170</v>
      </c>
      <c r="E32" s="170">
        <f t="shared" si="18"/>
        <v>1.4598540145985401</v>
      </c>
      <c r="F32" s="129">
        <v>7440</v>
      </c>
      <c r="G32" s="129">
        <v>7560</v>
      </c>
      <c r="H32" s="150">
        <f t="shared" si="19"/>
        <v>1.6129032258064515</v>
      </c>
      <c r="I32" s="128"/>
      <c r="J32" s="129"/>
      <c r="K32" s="150"/>
      <c r="L32" s="128"/>
      <c r="M32" s="129"/>
      <c r="N32" s="130"/>
      <c r="O32" s="229"/>
      <c r="P32" s="230"/>
      <c r="Q32" s="231"/>
      <c r="R32" s="229"/>
      <c r="S32" s="230"/>
      <c r="T32" s="231"/>
      <c r="U32" s="229"/>
      <c r="V32" s="230"/>
      <c r="W32" s="231"/>
      <c r="X32" s="229"/>
      <c r="Y32" s="230"/>
      <c r="Z32" s="231"/>
      <c r="AA32" s="229"/>
      <c r="AB32" s="230"/>
      <c r="AC32" s="231"/>
      <c r="AD32" s="229"/>
      <c r="AE32" s="230"/>
      <c r="AF32" s="231"/>
      <c r="AG32" s="229"/>
      <c r="AH32" s="230"/>
      <c r="AI32" s="231"/>
      <c r="AJ32" s="229"/>
      <c r="AK32" s="230"/>
      <c r="AL32" s="231"/>
      <c r="AM32" s="229"/>
      <c r="AN32" s="230"/>
      <c r="AO32" s="231"/>
      <c r="AP32" s="229"/>
      <c r="AQ32" s="230"/>
      <c r="AR32" s="231"/>
      <c r="AS32" s="229"/>
      <c r="AT32" s="230"/>
      <c r="AU32" s="231"/>
      <c r="AV32" s="229"/>
      <c r="AW32" s="230"/>
      <c r="AX32" s="231"/>
      <c r="AY32" s="229"/>
      <c r="AZ32" s="230"/>
      <c r="BA32" s="231"/>
      <c r="BB32" s="229"/>
      <c r="BC32" s="230"/>
      <c r="BD32" s="231"/>
    </row>
    <row r="33" spans="1:56">
      <c r="A33" s="131"/>
      <c r="B33" s="147" t="s">
        <v>111</v>
      </c>
      <c r="C33" s="129">
        <v>4170</v>
      </c>
      <c r="D33" s="129">
        <v>4230</v>
      </c>
      <c r="E33" s="170">
        <f t="shared" si="18"/>
        <v>1.4388489208633095</v>
      </c>
      <c r="F33" s="129">
        <v>7530</v>
      </c>
      <c r="G33" s="129">
        <v>7650</v>
      </c>
      <c r="H33" s="150">
        <f t="shared" si="19"/>
        <v>1.593625498007968</v>
      </c>
      <c r="I33" s="128"/>
      <c r="J33" s="129"/>
      <c r="K33" s="150"/>
      <c r="L33" s="128"/>
      <c r="M33" s="129"/>
      <c r="N33" s="130"/>
      <c r="O33" s="229"/>
      <c r="P33" s="230"/>
      <c r="Q33" s="231"/>
      <c r="R33" s="229"/>
      <c r="S33" s="230"/>
      <c r="T33" s="231"/>
      <c r="U33" s="229"/>
      <c r="V33" s="230"/>
      <c r="W33" s="231"/>
      <c r="X33" s="229"/>
      <c r="Y33" s="230"/>
      <c r="Z33" s="231"/>
      <c r="AA33" s="229"/>
      <c r="AB33" s="230"/>
      <c r="AC33" s="231"/>
      <c r="AD33" s="229"/>
      <c r="AE33" s="230"/>
      <c r="AF33" s="231"/>
      <c r="AG33" s="229"/>
      <c r="AH33" s="230"/>
      <c r="AI33" s="231"/>
      <c r="AJ33" s="229"/>
      <c r="AK33" s="230"/>
      <c r="AL33" s="231"/>
      <c r="AM33" s="229"/>
      <c r="AN33" s="230"/>
      <c r="AO33" s="231"/>
      <c r="AP33" s="229"/>
      <c r="AQ33" s="230"/>
      <c r="AR33" s="231"/>
      <c r="AS33" s="229"/>
      <c r="AT33" s="230"/>
      <c r="AU33" s="231"/>
      <c r="AV33" s="229"/>
      <c r="AW33" s="230"/>
      <c r="AX33" s="231"/>
      <c r="AY33" s="229"/>
      <c r="AZ33" s="230"/>
      <c r="BA33" s="231"/>
      <c r="BB33" s="229"/>
      <c r="BC33" s="230"/>
      <c r="BD33" s="231"/>
    </row>
    <row r="34" spans="1:56">
      <c r="A34" s="131"/>
      <c r="B34" s="147" t="s">
        <v>112</v>
      </c>
      <c r="D34" s="129"/>
      <c r="E34" s="170">
        <f t="shared" si="18"/>
        <v>0</v>
      </c>
      <c r="F34" s="129"/>
      <c r="G34" s="129"/>
      <c r="H34" s="150">
        <f t="shared" si="19"/>
        <v>0</v>
      </c>
      <c r="I34" s="128"/>
      <c r="J34" s="129"/>
      <c r="K34" s="150"/>
      <c r="L34" s="128"/>
      <c r="M34" s="129"/>
      <c r="N34" s="130"/>
      <c r="O34" s="229"/>
      <c r="P34" s="230"/>
      <c r="Q34" s="231"/>
      <c r="R34" s="229"/>
      <c r="S34" s="230"/>
      <c r="T34" s="231"/>
      <c r="U34" s="229"/>
      <c r="V34" s="230"/>
      <c r="W34" s="231"/>
      <c r="X34" s="229"/>
      <c r="Y34" s="230"/>
      <c r="Z34" s="231"/>
      <c r="AA34" s="229"/>
      <c r="AB34" s="230"/>
      <c r="AC34" s="231"/>
      <c r="AD34" s="229"/>
      <c r="AE34" s="230"/>
      <c r="AF34" s="231"/>
      <c r="AG34" s="229"/>
      <c r="AH34" s="230"/>
      <c r="AI34" s="231"/>
      <c r="AJ34" s="229"/>
      <c r="AK34" s="230"/>
      <c r="AL34" s="231"/>
      <c r="AM34" s="229"/>
      <c r="AN34" s="230"/>
      <c r="AO34" s="231"/>
      <c r="AP34" s="229"/>
      <c r="AQ34" s="230"/>
      <c r="AR34" s="231"/>
      <c r="AS34" s="229"/>
      <c r="AT34" s="230"/>
      <c r="AU34" s="231"/>
      <c r="AV34" s="229"/>
      <c r="AW34" s="230"/>
      <c r="AX34" s="231"/>
      <c r="AY34" s="229"/>
      <c r="AZ34" s="230"/>
      <c r="BA34" s="231"/>
      <c r="BB34" s="229"/>
      <c r="BC34" s="230"/>
      <c r="BD34" s="231"/>
    </row>
    <row r="35" spans="1:56" s="133" customFormat="1" ht="20.25" customHeight="1">
      <c r="A35" s="132"/>
      <c r="B35" s="197" t="s">
        <v>109</v>
      </c>
      <c r="C35" s="149">
        <v>4140</v>
      </c>
      <c r="D35" s="149">
        <v>4200</v>
      </c>
      <c r="E35" s="171">
        <f t="shared" si="18"/>
        <v>1.4492753623188406</v>
      </c>
      <c r="F35" s="149">
        <v>7500</v>
      </c>
      <c r="G35" s="149">
        <v>7620</v>
      </c>
      <c r="H35" s="151">
        <f t="shared" si="19"/>
        <v>1.6</v>
      </c>
      <c r="I35" s="191"/>
      <c r="J35" s="149"/>
      <c r="K35" s="151"/>
      <c r="L35" s="191"/>
      <c r="M35" s="149"/>
      <c r="N35" s="146"/>
      <c r="O35" s="232"/>
      <c r="P35" s="233"/>
      <c r="Q35" s="234"/>
      <c r="R35" s="232"/>
      <c r="S35" s="233"/>
      <c r="T35" s="234"/>
      <c r="U35" s="232"/>
      <c r="V35" s="233"/>
      <c r="W35" s="234"/>
      <c r="X35" s="232"/>
      <c r="Y35" s="233"/>
      <c r="Z35" s="234"/>
      <c r="AA35" s="232"/>
      <c r="AB35" s="233"/>
      <c r="AC35" s="234"/>
      <c r="AD35" s="232"/>
      <c r="AE35" s="233"/>
      <c r="AF35" s="234"/>
      <c r="AG35" s="232"/>
      <c r="AH35" s="233"/>
      <c r="AI35" s="234"/>
      <c r="AJ35" s="232"/>
      <c r="AK35" s="233"/>
      <c r="AL35" s="234"/>
      <c r="AM35" s="232"/>
      <c r="AN35" s="233"/>
      <c r="AO35" s="234"/>
      <c r="AP35" s="232"/>
      <c r="AQ35" s="233"/>
      <c r="AR35" s="234"/>
      <c r="AS35" s="232"/>
      <c r="AT35" s="233"/>
      <c r="AU35" s="234"/>
      <c r="AV35" s="232"/>
      <c r="AW35" s="233"/>
      <c r="AX35" s="234"/>
      <c r="AY35" s="232"/>
      <c r="AZ35" s="233"/>
      <c r="BA35" s="234"/>
      <c r="BB35" s="232"/>
      <c r="BC35" s="233"/>
      <c r="BD35" s="234"/>
    </row>
    <row r="36" spans="1:56">
      <c r="A36" s="134"/>
      <c r="B36" s="199" t="s">
        <v>60</v>
      </c>
      <c r="C36" s="193"/>
      <c r="D36" s="135"/>
      <c r="E36" s="172"/>
      <c r="F36" s="193"/>
      <c r="G36" s="135"/>
      <c r="H36" s="189"/>
      <c r="I36" s="192"/>
      <c r="J36" s="135"/>
      <c r="K36" s="189"/>
      <c r="L36" s="192"/>
      <c r="M36" s="135"/>
      <c r="N36" s="189"/>
      <c r="O36" s="192">
        <v>20770</v>
      </c>
      <c r="P36" s="135">
        <v>21320</v>
      </c>
      <c r="Q36" s="136">
        <f t="shared" ref="Q36" si="22">IF(O36&gt;0,(((P36-O36)/O36)*100),0)</f>
        <v>2.6480500722195472</v>
      </c>
      <c r="R36" s="192">
        <v>34840</v>
      </c>
      <c r="S36" s="135">
        <v>36000</v>
      </c>
      <c r="T36" s="136">
        <f t="shared" ref="T36" si="23">IF(R36&gt;0,(((S36-R36)/R36)*100),0)</f>
        <v>3.3295063145809412</v>
      </c>
      <c r="U36" s="192">
        <v>24510</v>
      </c>
      <c r="V36" s="135">
        <v>25490</v>
      </c>
      <c r="W36" s="136">
        <f t="shared" ref="W36" si="24">IF(U36&gt;0,(((V36-U36)/U36)*100),0)</f>
        <v>3.9983680130558952</v>
      </c>
      <c r="X36" s="192">
        <v>58950</v>
      </c>
      <c r="Y36" s="135">
        <v>60933.599999999999</v>
      </c>
      <c r="Z36" s="136">
        <f t="shared" ref="Z36" si="25">IF(X36&gt;0,(((Y36-X36)/X36)*100),0)</f>
        <v>3.3648854961832035</v>
      </c>
      <c r="AA36" s="192">
        <v>23722</v>
      </c>
      <c r="AB36" s="135">
        <v>24672</v>
      </c>
      <c r="AC36" s="136">
        <f t="shared" ref="AC36" si="26">IF(AA36&gt;0,(((AB36-AA36)/AA36)*100),0)</f>
        <v>4.0047213557035661</v>
      </c>
      <c r="AD36" s="192">
        <v>54760</v>
      </c>
      <c r="AE36" s="135">
        <v>56950</v>
      </c>
      <c r="AF36" s="136">
        <f t="shared" ref="AF36" si="27">IF(AD36&gt;0,(((AE36-AD36)/AD36)*100),0)</f>
        <v>3.9992695398100806</v>
      </c>
      <c r="AG36" s="192">
        <v>20424</v>
      </c>
      <c r="AH36" s="135">
        <v>20760</v>
      </c>
      <c r="AI36" s="136">
        <f t="shared" ref="AI36" si="28">IF(AG36&gt;0,(((AH36-AG36)/AG36)*100),0)</f>
        <v>1.6451233842538191</v>
      </c>
      <c r="AJ36" s="192">
        <v>36948</v>
      </c>
      <c r="AK36" s="135">
        <v>37932</v>
      </c>
      <c r="AL36" s="136">
        <f t="shared" ref="AL36" si="29">IF(AJ36&gt;0,(((AK36-AJ36)/AJ36)*100),0)</f>
        <v>2.6632023384215655</v>
      </c>
      <c r="AM36" s="192">
        <v>24135</v>
      </c>
      <c r="AN36" s="135">
        <v>25101</v>
      </c>
      <c r="AO36" s="136">
        <f t="shared" ref="AO36" si="30">IF(AM36&gt;0,(((AN36-AM36)/AM36)*100),0)</f>
        <v>4.0024860161591045</v>
      </c>
      <c r="AP36" s="192">
        <v>51420</v>
      </c>
      <c r="AQ36" s="135">
        <v>53478</v>
      </c>
      <c r="AR36" s="136">
        <f t="shared" ref="AR36" si="31">IF(AP36&gt;0,(((AQ36-AP36)/AP36)*100),0)</f>
        <v>4.0023337222870481</v>
      </c>
      <c r="AS36" s="192"/>
      <c r="AT36" s="135"/>
      <c r="AU36" s="136">
        <f t="shared" ref="AU36" si="32">IF(AS36&gt;0,(((AT36-AS36)/AS36)*100),0)</f>
        <v>0</v>
      </c>
      <c r="AV36" s="192"/>
      <c r="AW36" s="135"/>
      <c r="AX36" s="136">
        <f t="shared" ref="AX36" si="33">IF(AV36&gt;0,(((AW36-AV36)/AV36)*100),0)</f>
        <v>0</v>
      </c>
      <c r="AY36" s="192">
        <v>17858</v>
      </c>
      <c r="AZ36" s="135">
        <v>18194</v>
      </c>
      <c r="BA36" s="136">
        <f t="shared" ref="BA36" si="34">IF(AY36&gt;0,(((AZ36-AY36)/AY36)*100),0)</f>
        <v>1.8815096875349984</v>
      </c>
      <c r="BB36" s="192">
        <v>42382</v>
      </c>
      <c r="BC36" s="135">
        <v>43366</v>
      </c>
      <c r="BD36" s="136">
        <f t="shared" ref="BD36" si="35">IF(BB36&gt;0,(((BC36-BB36)/BB36)*100),0)</f>
        <v>2.3217403614742107</v>
      </c>
    </row>
    <row r="37" spans="1:56">
      <c r="A37" s="127" t="s">
        <v>133</v>
      </c>
      <c r="B37" s="147" t="s">
        <v>114</v>
      </c>
      <c r="C37" s="129">
        <v>7818</v>
      </c>
      <c r="D37" s="129">
        <v>8208.2999999999993</v>
      </c>
      <c r="E37" s="170">
        <f t="shared" ref="E37:E50" si="36">IF(C37&gt;0,(((D37-C37)/C37)*100),0)</f>
        <v>4.9923254029163378</v>
      </c>
      <c r="F37" s="129">
        <v>19075</v>
      </c>
      <c r="G37" s="129">
        <v>20298.599999999999</v>
      </c>
      <c r="H37" s="150">
        <f t="shared" ref="H37:H52" si="37">IF(F37&gt;0,(((G37-F37)/F37)*100),0)</f>
        <v>6.4146788990825616</v>
      </c>
      <c r="I37" s="128">
        <v>9830</v>
      </c>
      <c r="J37" s="129">
        <v>10428.240000000002</v>
      </c>
      <c r="K37" s="150">
        <f t="shared" ref="K37:K43" si="38">IF(I37&gt;0,(((J37-I37)/I37)*100),0)</f>
        <v>6.0858596134282967</v>
      </c>
      <c r="L37" s="128">
        <v>21680</v>
      </c>
      <c r="M37" s="129">
        <v>23155.919999999998</v>
      </c>
      <c r="N37" s="130">
        <f t="shared" ref="N37:N43" si="39">IF(L37&gt;0,(((M37-L37)/L37)*100),0)</f>
        <v>6.807749077490767</v>
      </c>
      <c r="O37" s="229"/>
      <c r="P37" s="230"/>
      <c r="Q37" s="231"/>
      <c r="R37" s="229"/>
      <c r="S37" s="230"/>
      <c r="T37" s="231"/>
      <c r="U37" s="229"/>
      <c r="V37" s="230"/>
      <c r="W37" s="231"/>
      <c r="X37" s="229"/>
      <c r="Y37" s="230"/>
      <c r="Z37" s="231"/>
      <c r="AA37" s="229"/>
      <c r="AB37" s="230"/>
      <c r="AC37" s="231"/>
      <c r="AD37" s="229"/>
      <c r="AE37" s="230"/>
      <c r="AF37" s="231"/>
      <c r="AG37" s="229"/>
      <c r="AH37" s="230"/>
      <c r="AI37" s="231"/>
      <c r="AJ37" s="229"/>
      <c r="AK37" s="230"/>
      <c r="AL37" s="231"/>
      <c r="AM37" s="229"/>
      <c r="AN37" s="230"/>
      <c r="AO37" s="231"/>
      <c r="AP37" s="229"/>
      <c r="AQ37" s="230"/>
      <c r="AR37" s="231"/>
      <c r="AS37" s="229"/>
      <c r="AT37" s="230"/>
      <c r="AU37" s="231"/>
      <c r="AV37" s="229"/>
      <c r="AW37" s="230"/>
      <c r="AX37" s="231"/>
      <c r="AY37" s="229"/>
      <c r="AZ37" s="230"/>
      <c r="BA37" s="231"/>
      <c r="BB37" s="229"/>
      <c r="BC37" s="230"/>
      <c r="BD37" s="231"/>
    </row>
    <row r="38" spans="1:56">
      <c r="A38" s="131"/>
      <c r="B38" s="147" t="s">
        <v>115</v>
      </c>
      <c r="C38" s="129">
        <v>7601</v>
      </c>
      <c r="D38" s="129">
        <v>7958.9</v>
      </c>
      <c r="E38" s="170">
        <f t="shared" si="36"/>
        <v>4.708590974871723</v>
      </c>
      <c r="F38" s="129">
        <v>18076</v>
      </c>
      <c r="G38" s="129">
        <v>19028.900000000001</v>
      </c>
      <c r="H38" s="150">
        <f t="shared" si="37"/>
        <v>5.2716308917902275</v>
      </c>
      <c r="I38" s="128">
        <v>8173</v>
      </c>
      <c r="J38" s="129">
        <v>8633.119999999999</v>
      </c>
      <c r="K38" s="150">
        <f t="shared" si="38"/>
        <v>5.6297565153554263</v>
      </c>
      <c r="L38" s="128">
        <v>16981</v>
      </c>
      <c r="M38" s="129">
        <v>17993.12</v>
      </c>
      <c r="N38" s="130">
        <f t="shared" si="39"/>
        <v>5.9603085801778404</v>
      </c>
      <c r="O38" s="229"/>
      <c r="P38" s="230"/>
      <c r="Q38" s="231"/>
      <c r="R38" s="229"/>
      <c r="S38" s="230"/>
      <c r="T38" s="231"/>
      <c r="U38" s="229"/>
      <c r="V38" s="230"/>
      <c r="W38" s="231"/>
      <c r="X38" s="229"/>
      <c r="Y38" s="230"/>
      <c r="Z38" s="231"/>
      <c r="AA38" s="229"/>
      <c r="AB38" s="230"/>
      <c r="AC38" s="231"/>
      <c r="AD38" s="229"/>
      <c r="AE38" s="230"/>
      <c r="AF38" s="231"/>
      <c r="AG38" s="229"/>
      <c r="AH38" s="230"/>
      <c r="AI38" s="231"/>
      <c r="AJ38" s="229"/>
      <c r="AK38" s="230"/>
      <c r="AL38" s="231"/>
      <c r="AM38" s="229"/>
      <c r="AN38" s="230"/>
      <c r="AO38" s="231"/>
      <c r="AP38" s="229"/>
      <c r="AQ38" s="230"/>
      <c r="AR38" s="231"/>
      <c r="AS38" s="229"/>
      <c r="AT38" s="230"/>
      <c r="AU38" s="231"/>
      <c r="AV38" s="229"/>
      <c r="AW38" s="230"/>
      <c r="AX38" s="231"/>
      <c r="AY38" s="229"/>
      <c r="AZ38" s="230"/>
      <c r="BA38" s="231"/>
      <c r="BB38" s="229"/>
      <c r="BC38" s="230"/>
      <c r="BD38" s="231"/>
    </row>
    <row r="39" spans="1:56">
      <c r="A39" s="131"/>
      <c r="B39" s="147" t="s">
        <v>116</v>
      </c>
      <c r="C39" s="129">
        <v>7510</v>
      </c>
      <c r="D39" s="129">
        <v>7720</v>
      </c>
      <c r="E39" s="170">
        <f t="shared" si="36"/>
        <v>2.7962716378162451</v>
      </c>
      <c r="F39" s="129">
        <v>13120</v>
      </c>
      <c r="G39" s="129">
        <v>13518</v>
      </c>
      <c r="H39" s="150">
        <f t="shared" si="37"/>
        <v>3.0335365853658534</v>
      </c>
      <c r="I39" s="128">
        <v>7179</v>
      </c>
      <c r="J39" s="129">
        <v>7438</v>
      </c>
      <c r="K39" s="150">
        <f t="shared" si="38"/>
        <v>3.6077448112550496</v>
      </c>
      <c r="L39" s="128">
        <v>12842</v>
      </c>
      <c r="M39" s="129">
        <v>13294</v>
      </c>
      <c r="N39" s="130">
        <f t="shared" si="39"/>
        <v>3.5197009811555833</v>
      </c>
      <c r="O39" s="229"/>
      <c r="P39" s="230"/>
      <c r="Q39" s="231"/>
      <c r="R39" s="229"/>
      <c r="S39" s="230"/>
      <c r="T39" s="231"/>
      <c r="U39" s="229"/>
      <c r="V39" s="230"/>
      <c r="W39" s="231"/>
      <c r="X39" s="229"/>
      <c r="Y39" s="230"/>
      <c r="Z39" s="231"/>
      <c r="AA39" s="229"/>
      <c r="AB39" s="230"/>
      <c r="AC39" s="231"/>
      <c r="AD39" s="229"/>
      <c r="AE39" s="230"/>
      <c r="AF39" s="231"/>
      <c r="AG39" s="229"/>
      <c r="AH39" s="230"/>
      <c r="AI39" s="231"/>
      <c r="AJ39" s="229"/>
      <c r="AK39" s="230"/>
      <c r="AL39" s="231"/>
      <c r="AM39" s="229"/>
      <c r="AN39" s="230"/>
      <c r="AO39" s="231"/>
      <c r="AP39" s="229"/>
      <c r="AQ39" s="230"/>
      <c r="AR39" s="231"/>
      <c r="AS39" s="229"/>
      <c r="AT39" s="230"/>
      <c r="AU39" s="231"/>
      <c r="AV39" s="229"/>
      <c r="AW39" s="230"/>
      <c r="AX39" s="231"/>
      <c r="AY39" s="229"/>
      <c r="AZ39" s="230"/>
      <c r="BA39" s="231"/>
      <c r="BB39" s="229"/>
      <c r="BC39" s="230"/>
      <c r="BD39" s="231"/>
    </row>
    <row r="40" spans="1:56">
      <c r="A40" s="131"/>
      <c r="B40" s="147" t="s">
        <v>117</v>
      </c>
      <c r="C40" s="129">
        <v>7335</v>
      </c>
      <c r="D40" s="129">
        <v>7608.5</v>
      </c>
      <c r="E40" s="170">
        <f t="shared" si="36"/>
        <v>3.7286980231765505</v>
      </c>
      <c r="F40" s="129">
        <v>11970</v>
      </c>
      <c r="G40" s="129">
        <v>12513.5</v>
      </c>
      <c r="H40" s="150">
        <f t="shared" si="37"/>
        <v>4.5405179615705933</v>
      </c>
      <c r="I40" s="128">
        <v>7090.5</v>
      </c>
      <c r="J40" s="129">
        <v>7333.5</v>
      </c>
      <c r="K40" s="150">
        <f t="shared" si="38"/>
        <v>3.4271207954305059</v>
      </c>
      <c r="L40" s="128">
        <v>11494.5</v>
      </c>
      <c r="M40" s="129">
        <v>11977.5</v>
      </c>
      <c r="N40" s="130">
        <f t="shared" si="39"/>
        <v>4.202009656792379</v>
      </c>
      <c r="O40" s="229"/>
      <c r="P40" s="230"/>
      <c r="Q40" s="231"/>
      <c r="R40" s="229"/>
      <c r="S40" s="230"/>
      <c r="T40" s="231"/>
      <c r="U40" s="229"/>
      <c r="V40" s="230"/>
      <c r="W40" s="231"/>
      <c r="X40" s="229"/>
      <c r="Y40" s="230"/>
      <c r="Z40" s="231"/>
      <c r="AA40" s="229"/>
      <c r="AB40" s="230"/>
      <c r="AC40" s="231"/>
      <c r="AD40" s="229"/>
      <c r="AE40" s="230"/>
      <c r="AF40" s="231"/>
      <c r="AG40" s="229"/>
      <c r="AH40" s="230"/>
      <c r="AI40" s="231"/>
      <c r="AJ40" s="229"/>
      <c r="AK40" s="230"/>
      <c r="AL40" s="231"/>
      <c r="AM40" s="229"/>
      <c r="AN40" s="230"/>
      <c r="AO40" s="231"/>
      <c r="AP40" s="229"/>
      <c r="AQ40" s="230"/>
      <c r="AR40" s="231"/>
      <c r="AS40" s="229"/>
      <c r="AT40" s="230"/>
      <c r="AU40" s="231"/>
      <c r="AV40" s="229"/>
      <c r="AW40" s="230"/>
      <c r="AX40" s="231"/>
      <c r="AY40" s="229"/>
      <c r="AZ40" s="230"/>
      <c r="BA40" s="231"/>
      <c r="BB40" s="229"/>
      <c r="BC40" s="230"/>
      <c r="BD40" s="231"/>
    </row>
    <row r="41" spans="1:56">
      <c r="A41" s="131"/>
      <c r="B41" s="147" t="s">
        <v>118</v>
      </c>
      <c r="C41" s="129">
        <v>5793</v>
      </c>
      <c r="D41" s="129">
        <v>6082</v>
      </c>
      <c r="E41" s="170">
        <f t="shared" si="36"/>
        <v>4.988779561539789</v>
      </c>
      <c r="F41" s="129">
        <v>11590</v>
      </c>
      <c r="G41" s="129">
        <v>12052</v>
      </c>
      <c r="H41" s="150">
        <f t="shared" si="37"/>
        <v>3.9861949956859362</v>
      </c>
      <c r="I41" s="128">
        <v>6984</v>
      </c>
      <c r="J41" s="129">
        <v>7473.6</v>
      </c>
      <c r="K41" s="150">
        <f t="shared" si="38"/>
        <v>7.0103092783505208</v>
      </c>
      <c r="L41" s="128">
        <v>12864</v>
      </c>
      <c r="M41" s="129">
        <v>13353.6</v>
      </c>
      <c r="N41" s="130">
        <f t="shared" si="39"/>
        <v>3.8059701492537337</v>
      </c>
      <c r="O41" s="229"/>
      <c r="P41" s="230"/>
      <c r="Q41" s="231"/>
      <c r="R41" s="229"/>
      <c r="S41" s="230"/>
      <c r="T41" s="231"/>
      <c r="U41" s="229"/>
      <c r="V41" s="230"/>
      <c r="W41" s="231"/>
      <c r="X41" s="229"/>
      <c r="Y41" s="230"/>
      <c r="Z41" s="231"/>
      <c r="AA41" s="229"/>
      <c r="AB41" s="230"/>
      <c r="AC41" s="231"/>
      <c r="AD41" s="229"/>
      <c r="AE41" s="230"/>
      <c r="AF41" s="231"/>
      <c r="AG41" s="229"/>
      <c r="AH41" s="230"/>
      <c r="AI41" s="231"/>
      <c r="AJ41" s="229"/>
      <c r="AK41" s="230"/>
      <c r="AL41" s="231"/>
      <c r="AM41" s="229"/>
      <c r="AN41" s="230"/>
      <c r="AO41" s="231"/>
      <c r="AP41" s="229"/>
      <c r="AQ41" s="230"/>
      <c r="AR41" s="231"/>
      <c r="AS41" s="229"/>
      <c r="AT41" s="230"/>
      <c r="AU41" s="231"/>
      <c r="AV41" s="229"/>
      <c r="AW41" s="230"/>
      <c r="AX41" s="231"/>
      <c r="AY41" s="229"/>
      <c r="AZ41" s="230"/>
      <c r="BA41" s="231"/>
      <c r="BB41" s="229"/>
      <c r="BC41" s="230"/>
      <c r="BD41" s="231"/>
    </row>
    <row r="42" spans="1:56">
      <c r="A42" s="131"/>
      <c r="B42" s="147" t="s">
        <v>119</v>
      </c>
      <c r="C42" s="129">
        <v>5689.5</v>
      </c>
      <c r="D42" s="129">
        <v>5959</v>
      </c>
      <c r="E42" s="170">
        <f t="shared" si="36"/>
        <v>4.7367958520080844</v>
      </c>
      <c r="F42" s="129">
        <v>11989.5</v>
      </c>
      <c r="G42" s="129">
        <v>12409</v>
      </c>
      <c r="H42" s="150">
        <f t="shared" si="37"/>
        <v>3.4988948663413821</v>
      </c>
      <c r="I42" s="128">
        <v>5578</v>
      </c>
      <c r="J42" s="129">
        <v>5740</v>
      </c>
      <c r="K42" s="150">
        <f t="shared" si="38"/>
        <v>2.904266762280387</v>
      </c>
      <c r="L42" s="128">
        <v>11290</v>
      </c>
      <c r="M42" s="129">
        <v>11452</v>
      </c>
      <c r="N42" s="130">
        <f t="shared" si="39"/>
        <v>1.4348981399468557</v>
      </c>
      <c r="O42" s="229"/>
      <c r="P42" s="230"/>
      <c r="Q42" s="231"/>
      <c r="R42" s="229"/>
      <c r="S42" s="230"/>
      <c r="T42" s="231"/>
      <c r="U42" s="229"/>
      <c r="V42" s="230"/>
      <c r="W42" s="231"/>
      <c r="X42" s="229"/>
      <c r="Y42" s="230"/>
      <c r="Z42" s="231"/>
      <c r="AA42" s="229"/>
      <c r="AB42" s="230"/>
      <c r="AC42" s="231"/>
      <c r="AD42" s="229"/>
      <c r="AE42" s="230"/>
      <c r="AF42" s="231"/>
      <c r="AG42" s="229"/>
      <c r="AH42" s="230"/>
      <c r="AI42" s="231"/>
      <c r="AJ42" s="229"/>
      <c r="AK42" s="230"/>
      <c r="AL42" s="231"/>
      <c r="AM42" s="229"/>
      <c r="AN42" s="230"/>
      <c r="AO42" s="231"/>
      <c r="AP42" s="229"/>
      <c r="AQ42" s="230"/>
      <c r="AR42" s="231"/>
      <c r="AS42" s="229"/>
      <c r="AT42" s="230"/>
      <c r="AU42" s="231"/>
      <c r="AV42" s="229"/>
      <c r="AW42" s="230"/>
      <c r="AX42" s="231"/>
      <c r="AY42" s="229"/>
      <c r="AZ42" s="230"/>
      <c r="BA42" s="231"/>
      <c r="BB42" s="229"/>
      <c r="BC42" s="230"/>
      <c r="BD42" s="231"/>
    </row>
    <row r="43" spans="1:56" s="205" customFormat="1" ht="19.5" customHeight="1">
      <c r="A43" s="204"/>
      <c r="B43" s="197" t="s">
        <v>79</v>
      </c>
      <c r="C43" s="149">
        <v>7335</v>
      </c>
      <c r="D43" s="149">
        <v>7608.5</v>
      </c>
      <c r="E43" s="171">
        <f t="shared" si="36"/>
        <v>3.7286980231765505</v>
      </c>
      <c r="F43" s="149">
        <v>13004</v>
      </c>
      <c r="G43" s="149">
        <v>13499</v>
      </c>
      <c r="H43" s="151">
        <f t="shared" si="37"/>
        <v>3.8065210704398647</v>
      </c>
      <c r="I43" s="191">
        <v>7106</v>
      </c>
      <c r="J43" s="149">
        <v>7438</v>
      </c>
      <c r="K43" s="151">
        <f t="shared" si="38"/>
        <v>4.672108077680833</v>
      </c>
      <c r="L43" s="191">
        <v>12864</v>
      </c>
      <c r="M43" s="149">
        <v>13353.6</v>
      </c>
      <c r="N43" s="146">
        <f t="shared" si="39"/>
        <v>3.8059701492537337</v>
      </c>
      <c r="O43" s="232"/>
      <c r="P43" s="233"/>
      <c r="Q43" s="234"/>
      <c r="R43" s="232"/>
      <c r="S43" s="233"/>
      <c r="T43" s="234"/>
      <c r="U43" s="232"/>
      <c r="V43" s="233"/>
      <c r="W43" s="234"/>
      <c r="X43" s="232"/>
      <c r="Y43" s="233"/>
      <c r="Z43" s="234"/>
      <c r="AA43" s="232"/>
      <c r="AB43" s="233"/>
      <c r="AC43" s="234"/>
      <c r="AD43" s="232"/>
      <c r="AE43" s="233"/>
      <c r="AF43" s="234"/>
      <c r="AG43" s="232"/>
      <c r="AH43" s="233"/>
      <c r="AI43" s="234"/>
      <c r="AJ43" s="232"/>
      <c r="AK43" s="233"/>
      <c r="AL43" s="234"/>
      <c r="AM43" s="232"/>
      <c r="AN43" s="233"/>
      <c r="AO43" s="234"/>
      <c r="AP43" s="232"/>
      <c r="AQ43" s="233"/>
      <c r="AR43" s="234"/>
      <c r="AS43" s="232"/>
      <c r="AT43" s="233"/>
      <c r="AU43" s="234"/>
      <c r="AV43" s="232"/>
      <c r="AW43" s="233"/>
      <c r="AX43" s="234"/>
      <c r="AY43" s="232"/>
      <c r="AZ43" s="233"/>
      <c r="BA43" s="234"/>
      <c r="BB43" s="232"/>
      <c r="BC43" s="233"/>
      <c r="BD43" s="234"/>
    </row>
    <row r="44" spans="1:56">
      <c r="A44" s="131"/>
      <c r="B44" s="147" t="s">
        <v>120</v>
      </c>
      <c r="C44" s="129"/>
      <c r="D44" s="129"/>
      <c r="E44" s="170">
        <f t="shared" si="36"/>
        <v>0</v>
      </c>
      <c r="F44" s="129"/>
      <c r="G44" s="129"/>
      <c r="H44" s="150">
        <f t="shared" si="37"/>
        <v>0</v>
      </c>
      <c r="I44" s="128"/>
      <c r="J44" s="129"/>
      <c r="K44" s="150"/>
      <c r="L44" s="128"/>
      <c r="M44" s="129"/>
      <c r="N44" s="130"/>
      <c r="O44" s="229"/>
      <c r="P44" s="230"/>
      <c r="Q44" s="231"/>
      <c r="R44" s="229"/>
      <c r="S44" s="230"/>
      <c r="T44" s="231"/>
      <c r="U44" s="229"/>
      <c r="V44" s="230"/>
      <c r="W44" s="231"/>
      <c r="X44" s="229"/>
      <c r="Y44" s="230"/>
      <c r="Z44" s="231"/>
      <c r="AA44" s="229"/>
      <c r="AB44" s="230"/>
      <c r="AC44" s="231"/>
      <c r="AD44" s="229"/>
      <c r="AE44" s="230"/>
      <c r="AF44" s="231"/>
      <c r="AG44" s="229"/>
      <c r="AH44" s="230"/>
      <c r="AI44" s="231"/>
      <c r="AJ44" s="229"/>
      <c r="AK44" s="230"/>
      <c r="AL44" s="231"/>
      <c r="AM44" s="229"/>
      <c r="AN44" s="230"/>
      <c r="AO44" s="231"/>
      <c r="AP44" s="229"/>
      <c r="AQ44" s="230"/>
      <c r="AR44" s="231"/>
      <c r="AS44" s="229"/>
      <c r="AT44" s="230"/>
      <c r="AU44" s="231"/>
      <c r="AV44" s="229"/>
      <c r="AW44" s="230"/>
      <c r="AX44" s="231"/>
      <c r="AY44" s="229"/>
      <c r="AZ44" s="230"/>
      <c r="BA44" s="231"/>
      <c r="BB44" s="229"/>
      <c r="BC44" s="230"/>
      <c r="BD44" s="231"/>
    </row>
    <row r="45" spans="1:56">
      <c r="A45" s="131"/>
      <c r="B45" s="147" t="s">
        <v>121</v>
      </c>
      <c r="C45" s="129">
        <v>3325.5</v>
      </c>
      <c r="D45" s="129">
        <v>3550.25</v>
      </c>
      <c r="E45" s="170">
        <f t="shared" si="36"/>
        <v>6.7583821981656893</v>
      </c>
      <c r="F45" s="129">
        <v>5695.5</v>
      </c>
      <c r="G45" s="129">
        <v>5920.25</v>
      </c>
      <c r="H45" s="150">
        <f t="shared" si="37"/>
        <v>3.9460977965060136</v>
      </c>
      <c r="I45" s="128"/>
      <c r="J45" s="129"/>
      <c r="K45" s="150"/>
      <c r="L45" s="128"/>
      <c r="M45" s="129"/>
      <c r="N45" s="130"/>
      <c r="O45" s="229"/>
      <c r="P45" s="230"/>
      <c r="Q45" s="231"/>
      <c r="R45" s="229"/>
      <c r="S45" s="230"/>
      <c r="T45" s="231"/>
      <c r="U45" s="229"/>
      <c r="V45" s="230"/>
      <c r="W45" s="231"/>
      <c r="X45" s="229"/>
      <c r="Y45" s="230"/>
      <c r="Z45" s="231"/>
      <c r="AA45" s="229"/>
      <c r="AB45" s="230"/>
      <c r="AC45" s="231"/>
      <c r="AD45" s="229"/>
      <c r="AE45" s="230"/>
      <c r="AF45" s="231"/>
      <c r="AG45" s="229"/>
      <c r="AH45" s="230"/>
      <c r="AI45" s="231"/>
      <c r="AJ45" s="229"/>
      <c r="AK45" s="230"/>
      <c r="AL45" s="231"/>
      <c r="AM45" s="229"/>
      <c r="AN45" s="230"/>
      <c r="AO45" s="231"/>
      <c r="AP45" s="229"/>
      <c r="AQ45" s="230"/>
      <c r="AR45" s="231"/>
      <c r="AS45" s="229"/>
      <c r="AT45" s="230"/>
      <c r="AU45" s="231"/>
      <c r="AV45" s="229"/>
      <c r="AW45" s="230"/>
      <c r="AX45" s="231"/>
      <c r="AY45" s="229"/>
      <c r="AZ45" s="230"/>
      <c r="BA45" s="231"/>
      <c r="BB45" s="229"/>
      <c r="BC45" s="230"/>
      <c r="BD45" s="231"/>
    </row>
    <row r="46" spans="1:56">
      <c r="A46" s="131"/>
      <c r="B46" s="147" t="s">
        <v>122</v>
      </c>
      <c r="C46" s="129">
        <v>3070</v>
      </c>
      <c r="D46" s="129">
        <v>3230</v>
      </c>
      <c r="E46" s="170">
        <f t="shared" si="36"/>
        <v>5.2117263843648214</v>
      </c>
      <c r="F46" s="129">
        <v>4765</v>
      </c>
      <c r="G46" s="129">
        <v>4925</v>
      </c>
      <c r="H46" s="150">
        <f t="shared" si="37"/>
        <v>3.3578174186778593</v>
      </c>
      <c r="I46" s="128"/>
      <c r="J46" s="129"/>
      <c r="K46" s="150"/>
      <c r="L46" s="128"/>
      <c r="M46" s="129"/>
      <c r="N46" s="130"/>
      <c r="O46" s="229"/>
      <c r="P46" s="230"/>
      <c r="Q46" s="231"/>
      <c r="R46" s="229"/>
      <c r="S46" s="230"/>
      <c r="T46" s="231"/>
      <c r="U46" s="229"/>
      <c r="V46" s="230"/>
      <c r="W46" s="231"/>
      <c r="X46" s="229"/>
      <c r="Y46" s="230"/>
      <c r="Z46" s="231"/>
      <c r="AA46" s="229"/>
      <c r="AB46" s="230"/>
      <c r="AC46" s="231"/>
      <c r="AD46" s="229"/>
      <c r="AE46" s="230"/>
      <c r="AF46" s="231"/>
      <c r="AG46" s="229"/>
      <c r="AH46" s="230"/>
      <c r="AI46" s="231"/>
      <c r="AJ46" s="229"/>
      <c r="AK46" s="230"/>
      <c r="AL46" s="231"/>
      <c r="AM46" s="229"/>
      <c r="AN46" s="230"/>
      <c r="AO46" s="231"/>
      <c r="AP46" s="229"/>
      <c r="AQ46" s="230"/>
      <c r="AR46" s="231"/>
      <c r="AS46" s="229"/>
      <c r="AT46" s="230"/>
      <c r="AU46" s="231"/>
      <c r="AV46" s="229"/>
      <c r="AW46" s="230"/>
      <c r="AX46" s="231"/>
      <c r="AY46" s="229"/>
      <c r="AZ46" s="230"/>
      <c r="BA46" s="231"/>
      <c r="BB46" s="229"/>
      <c r="BC46" s="230"/>
      <c r="BD46" s="231"/>
    </row>
    <row r="47" spans="1:56">
      <c r="A47" s="131"/>
      <c r="B47" s="147" t="s">
        <v>58</v>
      </c>
      <c r="C47" s="129">
        <v>2815</v>
      </c>
      <c r="D47" s="129">
        <v>3000</v>
      </c>
      <c r="E47" s="170">
        <f t="shared" si="36"/>
        <v>6.571936056838366</v>
      </c>
      <c r="F47" s="129">
        <v>5160</v>
      </c>
      <c r="G47" s="129">
        <v>5235</v>
      </c>
      <c r="H47" s="150">
        <f t="shared" si="37"/>
        <v>1.4534883720930232</v>
      </c>
      <c r="I47" s="128"/>
      <c r="J47" s="129"/>
      <c r="K47" s="150"/>
      <c r="L47" s="128"/>
      <c r="M47" s="129"/>
      <c r="N47" s="130"/>
      <c r="O47" s="229"/>
      <c r="P47" s="230"/>
      <c r="Q47" s="231"/>
      <c r="R47" s="229"/>
      <c r="S47" s="230"/>
      <c r="T47" s="231"/>
      <c r="U47" s="229"/>
      <c r="V47" s="230"/>
      <c r="W47" s="231"/>
      <c r="X47" s="229"/>
      <c r="Y47" s="230"/>
      <c r="Z47" s="231"/>
      <c r="AA47" s="229"/>
      <c r="AB47" s="230"/>
      <c r="AC47" s="231"/>
      <c r="AD47" s="229"/>
      <c r="AE47" s="230"/>
      <c r="AF47" s="231"/>
      <c r="AG47" s="229"/>
      <c r="AH47" s="230"/>
      <c r="AI47" s="231"/>
      <c r="AJ47" s="229"/>
      <c r="AK47" s="230"/>
      <c r="AL47" s="231"/>
      <c r="AM47" s="229"/>
      <c r="AN47" s="230"/>
      <c r="AO47" s="231"/>
      <c r="AP47" s="229"/>
      <c r="AQ47" s="230"/>
      <c r="AR47" s="231"/>
      <c r="AS47" s="229"/>
      <c r="AT47" s="230"/>
      <c r="AU47" s="231"/>
      <c r="AV47" s="229"/>
      <c r="AW47" s="230"/>
      <c r="AX47" s="231"/>
      <c r="AY47" s="229"/>
      <c r="AZ47" s="230"/>
      <c r="BA47" s="231"/>
      <c r="BB47" s="229"/>
      <c r="BC47" s="230"/>
      <c r="BD47" s="231"/>
    </row>
    <row r="48" spans="1:56" s="133" customFormat="1" ht="20.25" customHeight="1">
      <c r="A48" s="132"/>
      <c r="B48" s="197" t="s">
        <v>128</v>
      </c>
      <c r="C48" s="149">
        <v>3002.5</v>
      </c>
      <c r="D48" s="149">
        <v>3078.75</v>
      </c>
      <c r="E48" s="171">
        <f t="shared" si="36"/>
        <v>2.5395503746877601</v>
      </c>
      <c r="F48" s="149">
        <v>5160</v>
      </c>
      <c r="G48" s="149">
        <v>5280</v>
      </c>
      <c r="H48" s="151">
        <f t="shared" si="37"/>
        <v>2.3255813953488373</v>
      </c>
      <c r="I48" s="191"/>
      <c r="J48" s="149"/>
      <c r="K48" s="151"/>
      <c r="L48" s="191"/>
      <c r="M48" s="149"/>
      <c r="N48" s="146"/>
      <c r="O48" s="232"/>
      <c r="P48" s="233"/>
      <c r="Q48" s="234"/>
      <c r="R48" s="232"/>
      <c r="S48" s="233"/>
      <c r="T48" s="234"/>
      <c r="U48" s="232"/>
      <c r="V48" s="233"/>
      <c r="W48" s="234"/>
      <c r="X48" s="232"/>
      <c r="Y48" s="233"/>
      <c r="Z48" s="234"/>
      <c r="AA48" s="232"/>
      <c r="AB48" s="233"/>
      <c r="AC48" s="234"/>
      <c r="AD48" s="232"/>
      <c r="AE48" s="233"/>
      <c r="AF48" s="234"/>
      <c r="AG48" s="232"/>
      <c r="AH48" s="233"/>
      <c r="AI48" s="234"/>
      <c r="AJ48" s="232"/>
      <c r="AK48" s="233"/>
      <c r="AL48" s="234"/>
      <c r="AM48" s="232"/>
      <c r="AN48" s="233"/>
      <c r="AO48" s="234"/>
      <c r="AP48" s="232"/>
      <c r="AQ48" s="233"/>
      <c r="AR48" s="234"/>
      <c r="AS48" s="232"/>
      <c r="AT48" s="233"/>
      <c r="AU48" s="234"/>
      <c r="AV48" s="232"/>
      <c r="AW48" s="233"/>
      <c r="AX48" s="234"/>
      <c r="AY48" s="232"/>
      <c r="AZ48" s="233"/>
      <c r="BA48" s="234"/>
      <c r="BB48" s="232"/>
      <c r="BC48" s="233"/>
      <c r="BD48" s="234"/>
    </row>
    <row r="49" spans="1:56">
      <c r="A49" s="131"/>
      <c r="B49" s="147" t="s">
        <v>59</v>
      </c>
      <c r="C49" s="129"/>
      <c r="D49" s="129"/>
      <c r="E49" s="170">
        <f t="shared" si="36"/>
        <v>0</v>
      </c>
      <c r="F49" s="129"/>
      <c r="G49" s="129"/>
      <c r="H49" s="150">
        <f t="shared" si="37"/>
        <v>0</v>
      </c>
      <c r="I49" s="128"/>
      <c r="J49" s="129"/>
      <c r="K49" s="150"/>
      <c r="L49" s="128"/>
      <c r="M49" s="129"/>
      <c r="N49" s="130"/>
      <c r="O49" s="229"/>
      <c r="P49" s="230"/>
      <c r="Q49" s="231"/>
      <c r="R49" s="229"/>
      <c r="S49" s="230"/>
      <c r="T49" s="231"/>
      <c r="U49" s="229"/>
      <c r="V49" s="230"/>
      <c r="W49" s="231"/>
      <c r="X49" s="229"/>
      <c r="Y49" s="230"/>
      <c r="Z49" s="231"/>
      <c r="AA49" s="229"/>
      <c r="AB49" s="230"/>
      <c r="AC49" s="231"/>
      <c r="AD49" s="229"/>
      <c r="AE49" s="230"/>
      <c r="AF49" s="231"/>
      <c r="AG49" s="229"/>
      <c r="AH49" s="230"/>
      <c r="AI49" s="231"/>
      <c r="AJ49" s="229"/>
      <c r="AK49" s="230"/>
      <c r="AL49" s="231"/>
      <c r="AM49" s="229"/>
      <c r="AN49" s="230"/>
      <c r="AO49" s="231"/>
      <c r="AP49" s="229"/>
      <c r="AQ49" s="230"/>
      <c r="AR49" s="231"/>
      <c r="AS49" s="229"/>
      <c r="AT49" s="230"/>
      <c r="AU49" s="231"/>
      <c r="AV49" s="229"/>
      <c r="AW49" s="230"/>
      <c r="AX49" s="231"/>
      <c r="AY49" s="229"/>
      <c r="AZ49" s="230"/>
      <c r="BA49" s="231"/>
      <c r="BB49" s="229"/>
      <c r="BC49" s="230"/>
      <c r="BD49" s="231"/>
    </row>
    <row r="50" spans="1:56">
      <c r="A50" s="131"/>
      <c r="B50" s="147" t="s">
        <v>111</v>
      </c>
      <c r="C50" s="129"/>
      <c r="D50" s="129"/>
      <c r="E50" s="170">
        <f t="shared" si="36"/>
        <v>0</v>
      </c>
      <c r="F50" s="129"/>
      <c r="G50" s="129"/>
      <c r="H50" s="150">
        <f t="shared" si="37"/>
        <v>0</v>
      </c>
      <c r="I50" s="128"/>
      <c r="J50" s="129"/>
      <c r="K50" s="150"/>
      <c r="L50" s="128"/>
      <c r="M50" s="129"/>
      <c r="N50" s="130"/>
      <c r="O50" s="229"/>
      <c r="P50" s="230"/>
      <c r="Q50" s="231"/>
      <c r="R50" s="229"/>
      <c r="S50" s="230"/>
      <c r="T50" s="231"/>
      <c r="U50" s="229"/>
      <c r="V50" s="230"/>
      <c r="W50" s="231"/>
      <c r="X50" s="229"/>
      <c r="Y50" s="230"/>
      <c r="Z50" s="231"/>
      <c r="AA50" s="229"/>
      <c r="AB50" s="230"/>
      <c r="AC50" s="231"/>
      <c r="AD50" s="229"/>
      <c r="AE50" s="230"/>
      <c r="AF50" s="231"/>
      <c r="AG50" s="229"/>
      <c r="AH50" s="230"/>
      <c r="AI50" s="231"/>
      <c r="AJ50" s="229"/>
      <c r="AK50" s="230"/>
      <c r="AL50" s="231"/>
      <c r="AM50" s="229"/>
      <c r="AN50" s="230"/>
      <c r="AO50" s="231"/>
      <c r="AP50" s="229"/>
      <c r="AQ50" s="230"/>
      <c r="AR50" s="231"/>
      <c r="AS50" s="229"/>
      <c r="AT50" s="230"/>
      <c r="AU50" s="231"/>
      <c r="AV50" s="229"/>
      <c r="AW50" s="230"/>
      <c r="AX50" s="231"/>
      <c r="AY50" s="229"/>
      <c r="AZ50" s="230"/>
      <c r="BA50" s="231"/>
      <c r="BB50" s="229"/>
      <c r="BC50" s="230"/>
      <c r="BD50" s="231"/>
    </row>
    <row r="51" spans="1:56">
      <c r="A51" s="131"/>
      <c r="B51" s="147" t="s">
        <v>112</v>
      </c>
      <c r="C51" s="129"/>
      <c r="D51" s="129"/>
      <c r="E51" s="170"/>
      <c r="F51" s="129"/>
      <c r="G51" s="129"/>
      <c r="H51" s="150">
        <f t="shared" si="37"/>
        <v>0</v>
      </c>
      <c r="I51" s="128"/>
      <c r="J51" s="129"/>
      <c r="K51" s="150"/>
      <c r="L51" s="128"/>
      <c r="M51" s="129"/>
      <c r="N51" s="130"/>
      <c r="O51" s="229"/>
      <c r="P51" s="230"/>
      <c r="Q51" s="231"/>
      <c r="R51" s="229"/>
      <c r="S51" s="230"/>
      <c r="T51" s="231"/>
      <c r="U51" s="229"/>
      <c r="V51" s="230"/>
      <c r="W51" s="231"/>
      <c r="X51" s="229"/>
      <c r="Y51" s="230"/>
      <c r="Z51" s="231"/>
      <c r="AA51" s="229"/>
      <c r="AB51" s="230"/>
      <c r="AC51" s="231"/>
      <c r="AD51" s="229"/>
      <c r="AE51" s="230"/>
      <c r="AF51" s="231"/>
      <c r="AG51" s="229"/>
      <c r="AH51" s="230"/>
      <c r="AI51" s="231"/>
      <c r="AJ51" s="229"/>
      <c r="AK51" s="230"/>
      <c r="AL51" s="231"/>
      <c r="AM51" s="229"/>
      <c r="AN51" s="230"/>
      <c r="AO51" s="231"/>
      <c r="AP51" s="229"/>
      <c r="AQ51" s="230"/>
      <c r="AR51" s="231"/>
      <c r="AS51" s="229"/>
      <c r="AT51" s="230"/>
      <c r="AU51" s="231"/>
      <c r="AV51" s="229"/>
      <c r="AW51" s="230"/>
      <c r="AX51" s="231"/>
      <c r="AY51" s="229"/>
      <c r="AZ51" s="230"/>
      <c r="BA51" s="231"/>
      <c r="BB51" s="229"/>
      <c r="BC51" s="230"/>
      <c r="BD51" s="231"/>
    </row>
    <row r="52" spans="1:56" s="133" customFormat="1" ht="21.75" customHeight="1">
      <c r="A52" s="132"/>
      <c r="B52" s="198" t="s">
        <v>109</v>
      </c>
      <c r="C52" s="149"/>
      <c r="D52" s="149"/>
      <c r="E52" s="171">
        <f>IF(C52&gt;0,(((D52-C52)/C52)*100),0)</f>
        <v>0</v>
      </c>
      <c r="F52" s="149"/>
      <c r="G52" s="149"/>
      <c r="H52" s="151">
        <f t="shared" si="37"/>
        <v>0</v>
      </c>
      <c r="I52" s="191"/>
      <c r="J52" s="149"/>
      <c r="K52" s="151"/>
      <c r="L52" s="191"/>
      <c r="M52" s="149"/>
      <c r="N52" s="146"/>
      <c r="O52" s="232"/>
      <c r="P52" s="233"/>
      <c r="Q52" s="234"/>
      <c r="R52" s="232"/>
      <c r="S52" s="233"/>
      <c r="T52" s="234"/>
      <c r="U52" s="232"/>
      <c r="V52" s="233"/>
      <c r="W52" s="234"/>
      <c r="X52" s="232"/>
      <c r="Y52" s="233"/>
      <c r="Z52" s="234"/>
      <c r="AA52" s="232"/>
      <c r="AB52" s="233"/>
      <c r="AC52" s="234"/>
      <c r="AD52" s="232"/>
      <c r="AE52" s="233"/>
      <c r="AF52" s="234"/>
      <c r="AG52" s="232"/>
      <c r="AH52" s="233"/>
      <c r="AI52" s="234"/>
      <c r="AJ52" s="232"/>
      <c r="AK52" s="233"/>
      <c r="AL52" s="234"/>
      <c r="AM52" s="232"/>
      <c r="AN52" s="233"/>
      <c r="AO52" s="234"/>
      <c r="AP52" s="232"/>
      <c r="AQ52" s="233"/>
      <c r="AR52" s="234"/>
      <c r="AS52" s="232"/>
      <c r="AT52" s="233"/>
      <c r="AU52" s="234"/>
      <c r="AV52" s="232"/>
      <c r="AW52" s="233"/>
      <c r="AX52" s="234"/>
      <c r="AY52" s="232"/>
      <c r="AZ52" s="233"/>
      <c r="BA52" s="234"/>
      <c r="BB52" s="232"/>
      <c r="BC52" s="233"/>
      <c r="BD52" s="234"/>
    </row>
    <row r="53" spans="1:56">
      <c r="A53" s="134"/>
      <c r="B53" s="199" t="s">
        <v>60</v>
      </c>
      <c r="C53" s="193"/>
      <c r="D53" s="135"/>
      <c r="E53" s="172"/>
      <c r="F53" s="193"/>
      <c r="G53" s="135"/>
      <c r="H53" s="189"/>
      <c r="I53" s="192"/>
      <c r="J53" s="135"/>
      <c r="K53" s="189"/>
      <c r="L53" s="192"/>
      <c r="M53" s="135"/>
      <c r="N53" s="189"/>
      <c r="O53" s="192">
        <v>10939.5</v>
      </c>
      <c r="P53" s="135">
        <v>11525.529999999999</v>
      </c>
      <c r="Q53" s="136">
        <f t="shared" ref="Q53" si="40">IF(O53&gt;0,(((P53-O53)/O53)*100),0)</f>
        <v>5.3570090040678169</v>
      </c>
      <c r="R53" s="192">
        <v>22237.5</v>
      </c>
      <c r="S53" s="135">
        <v>23472.010000000002</v>
      </c>
      <c r="T53" s="136">
        <f t="shared" ref="T53" si="41">IF(R53&gt;0,(((S53-R53)/R53)*100),0)</f>
        <v>5.5514783586284517</v>
      </c>
      <c r="U53" s="192">
        <v>23909</v>
      </c>
      <c r="V53" s="135">
        <v>25044</v>
      </c>
      <c r="W53" s="136">
        <f t="shared" ref="W53" si="42">IF(U53&gt;0,(((V53-U53)/U53)*100),0)</f>
        <v>4.7471663390355099</v>
      </c>
      <c r="X53" s="192">
        <v>45849</v>
      </c>
      <c r="Y53" s="135">
        <v>49178</v>
      </c>
      <c r="Z53" s="136">
        <f t="shared" ref="Z53" si="43">IF(X53&gt;0,(((Y53-X53)/X53)*100),0)</f>
        <v>7.2607908569434443</v>
      </c>
      <c r="AA53" s="192"/>
      <c r="AB53" s="135"/>
      <c r="AC53" s="136">
        <f t="shared" ref="AC53" si="44">IF(AA53&gt;0,(((AB53-AA53)/AA53)*100),0)</f>
        <v>0</v>
      </c>
      <c r="AD53" s="192"/>
      <c r="AE53" s="135"/>
      <c r="AF53" s="136">
        <f t="shared" ref="AF53" si="45">IF(AD53&gt;0,(((AE53-AD53)/AD53)*100),0)</f>
        <v>0</v>
      </c>
      <c r="AG53" s="192">
        <v>15591</v>
      </c>
      <c r="AH53" s="135">
        <v>15910</v>
      </c>
      <c r="AI53" s="136">
        <f t="shared" ref="AI53" si="46">IF(AG53&gt;0,(((AH53-AG53)/AG53)*100),0)</f>
        <v>2.0460522096081073</v>
      </c>
      <c r="AJ53" s="192">
        <v>29629</v>
      </c>
      <c r="AK53" s="135">
        <v>30910</v>
      </c>
      <c r="AL53" s="136">
        <f t="shared" ref="AL53" si="47">IF(AJ53&gt;0,(((AK53-AJ53)/AJ53)*100),0)</f>
        <v>4.3234668736710651</v>
      </c>
      <c r="AM53" s="192"/>
      <c r="AN53" s="135"/>
      <c r="AO53" s="136">
        <f t="shared" ref="AO53" si="48">IF(AM53&gt;0,(((AN53-AM53)/AM53)*100),0)</f>
        <v>0</v>
      </c>
      <c r="AP53" s="192"/>
      <c r="AQ53" s="135"/>
      <c r="AR53" s="136">
        <f t="shared" ref="AR53" si="49">IF(AP53&gt;0,(((AQ53-AP53)/AP53)*100),0)</f>
        <v>0</v>
      </c>
      <c r="AS53" s="192"/>
      <c r="AT53" s="135"/>
      <c r="AU53" s="136">
        <f t="shared" ref="AU53" si="50">IF(AS53&gt;0,(((AT53-AS53)/AS53)*100),0)</f>
        <v>0</v>
      </c>
      <c r="AV53" s="192"/>
      <c r="AW53" s="135"/>
      <c r="AX53" s="136">
        <f t="shared" ref="AX53" si="51">IF(AV53&gt;0,(((AW53-AV53)/AV53)*100),0)</f>
        <v>0</v>
      </c>
      <c r="AY53" s="192"/>
      <c r="AZ53" s="135"/>
      <c r="BA53" s="136">
        <f t="shared" ref="BA53" si="52">IF(AY53&gt;0,(((AZ53-AY53)/AY53)*100),0)</f>
        <v>0</v>
      </c>
      <c r="BB53" s="192"/>
      <c r="BC53" s="135"/>
      <c r="BD53" s="136">
        <f t="shared" ref="BD53" si="53">IF(BB53&gt;0,(((BC53-BB53)/BB53)*100),0)</f>
        <v>0</v>
      </c>
    </row>
    <row r="54" spans="1:56">
      <c r="A54" s="127" t="s">
        <v>134</v>
      </c>
      <c r="B54" s="147" t="s">
        <v>114</v>
      </c>
      <c r="C54" s="129">
        <v>12112</v>
      </c>
      <c r="D54" s="129">
        <v>12342</v>
      </c>
      <c r="E54" s="170">
        <f t="shared" ref="E54:E67" si="54">IF(C54&gt;0,(((D54-C54)/C54)*100),0)</f>
        <v>1.8989431968295907</v>
      </c>
      <c r="F54" s="129">
        <v>29932</v>
      </c>
      <c r="G54" s="129">
        <v>30692</v>
      </c>
      <c r="H54" s="150">
        <f t="shared" ref="H54:H69" si="55">IF(F54&gt;0,(((G54-F54)/F54)*100),0)</f>
        <v>2.5390886008285447</v>
      </c>
      <c r="I54" s="128">
        <v>29246</v>
      </c>
      <c r="J54" s="129">
        <v>30042</v>
      </c>
      <c r="K54" s="150">
        <f t="shared" ref="K54:K60" si="56">IF(I54&gt;0,(((J54-I54)/I54)*100),0)</f>
        <v>2.7217397250906106</v>
      </c>
      <c r="L54" s="128">
        <v>29246</v>
      </c>
      <c r="M54" s="129">
        <v>30042</v>
      </c>
      <c r="N54" s="130">
        <f t="shared" ref="N54:N60" si="57">IF(L54&gt;0,(((M54-L54)/L54)*100),0)</f>
        <v>2.7217397250906106</v>
      </c>
      <c r="O54" s="229"/>
      <c r="P54" s="230"/>
      <c r="Q54" s="231"/>
      <c r="R54" s="229"/>
      <c r="S54" s="230"/>
      <c r="T54" s="231"/>
      <c r="U54" s="229"/>
      <c r="V54" s="230"/>
      <c r="W54" s="231"/>
      <c r="X54" s="229"/>
      <c r="Y54" s="230"/>
      <c r="Z54" s="231"/>
      <c r="AA54" s="229"/>
      <c r="AB54" s="230"/>
      <c r="AC54" s="231"/>
      <c r="AD54" s="229"/>
      <c r="AE54" s="230"/>
      <c r="AF54" s="231"/>
      <c r="AG54" s="229"/>
      <c r="AH54" s="230"/>
      <c r="AI54" s="231"/>
      <c r="AJ54" s="229"/>
      <c r="AK54" s="230"/>
      <c r="AL54" s="231"/>
      <c r="AM54" s="229"/>
      <c r="AN54" s="230"/>
      <c r="AO54" s="231"/>
      <c r="AP54" s="229"/>
      <c r="AQ54" s="230"/>
      <c r="AR54" s="231"/>
      <c r="AS54" s="229"/>
      <c r="AT54" s="230"/>
      <c r="AU54" s="231"/>
      <c r="AV54" s="229"/>
      <c r="AW54" s="230"/>
      <c r="AX54" s="231"/>
      <c r="AY54" s="229"/>
      <c r="AZ54" s="230"/>
      <c r="BA54" s="231"/>
      <c r="BB54" s="229"/>
      <c r="BC54" s="230"/>
      <c r="BD54" s="231"/>
    </row>
    <row r="55" spans="1:56">
      <c r="A55" s="131"/>
      <c r="B55" s="147" t="s">
        <v>115</v>
      </c>
      <c r="C55" s="129"/>
      <c r="D55" s="129"/>
      <c r="E55" s="170">
        <f t="shared" si="54"/>
        <v>0</v>
      </c>
      <c r="F55" s="129"/>
      <c r="G55" s="129"/>
      <c r="H55" s="150">
        <f t="shared" si="55"/>
        <v>0</v>
      </c>
      <c r="I55" s="128"/>
      <c r="J55" s="129"/>
      <c r="K55" s="150">
        <f t="shared" si="56"/>
        <v>0</v>
      </c>
      <c r="L55" s="128"/>
      <c r="M55" s="129"/>
      <c r="N55" s="130">
        <f t="shared" si="57"/>
        <v>0</v>
      </c>
      <c r="O55" s="229"/>
      <c r="P55" s="230"/>
      <c r="Q55" s="231"/>
      <c r="R55" s="229"/>
      <c r="S55" s="230"/>
      <c r="T55" s="231"/>
      <c r="U55" s="229"/>
      <c r="V55" s="230"/>
      <c r="W55" s="231"/>
      <c r="X55" s="229"/>
      <c r="Y55" s="230"/>
      <c r="Z55" s="231"/>
      <c r="AA55" s="229"/>
      <c r="AB55" s="230"/>
      <c r="AC55" s="231"/>
      <c r="AD55" s="229"/>
      <c r="AE55" s="230"/>
      <c r="AF55" s="231"/>
      <c r="AG55" s="229"/>
      <c r="AH55" s="230"/>
      <c r="AI55" s="231"/>
      <c r="AJ55" s="229"/>
      <c r="AK55" s="230"/>
      <c r="AL55" s="231"/>
      <c r="AM55" s="229"/>
      <c r="AN55" s="230"/>
      <c r="AO55" s="231"/>
      <c r="AP55" s="229"/>
      <c r="AQ55" s="230"/>
      <c r="AR55" s="231"/>
      <c r="AS55" s="229"/>
      <c r="AT55" s="230"/>
      <c r="AU55" s="231"/>
      <c r="AV55" s="229"/>
      <c r="AW55" s="230"/>
      <c r="AX55" s="231"/>
      <c r="AY55" s="229"/>
      <c r="AZ55" s="230"/>
      <c r="BA55" s="231"/>
      <c r="BB55" s="229"/>
      <c r="BC55" s="230"/>
      <c r="BD55" s="231"/>
    </row>
    <row r="56" spans="1:56">
      <c r="A56" s="131"/>
      <c r="B56" s="147" t="s">
        <v>116</v>
      </c>
      <c r="C56" s="129">
        <v>7336</v>
      </c>
      <c r="D56" s="129">
        <v>7336</v>
      </c>
      <c r="E56" s="556">
        <f t="shared" si="54"/>
        <v>0</v>
      </c>
      <c r="F56" s="129">
        <v>15692</v>
      </c>
      <c r="G56" s="129">
        <v>15692</v>
      </c>
      <c r="H56" s="557">
        <f t="shared" si="55"/>
        <v>0</v>
      </c>
      <c r="I56" s="128">
        <v>5354</v>
      </c>
      <c r="J56" s="129">
        <v>5354</v>
      </c>
      <c r="K56" s="557">
        <f t="shared" si="56"/>
        <v>0</v>
      </c>
      <c r="L56" s="128">
        <v>11390</v>
      </c>
      <c r="M56" s="129">
        <v>11390</v>
      </c>
      <c r="N56" s="558">
        <f t="shared" si="57"/>
        <v>0</v>
      </c>
      <c r="O56" s="229"/>
      <c r="P56" s="230"/>
      <c r="Q56" s="231"/>
      <c r="R56" s="229"/>
      <c r="S56" s="230"/>
      <c r="T56" s="231"/>
      <c r="U56" s="229"/>
      <c r="V56" s="230"/>
      <c r="W56" s="231"/>
      <c r="X56" s="229"/>
      <c r="Y56" s="230"/>
      <c r="Z56" s="231"/>
      <c r="AA56" s="229"/>
      <c r="AB56" s="230"/>
      <c r="AC56" s="231"/>
      <c r="AD56" s="229"/>
      <c r="AE56" s="230"/>
      <c r="AF56" s="231"/>
      <c r="AG56" s="229"/>
      <c r="AH56" s="230"/>
      <c r="AI56" s="231"/>
      <c r="AJ56" s="229"/>
      <c r="AK56" s="230"/>
      <c r="AL56" s="231"/>
      <c r="AM56" s="229"/>
      <c r="AN56" s="230"/>
      <c r="AO56" s="231"/>
      <c r="AP56" s="229"/>
      <c r="AQ56" s="230"/>
      <c r="AR56" s="231"/>
      <c r="AS56" s="229"/>
      <c r="AT56" s="230"/>
      <c r="AU56" s="231"/>
      <c r="AV56" s="229"/>
      <c r="AW56" s="230"/>
      <c r="AX56" s="231"/>
      <c r="AY56" s="229"/>
      <c r="AZ56" s="230"/>
      <c r="BA56" s="231"/>
      <c r="BB56" s="229"/>
      <c r="BC56" s="230"/>
      <c r="BD56" s="231"/>
    </row>
    <row r="57" spans="1:56">
      <c r="A57" s="131"/>
      <c r="B57" s="147" t="s">
        <v>117</v>
      </c>
      <c r="C57" s="129"/>
      <c r="D57" s="129"/>
      <c r="E57" s="170">
        <f t="shared" si="54"/>
        <v>0</v>
      </c>
      <c r="F57" s="129"/>
      <c r="G57" s="129"/>
      <c r="H57" s="150">
        <f t="shared" si="55"/>
        <v>0</v>
      </c>
      <c r="I57" s="128"/>
      <c r="J57" s="129"/>
      <c r="K57" s="150">
        <f t="shared" si="56"/>
        <v>0</v>
      </c>
      <c r="L57" s="128"/>
      <c r="M57" s="129"/>
      <c r="N57" s="130">
        <f t="shared" si="57"/>
        <v>0</v>
      </c>
      <c r="O57" s="229"/>
      <c r="P57" s="230"/>
      <c r="Q57" s="231"/>
      <c r="R57" s="229"/>
      <c r="S57" s="230"/>
      <c r="T57" s="231"/>
      <c r="U57" s="229"/>
      <c r="V57" s="230"/>
      <c r="W57" s="231"/>
      <c r="X57" s="229"/>
      <c r="Y57" s="230"/>
      <c r="Z57" s="231"/>
      <c r="AA57" s="229"/>
      <c r="AB57" s="230"/>
      <c r="AC57" s="231"/>
      <c r="AD57" s="229"/>
      <c r="AE57" s="230"/>
      <c r="AF57" s="231"/>
      <c r="AG57" s="229"/>
      <c r="AH57" s="230"/>
      <c r="AI57" s="231"/>
      <c r="AJ57" s="229"/>
      <c r="AK57" s="230"/>
      <c r="AL57" s="231"/>
      <c r="AM57" s="229"/>
      <c r="AN57" s="230"/>
      <c r="AO57" s="231"/>
      <c r="AP57" s="229"/>
      <c r="AQ57" s="230"/>
      <c r="AR57" s="231"/>
      <c r="AS57" s="229"/>
      <c r="AT57" s="230"/>
      <c r="AU57" s="231"/>
      <c r="AV57" s="229"/>
      <c r="AW57" s="230"/>
      <c r="AX57" s="231"/>
      <c r="AY57" s="229"/>
      <c r="AZ57" s="230"/>
      <c r="BA57" s="231"/>
      <c r="BB57" s="229"/>
      <c r="BC57" s="230"/>
      <c r="BD57" s="231"/>
    </row>
    <row r="58" spans="1:56">
      <c r="A58" s="131"/>
      <c r="B58" s="147" t="s">
        <v>118</v>
      </c>
      <c r="C58" s="129"/>
      <c r="D58" s="129"/>
      <c r="E58" s="170">
        <f t="shared" si="54"/>
        <v>0</v>
      </c>
      <c r="F58" s="129"/>
      <c r="G58" s="129"/>
      <c r="H58" s="150">
        <f t="shared" si="55"/>
        <v>0</v>
      </c>
      <c r="I58" s="128"/>
      <c r="J58" s="129"/>
      <c r="K58" s="150">
        <f t="shared" si="56"/>
        <v>0</v>
      </c>
      <c r="L58" s="128"/>
      <c r="M58" s="129"/>
      <c r="N58" s="130">
        <f t="shared" si="57"/>
        <v>0</v>
      </c>
      <c r="O58" s="229"/>
      <c r="P58" s="230"/>
      <c r="Q58" s="231"/>
      <c r="R58" s="229"/>
      <c r="S58" s="230"/>
      <c r="T58" s="231"/>
      <c r="U58" s="229"/>
      <c r="V58" s="230"/>
      <c r="W58" s="231"/>
      <c r="X58" s="229"/>
      <c r="Y58" s="230"/>
      <c r="Z58" s="231"/>
      <c r="AA58" s="229"/>
      <c r="AB58" s="230"/>
      <c r="AC58" s="231"/>
      <c r="AD58" s="229"/>
      <c r="AE58" s="230"/>
      <c r="AF58" s="231"/>
      <c r="AG58" s="229"/>
      <c r="AH58" s="230"/>
      <c r="AI58" s="231"/>
      <c r="AJ58" s="229"/>
      <c r="AK58" s="230"/>
      <c r="AL58" s="231"/>
      <c r="AM58" s="229"/>
      <c r="AN58" s="230"/>
      <c r="AO58" s="231"/>
      <c r="AP58" s="229"/>
      <c r="AQ58" s="230"/>
      <c r="AR58" s="231"/>
      <c r="AS58" s="229"/>
      <c r="AT58" s="230"/>
      <c r="AU58" s="231"/>
      <c r="AV58" s="229"/>
      <c r="AW58" s="230"/>
      <c r="AX58" s="231"/>
      <c r="AY58" s="229"/>
      <c r="AZ58" s="230"/>
      <c r="BA58" s="231"/>
      <c r="BB58" s="229"/>
      <c r="BC58" s="230"/>
      <c r="BD58" s="231"/>
    </row>
    <row r="59" spans="1:56">
      <c r="A59" s="131"/>
      <c r="B59" s="147" t="s">
        <v>119</v>
      </c>
      <c r="C59" s="129"/>
      <c r="D59" s="129"/>
      <c r="E59" s="170">
        <f t="shared" si="54"/>
        <v>0</v>
      </c>
      <c r="F59" s="129"/>
      <c r="G59" s="129"/>
      <c r="H59" s="150">
        <f t="shared" si="55"/>
        <v>0</v>
      </c>
      <c r="I59" s="128"/>
      <c r="J59" s="129"/>
      <c r="K59" s="150">
        <f t="shared" si="56"/>
        <v>0</v>
      </c>
      <c r="L59" s="128"/>
      <c r="M59" s="129"/>
      <c r="N59" s="130">
        <f t="shared" si="57"/>
        <v>0</v>
      </c>
      <c r="O59" s="229"/>
      <c r="P59" s="230"/>
      <c r="Q59" s="231"/>
      <c r="R59" s="229"/>
      <c r="S59" s="230"/>
      <c r="T59" s="231"/>
      <c r="U59" s="229"/>
      <c r="V59" s="230"/>
      <c r="W59" s="231"/>
      <c r="X59" s="229"/>
      <c r="Y59" s="230"/>
      <c r="Z59" s="231"/>
      <c r="AA59" s="229"/>
      <c r="AB59" s="230"/>
      <c r="AC59" s="231"/>
      <c r="AD59" s="229"/>
      <c r="AE59" s="230"/>
      <c r="AF59" s="231"/>
      <c r="AG59" s="229"/>
      <c r="AH59" s="230"/>
      <c r="AI59" s="231"/>
      <c r="AJ59" s="229"/>
      <c r="AK59" s="230"/>
      <c r="AL59" s="231"/>
      <c r="AM59" s="229"/>
      <c r="AN59" s="230"/>
      <c r="AO59" s="231"/>
      <c r="AP59" s="229"/>
      <c r="AQ59" s="230"/>
      <c r="AR59" s="231"/>
      <c r="AS59" s="229"/>
      <c r="AT59" s="230"/>
      <c r="AU59" s="231"/>
      <c r="AV59" s="229"/>
      <c r="AW59" s="230"/>
      <c r="AX59" s="231"/>
      <c r="AY59" s="229"/>
      <c r="AZ59" s="230"/>
      <c r="BA59" s="231"/>
      <c r="BB59" s="229"/>
      <c r="BC59" s="230"/>
      <c r="BD59" s="231"/>
    </row>
    <row r="60" spans="1:56" s="205" customFormat="1" ht="19.5" customHeight="1">
      <c r="A60" s="204"/>
      <c r="B60" s="197" t="s">
        <v>79</v>
      </c>
      <c r="C60" s="149">
        <v>9724</v>
      </c>
      <c r="D60" s="149">
        <v>9839</v>
      </c>
      <c r="E60" s="171">
        <f t="shared" si="54"/>
        <v>1.1826408885232416</v>
      </c>
      <c r="F60" s="149">
        <v>22812</v>
      </c>
      <c r="G60" s="149">
        <v>23192</v>
      </c>
      <c r="H60" s="151">
        <f t="shared" si="55"/>
        <v>1.6657899351218655</v>
      </c>
      <c r="I60" s="191">
        <v>17300</v>
      </c>
      <c r="J60" s="149">
        <v>17698</v>
      </c>
      <c r="K60" s="151">
        <f t="shared" si="56"/>
        <v>2.300578034682081</v>
      </c>
      <c r="L60" s="191">
        <v>20318</v>
      </c>
      <c r="M60" s="149">
        <v>20716</v>
      </c>
      <c r="N60" s="146">
        <f t="shared" si="57"/>
        <v>1.9588542179348361</v>
      </c>
      <c r="O60" s="232"/>
      <c r="P60" s="233"/>
      <c r="Q60" s="234"/>
      <c r="R60" s="232"/>
      <c r="S60" s="233"/>
      <c r="T60" s="234"/>
      <c r="U60" s="232"/>
      <c r="V60" s="233"/>
      <c r="W60" s="234"/>
      <c r="X60" s="232"/>
      <c r="Y60" s="233"/>
      <c r="Z60" s="234"/>
      <c r="AA60" s="232"/>
      <c r="AB60" s="233"/>
      <c r="AC60" s="234"/>
      <c r="AD60" s="232"/>
      <c r="AE60" s="233"/>
      <c r="AF60" s="234"/>
      <c r="AG60" s="232"/>
      <c r="AH60" s="233"/>
      <c r="AI60" s="234"/>
      <c r="AJ60" s="232"/>
      <c r="AK60" s="233"/>
      <c r="AL60" s="234"/>
      <c r="AM60" s="232"/>
      <c r="AN60" s="233"/>
      <c r="AO60" s="234"/>
      <c r="AP60" s="232"/>
      <c r="AQ60" s="233"/>
      <c r="AR60" s="234"/>
      <c r="AS60" s="232"/>
      <c r="AT60" s="233"/>
      <c r="AU60" s="234"/>
      <c r="AV60" s="232"/>
      <c r="AW60" s="233"/>
      <c r="AX60" s="234"/>
      <c r="AY60" s="232"/>
      <c r="AZ60" s="233"/>
      <c r="BA60" s="234"/>
      <c r="BB60" s="232"/>
      <c r="BC60" s="233"/>
      <c r="BD60" s="234"/>
    </row>
    <row r="61" spans="1:56">
      <c r="A61" s="131"/>
      <c r="B61" s="147" t="s">
        <v>120</v>
      </c>
      <c r="C61" s="129"/>
      <c r="D61" s="129"/>
      <c r="E61" s="170">
        <f t="shared" si="54"/>
        <v>0</v>
      </c>
      <c r="F61" s="129"/>
      <c r="G61" s="129"/>
      <c r="H61" s="150">
        <f t="shared" si="55"/>
        <v>0</v>
      </c>
      <c r="I61" s="128"/>
      <c r="J61" s="129"/>
      <c r="K61" s="150"/>
      <c r="L61" s="128"/>
      <c r="M61" s="129"/>
      <c r="N61" s="130"/>
      <c r="O61" s="229"/>
      <c r="P61" s="230"/>
      <c r="Q61" s="231"/>
      <c r="R61" s="229"/>
      <c r="S61" s="230"/>
      <c r="T61" s="231"/>
      <c r="U61" s="229"/>
      <c r="V61" s="230"/>
      <c r="W61" s="231"/>
      <c r="X61" s="229"/>
      <c r="Y61" s="230"/>
      <c r="Z61" s="231"/>
      <c r="AA61" s="229"/>
      <c r="AB61" s="230"/>
      <c r="AC61" s="231"/>
      <c r="AD61" s="229"/>
      <c r="AE61" s="230"/>
      <c r="AF61" s="231"/>
      <c r="AG61" s="229"/>
      <c r="AH61" s="230"/>
      <c r="AI61" s="231"/>
      <c r="AJ61" s="229"/>
      <c r="AK61" s="230"/>
      <c r="AL61" s="231"/>
      <c r="AM61" s="229"/>
      <c r="AN61" s="230"/>
      <c r="AO61" s="231"/>
      <c r="AP61" s="229"/>
      <c r="AQ61" s="230"/>
      <c r="AR61" s="231"/>
      <c r="AS61" s="229"/>
      <c r="AT61" s="230"/>
      <c r="AU61" s="231"/>
      <c r="AV61" s="229"/>
      <c r="AW61" s="230"/>
      <c r="AX61" s="231"/>
      <c r="AY61" s="229"/>
      <c r="AZ61" s="230"/>
      <c r="BA61" s="231"/>
      <c r="BB61" s="229"/>
      <c r="BC61" s="230"/>
      <c r="BD61" s="231"/>
    </row>
    <row r="62" spans="1:56">
      <c r="A62" s="131"/>
      <c r="B62" s="147" t="s">
        <v>121</v>
      </c>
      <c r="C62" s="129">
        <v>3380</v>
      </c>
      <c r="D62" s="129">
        <v>3530</v>
      </c>
      <c r="E62" s="170">
        <f t="shared" si="54"/>
        <v>4.4378698224852071</v>
      </c>
      <c r="F62" s="129">
        <v>7910</v>
      </c>
      <c r="G62" s="129">
        <v>8282</v>
      </c>
      <c r="H62" s="150">
        <f t="shared" si="55"/>
        <v>4.7029077117572688</v>
      </c>
      <c r="I62" s="128"/>
      <c r="J62" s="129"/>
      <c r="K62" s="150"/>
      <c r="L62" s="128"/>
      <c r="M62" s="129"/>
      <c r="N62" s="130"/>
      <c r="O62" s="229"/>
      <c r="P62" s="230"/>
      <c r="Q62" s="231"/>
      <c r="R62" s="229"/>
      <c r="S62" s="230"/>
      <c r="T62" s="231"/>
      <c r="U62" s="229"/>
      <c r="V62" s="230"/>
      <c r="W62" s="231"/>
      <c r="X62" s="229"/>
      <c r="Y62" s="230"/>
      <c r="Z62" s="231"/>
      <c r="AA62" s="229"/>
      <c r="AB62" s="230"/>
      <c r="AC62" s="231"/>
      <c r="AD62" s="229"/>
      <c r="AE62" s="230"/>
      <c r="AF62" s="231"/>
      <c r="AG62" s="229"/>
      <c r="AH62" s="230"/>
      <c r="AI62" s="231"/>
      <c r="AJ62" s="229"/>
      <c r="AK62" s="230"/>
      <c r="AL62" s="231"/>
      <c r="AM62" s="229"/>
      <c r="AN62" s="230"/>
      <c r="AO62" s="231"/>
      <c r="AP62" s="229"/>
      <c r="AQ62" s="230"/>
      <c r="AR62" s="231"/>
      <c r="AS62" s="229"/>
      <c r="AT62" s="230"/>
      <c r="AU62" s="231"/>
      <c r="AV62" s="229"/>
      <c r="AW62" s="230"/>
      <c r="AX62" s="231"/>
      <c r="AY62" s="229"/>
      <c r="AZ62" s="230"/>
      <c r="BA62" s="231"/>
      <c r="BB62" s="229"/>
      <c r="BC62" s="230"/>
      <c r="BD62" s="231"/>
    </row>
    <row r="63" spans="1:56">
      <c r="A63" s="131"/>
      <c r="B63" s="147" t="s">
        <v>122</v>
      </c>
      <c r="C63" s="129">
        <v>3380</v>
      </c>
      <c r="D63" s="129">
        <v>3530</v>
      </c>
      <c r="E63" s="170">
        <f t="shared" si="54"/>
        <v>4.4378698224852071</v>
      </c>
      <c r="F63" s="129">
        <v>7910</v>
      </c>
      <c r="G63" s="129">
        <v>8282</v>
      </c>
      <c r="H63" s="150">
        <f t="shared" si="55"/>
        <v>4.7029077117572688</v>
      </c>
      <c r="I63" s="128"/>
      <c r="J63" s="129"/>
      <c r="K63" s="150"/>
      <c r="L63" s="128"/>
      <c r="M63" s="129"/>
      <c r="N63" s="130"/>
      <c r="O63" s="229"/>
      <c r="P63" s="230"/>
      <c r="Q63" s="231"/>
      <c r="R63" s="229"/>
      <c r="S63" s="230"/>
      <c r="T63" s="231"/>
      <c r="U63" s="229"/>
      <c r="V63" s="230"/>
      <c r="W63" s="231"/>
      <c r="X63" s="229"/>
      <c r="Y63" s="230"/>
      <c r="Z63" s="231"/>
      <c r="AA63" s="229"/>
      <c r="AB63" s="230"/>
      <c r="AC63" s="231"/>
      <c r="AD63" s="229"/>
      <c r="AE63" s="230"/>
      <c r="AF63" s="231"/>
      <c r="AG63" s="229"/>
      <c r="AH63" s="230"/>
      <c r="AI63" s="231"/>
      <c r="AJ63" s="229"/>
      <c r="AK63" s="230"/>
      <c r="AL63" s="231"/>
      <c r="AM63" s="229"/>
      <c r="AN63" s="230"/>
      <c r="AO63" s="231"/>
      <c r="AP63" s="229"/>
      <c r="AQ63" s="230"/>
      <c r="AR63" s="231"/>
      <c r="AS63" s="229"/>
      <c r="AT63" s="230"/>
      <c r="AU63" s="231"/>
      <c r="AV63" s="229"/>
      <c r="AW63" s="230"/>
      <c r="AX63" s="231"/>
      <c r="AY63" s="229"/>
      <c r="AZ63" s="230"/>
      <c r="BA63" s="231"/>
      <c r="BB63" s="229"/>
      <c r="BC63" s="230"/>
      <c r="BD63" s="231"/>
    </row>
    <row r="64" spans="1:56">
      <c r="A64" s="131"/>
      <c r="B64" s="147" t="s">
        <v>58</v>
      </c>
      <c r="C64" s="129"/>
      <c r="D64" s="129"/>
      <c r="E64" s="170">
        <f t="shared" si="54"/>
        <v>0</v>
      </c>
      <c r="F64" s="129"/>
      <c r="G64" s="129"/>
      <c r="H64" s="150">
        <f t="shared" si="55"/>
        <v>0</v>
      </c>
      <c r="I64" s="128"/>
      <c r="J64" s="129"/>
      <c r="K64" s="150"/>
      <c r="L64" s="128"/>
      <c r="M64" s="129"/>
      <c r="N64" s="130"/>
      <c r="O64" s="229"/>
      <c r="P64" s="230"/>
      <c r="Q64" s="231"/>
      <c r="R64" s="229"/>
      <c r="S64" s="230"/>
      <c r="T64" s="231"/>
      <c r="U64" s="229"/>
      <c r="V64" s="230"/>
      <c r="W64" s="231"/>
      <c r="X64" s="229"/>
      <c r="Y64" s="230"/>
      <c r="Z64" s="231"/>
      <c r="AA64" s="229"/>
      <c r="AB64" s="230"/>
      <c r="AC64" s="231"/>
      <c r="AD64" s="229"/>
      <c r="AE64" s="230"/>
      <c r="AF64" s="231"/>
      <c r="AG64" s="229"/>
      <c r="AH64" s="230"/>
      <c r="AI64" s="231"/>
      <c r="AJ64" s="229"/>
      <c r="AK64" s="230"/>
      <c r="AL64" s="231"/>
      <c r="AM64" s="229"/>
      <c r="AN64" s="230"/>
      <c r="AO64" s="231"/>
      <c r="AP64" s="229"/>
      <c r="AQ64" s="230"/>
      <c r="AR64" s="231"/>
      <c r="AS64" s="229"/>
      <c r="AT64" s="230"/>
      <c r="AU64" s="231"/>
      <c r="AV64" s="229"/>
      <c r="AW64" s="230"/>
      <c r="AX64" s="231"/>
      <c r="AY64" s="229"/>
      <c r="AZ64" s="230"/>
      <c r="BA64" s="231"/>
      <c r="BB64" s="229"/>
      <c r="BC64" s="230"/>
      <c r="BD64" s="231"/>
    </row>
    <row r="65" spans="1:56" s="133" customFormat="1" ht="20.25" customHeight="1">
      <c r="A65" s="132"/>
      <c r="B65" s="197" t="s">
        <v>128</v>
      </c>
      <c r="C65" s="149">
        <v>3380</v>
      </c>
      <c r="D65" s="149">
        <v>3530</v>
      </c>
      <c r="E65" s="171">
        <f t="shared" si="54"/>
        <v>4.4378698224852071</v>
      </c>
      <c r="F65" s="149">
        <v>7910</v>
      </c>
      <c r="G65" s="149">
        <v>8282</v>
      </c>
      <c r="H65" s="151">
        <f t="shared" si="55"/>
        <v>4.7029077117572688</v>
      </c>
      <c r="I65" s="191"/>
      <c r="J65" s="149"/>
      <c r="K65" s="151"/>
      <c r="L65" s="191"/>
      <c r="M65" s="149"/>
      <c r="N65" s="146"/>
      <c r="O65" s="232"/>
      <c r="P65" s="233"/>
      <c r="Q65" s="234"/>
      <c r="R65" s="232"/>
      <c r="S65" s="233"/>
      <c r="T65" s="234"/>
      <c r="U65" s="232"/>
      <c r="V65" s="233"/>
      <c r="W65" s="234"/>
      <c r="X65" s="232"/>
      <c r="Y65" s="233"/>
      <c r="Z65" s="234"/>
      <c r="AA65" s="232"/>
      <c r="AB65" s="233"/>
      <c r="AC65" s="234"/>
      <c r="AD65" s="232"/>
      <c r="AE65" s="233"/>
      <c r="AF65" s="234"/>
      <c r="AG65" s="232"/>
      <c r="AH65" s="233"/>
      <c r="AI65" s="234"/>
      <c r="AJ65" s="232"/>
      <c r="AK65" s="233"/>
      <c r="AL65" s="234"/>
      <c r="AM65" s="232"/>
      <c r="AN65" s="233"/>
      <c r="AO65" s="234"/>
      <c r="AP65" s="232"/>
      <c r="AQ65" s="233"/>
      <c r="AR65" s="234"/>
      <c r="AS65" s="232"/>
      <c r="AT65" s="233"/>
      <c r="AU65" s="234"/>
      <c r="AV65" s="232"/>
      <c r="AW65" s="233"/>
      <c r="AX65" s="234"/>
      <c r="AY65" s="232"/>
      <c r="AZ65" s="233"/>
      <c r="BA65" s="234"/>
      <c r="BB65" s="232"/>
      <c r="BC65" s="233"/>
      <c r="BD65" s="234"/>
    </row>
    <row r="66" spans="1:56">
      <c r="A66" s="131"/>
      <c r="B66" s="147" t="s">
        <v>59</v>
      </c>
      <c r="C66" s="129"/>
      <c r="D66" s="129"/>
      <c r="E66" s="170">
        <f t="shared" si="54"/>
        <v>0</v>
      </c>
      <c r="F66" s="129"/>
      <c r="G66" s="129"/>
      <c r="H66" s="150">
        <f t="shared" si="55"/>
        <v>0</v>
      </c>
      <c r="I66" s="128"/>
      <c r="J66" s="129"/>
      <c r="K66" s="150"/>
      <c r="L66" s="128"/>
      <c r="M66" s="129"/>
      <c r="N66" s="130"/>
      <c r="O66" s="229"/>
      <c r="P66" s="230"/>
      <c r="Q66" s="231"/>
      <c r="R66" s="229"/>
      <c r="S66" s="230"/>
      <c r="T66" s="231"/>
      <c r="U66" s="229"/>
      <c r="V66" s="230"/>
      <c r="W66" s="231"/>
      <c r="X66" s="229"/>
      <c r="Y66" s="230"/>
      <c r="Z66" s="231"/>
      <c r="AA66" s="229"/>
      <c r="AB66" s="230"/>
      <c r="AC66" s="231"/>
      <c r="AD66" s="229"/>
      <c r="AE66" s="230"/>
      <c r="AF66" s="231"/>
      <c r="AG66" s="229"/>
      <c r="AH66" s="230"/>
      <c r="AI66" s="231"/>
      <c r="AJ66" s="229"/>
      <c r="AK66" s="230"/>
      <c r="AL66" s="231"/>
      <c r="AM66" s="229"/>
      <c r="AN66" s="230"/>
      <c r="AO66" s="231"/>
      <c r="AP66" s="229"/>
      <c r="AQ66" s="230"/>
      <c r="AR66" s="231"/>
      <c r="AS66" s="229"/>
      <c r="AT66" s="230"/>
      <c r="AU66" s="231"/>
      <c r="AV66" s="229"/>
      <c r="AW66" s="230"/>
      <c r="AX66" s="231"/>
      <c r="AY66" s="229"/>
      <c r="AZ66" s="230"/>
      <c r="BA66" s="231"/>
      <c r="BB66" s="229"/>
      <c r="BC66" s="230"/>
      <c r="BD66" s="231"/>
    </row>
    <row r="67" spans="1:56">
      <c r="A67" s="131"/>
      <c r="B67" s="147" t="s">
        <v>111</v>
      </c>
      <c r="C67" s="129"/>
      <c r="D67" s="129"/>
      <c r="E67" s="170">
        <f t="shared" si="54"/>
        <v>0</v>
      </c>
      <c r="F67" s="129"/>
      <c r="G67" s="129"/>
      <c r="H67" s="150">
        <f t="shared" si="55"/>
        <v>0</v>
      </c>
      <c r="I67" s="128"/>
      <c r="J67" s="129"/>
      <c r="K67" s="150"/>
      <c r="L67" s="128"/>
      <c r="M67" s="129"/>
      <c r="N67" s="130"/>
      <c r="O67" s="229"/>
      <c r="P67" s="230"/>
      <c r="Q67" s="231"/>
      <c r="R67" s="229"/>
      <c r="S67" s="230"/>
      <c r="T67" s="231"/>
      <c r="U67" s="229"/>
      <c r="V67" s="230"/>
      <c r="W67" s="231"/>
      <c r="X67" s="229"/>
      <c r="Y67" s="230"/>
      <c r="Z67" s="231"/>
      <c r="AA67" s="229"/>
      <c r="AB67" s="230"/>
      <c r="AC67" s="231"/>
      <c r="AD67" s="229"/>
      <c r="AE67" s="230"/>
      <c r="AF67" s="231"/>
      <c r="AG67" s="229"/>
      <c r="AH67" s="230"/>
      <c r="AI67" s="231"/>
      <c r="AJ67" s="229"/>
      <c r="AK67" s="230"/>
      <c r="AL67" s="231"/>
      <c r="AM67" s="229"/>
      <c r="AN67" s="230"/>
      <c r="AO67" s="231"/>
      <c r="AP67" s="229"/>
      <c r="AQ67" s="230"/>
      <c r="AR67" s="231"/>
      <c r="AS67" s="229"/>
      <c r="AT67" s="230"/>
      <c r="AU67" s="231"/>
      <c r="AV67" s="229"/>
      <c r="AW67" s="230"/>
      <c r="AX67" s="231"/>
      <c r="AY67" s="229"/>
      <c r="AZ67" s="230"/>
      <c r="BA67" s="231"/>
      <c r="BB67" s="229"/>
      <c r="BC67" s="230"/>
      <c r="BD67" s="231"/>
    </row>
    <row r="68" spans="1:56">
      <c r="A68" s="131"/>
      <c r="B68" s="147" t="s">
        <v>112</v>
      </c>
      <c r="C68" s="129"/>
      <c r="D68" s="129"/>
      <c r="E68" s="170"/>
      <c r="F68" s="129"/>
      <c r="G68" s="129"/>
      <c r="H68" s="150">
        <f t="shared" si="55"/>
        <v>0</v>
      </c>
      <c r="I68" s="128"/>
      <c r="J68" s="129"/>
      <c r="K68" s="150"/>
      <c r="L68" s="128"/>
      <c r="M68" s="129"/>
      <c r="N68" s="130"/>
      <c r="O68" s="229"/>
      <c r="P68" s="230"/>
      <c r="Q68" s="231"/>
      <c r="R68" s="229"/>
      <c r="S68" s="230"/>
      <c r="T68" s="231"/>
      <c r="U68" s="229"/>
      <c r="V68" s="230"/>
      <c r="W68" s="231"/>
      <c r="X68" s="229"/>
      <c r="Y68" s="230"/>
      <c r="Z68" s="231"/>
      <c r="AA68" s="229"/>
      <c r="AB68" s="230"/>
      <c r="AC68" s="231"/>
      <c r="AD68" s="229"/>
      <c r="AE68" s="230"/>
      <c r="AF68" s="231"/>
      <c r="AG68" s="229"/>
      <c r="AH68" s="230"/>
      <c r="AI68" s="231"/>
      <c r="AJ68" s="229"/>
      <c r="AK68" s="230"/>
      <c r="AL68" s="231"/>
      <c r="AM68" s="229"/>
      <c r="AN68" s="230"/>
      <c r="AO68" s="231"/>
      <c r="AP68" s="229"/>
      <c r="AQ68" s="230"/>
      <c r="AR68" s="231"/>
      <c r="AS68" s="229"/>
      <c r="AT68" s="230"/>
      <c r="AU68" s="231"/>
      <c r="AV68" s="229"/>
      <c r="AW68" s="230"/>
      <c r="AX68" s="231"/>
      <c r="AY68" s="229"/>
      <c r="AZ68" s="230"/>
      <c r="BA68" s="231"/>
      <c r="BB68" s="229"/>
      <c r="BC68" s="230"/>
      <c r="BD68" s="231"/>
    </row>
    <row r="69" spans="1:56" s="133" customFormat="1" ht="21.75" customHeight="1">
      <c r="A69" s="132"/>
      <c r="B69" s="198" t="s">
        <v>109</v>
      </c>
      <c r="C69" s="149"/>
      <c r="D69" s="149"/>
      <c r="E69" s="171">
        <f>IF(C69&gt;0,(((D69-C69)/C69)*100),0)</f>
        <v>0</v>
      </c>
      <c r="F69" s="149"/>
      <c r="G69" s="149"/>
      <c r="H69" s="151">
        <f t="shared" si="55"/>
        <v>0</v>
      </c>
      <c r="I69" s="191"/>
      <c r="J69" s="149"/>
      <c r="K69" s="151"/>
      <c r="L69" s="191"/>
      <c r="M69" s="149"/>
      <c r="N69" s="146"/>
      <c r="O69" s="232"/>
      <c r="P69" s="233"/>
      <c r="Q69" s="234"/>
      <c r="R69" s="232"/>
      <c r="S69" s="233"/>
      <c r="T69" s="234"/>
      <c r="U69" s="232"/>
      <c r="V69" s="233"/>
      <c r="W69" s="234"/>
      <c r="X69" s="232"/>
      <c r="Y69" s="233"/>
      <c r="Z69" s="234"/>
      <c r="AA69" s="232"/>
      <c r="AB69" s="233"/>
      <c r="AC69" s="234"/>
      <c r="AD69" s="232"/>
      <c r="AE69" s="233"/>
      <c r="AF69" s="234"/>
      <c r="AG69" s="232"/>
      <c r="AH69" s="233"/>
      <c r="AI69" s="234"/>
      <c r="AJ69" s="232"/>
      <c r="AK69" s="233"/>
      <c r="AL69" s="234"/>
      <c r="AM69" s="232"/>
      <c r="AN69" s="233"/>
      <c r="AO69" s="234"/>
      <c r="AP69" s="232"/>
      <c r="AQ69" s="233"/>
      <c r="AR69" s="234"/>
      <c r="AS69" s="232"/>
      <c r="AT69" s="233"/>
      <c r="AU69" s="234"/>
      <c r="AV69" s="232"/>
      <c r="AW69" s="233"/>
      <c r="AX69" s="234"/>
      <c r="AY69" s="232"/>
      <c r="AZ69" s="233"/>
      <c r="BA69" s="234"/>
      <c r="BB69" s="232"/>
      <c r="BC69" s="233"/>
      <c r="BD69" s="234"/>
    </row>
    <row r="70" spans="1:56">
      <c r="A70" s="134"/>
      <c r="B70" s="199" t="s">
        <v>60</v>
      </c>
      <c r="C70" s="193"/>
      <c r="D70" s="135"/>
      <c r="E70" s="172"/>
      <c r="F70" s="193"/>
      <c r="G70" s="135"/>
      <c r="H70" s="189"/>
      <c r="I70" s="192"/>
      <c r="J70" s="135"/>
      <c r="K70" s="189"/>
      <c r="L70" s="192"/>
      <c r="M70" s="135"/>
      <c r="N70" s="189"/>
      <c r="O70" s="192"/>
      <c r="P70" s="135"/>
      <c r="Q70" s="136">
        <f t="shared" ref="Q70" si="58">IF(O70&gt;0,(((P70-O70)/O70)*100),0)</f>
        <v>0</v>
      </c>
      <c r="R70" s="192"/>
      <c r="S70" s="135"/>
      <c r="T70" s="136">
        <f t="shared" ref="T70" si="59">IF(R70&gt;0,(((S70-R70)/R70)*100),0)</f>
        <v>0</v>
      </c>
      <c r="U70" s="192"/>
      <c r="V70" s="135"/>
      <c r="W70" s="136">
        <f t="shared" ref="W70" si="60">IF(U70&gt;0,(((V70-U70)/U70)*100),0)</f>
        <v>0</v>
      </c>
      <c r="X70" s="192"/>
      <c r="Y70" s="135"/>
      <c r="Z70" s="136">
        <f t="shared" ref="Z70" si="61">IF(X70&gt;0,(((Y70-X70)/X70)*100),0)</f>
        <v>0</v>
      </c>
      <c r="AA70" s="192"/>
      <c r="AB70" s="135"/>
      <c r="AC70" s="136">
        <f t="shared" ref="AC70" si="62">IF(AA70&gt;0,(((AB70-AA70)/AA70)*100),0)</f>
        <v>0</v>
      </c>
      <c r="AD70" s="192"/>
      <c r="AE70" s="135"/>
      <c r="AF70" s="136">
        <f t="shared" ref="AF70" si="63">IF(AD70&gt;0,(((AE70-AD70)/AD70)*100),0)</f>
        <v>0</v>
      </c>
      <c r="AG70" s="192"/>
      <c r="AH70" s="135"/>
      <c r="AI70" s="136">
        <f t="shared" ref="AI70" si="64">IF(AG70&gt;0,(((AH70-AG70)/AG70)*100),0)</f>
        <v>0</v>
      </c>
      <c r="AJ70" s="192"/>
      <c r="AK70" s="135"/>
      <c r="AL70" s="136">
        <f t="shared" ref="AL70" si="65">IF(AJ70&gt;0,(((AK70-AJ70)/AJ70)*100),0)</f>
        <v>0</v>
      </c>
      <c r="AM70" s="192"/>
      <c r="AN70" s="135"/>
      <c r="AO70" s="136">
        <f t="shared" ref="AO70" si="66">IF(AM70&gt;0,(((AN70-AM70)/AM70)*100),0)</f>
        <v>0</v>
      </c>
      <c r="AP70" s="192"/>
      <c r="AQ70" s="135"/>
      <c r="AR70" s="136">
        <f t="shared" ref="AR70" si="67">IF(AP70&gt;0,(((AQ70-AP70)/AP70)*100),0)</f>
        <v>0</v>
      </c>
      <c r="AS70" s="192"/>
      <c r="AT70" s="135"/>
      <c r="AU70" s="136">
        <f t="shared" ref="AU70" si="68">IF(AS70&gt;0,(((AT70-AS70)/AS70)*100),0)</f>
        <v>0</v>
      </c>
      <c r="AV70" s="192"/>
      <c r="AW70" s="135"/>
      <c r="AX70" s="136">
        <f t="shared" ref="AX70" si="69">IF(AV70&gt;0,(((AW70-AV70)/AV70)*100),0)</f>
        <v>0</v>
      </c>
      <c r="AY70" s="192"/>
      <c r="AZ70" s="135"/>
      <c r="BA70" s="136">
        <f t="shared" ref="BA70" si="70">IF(AY70&gt;0,(((AZ70-AY70)/AY70)*100),0)</f>
        <v>0</v>
      </c>
      <c r="BB70" s="192"/>
      <c r="BC70" s="135"/>
      <c r="BD70" s="136">
        <f t="shared" ref="BD70" si="71">IF(BB70&gt;0,(((BC70-BB70)/BB70)*100),0)</f>
        <v>0</v>
      </c>
    </row>
    <row r="71" spans="1:56">
      <c r="A71" s="127" t="s">
        <v>135</v>
      </c>
      <c r="B71" s="147" t="s">
        <v>114</v>
      </c>
      <c r="C71" s="129">
        <v>6363.4</v>
      </c>
      <c r="D71" s="129">
        <v>6389.0499999999993</v>
      </c>
      <c r="E71" s="170">
        <f t="shared" ref="E71:E84" si="72">IF(C71&gt;0,(((D71-C71)/C71)*100),0)</f>
        <v>0.40308640035200732</v>
      </c>
      <c r="F71" s="129">
        <v>21684.75</v>
      </c>
      <c r="G71" s="129">
        <v>21711</v>
      </c>
      <c r="H71" s="150">
        <f t="shared" ref="H71:H86" si="73">IF(F71&gt;0,(((G71-F71)/F71)*100),0)</f>
        <v>0.12105281361325355</v>
      </c>
      <c r="I71" s="128">
        <v>10704.73</v>
      </c>
      <c r="J71" s="129">
        <v>10850.77</v>
      </c>
      <c r="K71" s="150">
        <f t="shared" ref="K71:K77" si="74">IF(I71&gt;0,(((J71-I71)/I71)*100),0)</f>
        <v>1.3642567351068255</v>
      </c>
      <c r="L71" s="128">
        <v>25723.26</v>
      </c>
      <c r="M71" s="129">
        <v>25723.26</v>
      </c>
      <c r="N71" s="130">
        <f t="shared" ref="N71:N77" si="75">IF(L71&gt;0,(((M71-L71)/L71)*100),0)</f>
        <v>0</v>
      </c>
      <c r="O71" s="229"/>
      <c r="P71" s="230"/>
      <c r="Q71" s="231"/>
      <c r="R71" s="229"/>
      <c r="S71" s="230"/>
      <c r="T71" s="231"/>
      <c r="U71" s="229"/>
      <c r="V71" s="230"/>
      <c r="W71" s="231"/>
      <c r="X71" s="229"/>
      <c r="Y71" s="230"/>
      <c r="Z71" s="231"/>
      <c r="AA71" s="229"/>
      <c r="AB71" s="230"/>
      <c r="AC71" s="231"/>
      <c r="AD71" s="229"/>
      <c r="AE71" s="230"/>
      <c r="AF71" s="231"/>
      <c r="AG71" s="229"/>
      <c r="AH71" s="230"/>
      <c r="AI71" s="231"/>
      <c r="AJ71" s="229"/>
      <c r="AK71" s="230"/>
      <c r="AL71" s="231"/>
      <c r="AM71" s="229"/>
      <c r="AN71" s="230"/>
      <c r="AO71" s="231"/>
      <c r="AP71" s="229"/>
      <c r="AQ71" s="230"/>
      <c r="AR71" s="231"/>
      <c r="AS71" s="229"/>
      <c r="AT71" s="230"/>
      <c r="AU71" s="231"/>
      <c r="AV71" s="229"/>
      <c r="AW71" s="230"/>
      <c r="AX71" s="231"/>
      <c r="AY71" s="229"/>
      <c r="AZ71" s="230"/>
      <c r="BA71" s="231"/>
      <c r="BB71" s="229"/>
      <c r="BC71" s="230"/>
      <c r="BD71" s="231"/>
    </row>
    <row r="72" spans="1:56">
      <c r="A72" s="131"/>
      <c r="B72" s="147" t="s">
        <v>115</v>
      </c>
      <c r="C72" s="129"/>
      <c r="D72" s="129"/>
      <c r="E72" s="170">
        <f t="shared" si="72"/>
        <v>0</v>
      </c>
      <c r="F72" s="129"/>
      <c r="G72" s="129"/>
      <c r="H72" s="150">
        <f t="shared" si="73"/>
        <v>0</v>
      </c>
      <c r="I72" s="128"/>
      <c r="J72" s="129"/>
      <c r="K72" s="150">
        <f t="shared" si="74"/>
        <v>0</v>
      </c>
      <c r="L72" s="128"/>
      <c r="M72" s="129"/>
      <c r="N72" s="130">
        <f t="shared" si="75"/>
        <v>0</v>
      </c>
      <c r="O72" s="229"/>
      <c r="P72" s="230"/>
      <c r="Q72" s="231"/>
      <c r="R72" s="229"/>
      <c r="S72" s="230"/>
      <c r="T72" s="231"/>
      <c r="U72" s="229"/>
      <c r="V72" s="230"/>
      <c r="W72" s="231"/>
      <c r="X72" s="229"/>
      <c r="Y72" s="230"/>
      <c r="Z72" s="231"/>
      <c r="AA72" s="229"/>
      <c r="AB72" s="230"/>
      <c r="AC72" s="231"/>
      <c r="AD72" s="229"/>
      <c r="AE72" s="230"/>
      <c r="AF72" s="231"/>
      <c r="AG72" s="229"/>
      <c r="AH72" s="230"/>
      <c r="AI72" s="231"/>
      <c r="AJ72" s="229"/>
      <c r="AK72" s="230"/>
      <c r="AL72" s="231"/>
      <c r="AM72" s="229"/>
      <c r="AN72" s="230"/>
      <c r="AO72" s="231"/>
      <c r="AP72" s="229"/>
      <c r="AQ72" s="230"/>
      <c r="AR72" s="231"/>
      <c r="AS72" s="229"/>
      <c r="AT72" s="230"/>
      <c r="AU72" s="231"/>
      <c r="AV72" s="229"/>
      <c r="AW72" s="230"/>
      <c r="AX72" s="231"/>
      <c r="AY72" s="229"/>
      <c r="AZ72" s="230"/>
      <c r="BA72" s="231"/>
      <c r="BB72" s="229"/>
      <c r="BC72" s="230"/>
      <c r="BD72" s="231"/>
    </row>
    <row r="73" spans="1:56">
      <c r="A73" s="131"/>
      <c r="B73" s="147" t="s">
        <v>116</v>
      </c>
      <c r="C73" s="129">
        <v>6352.4999999999991</v>
      </c>
      <c r="D73" s="129">
        <v>6359.4</v>
      </c>
      <c r="E73" s="170">
        <f t="shared" si="72"/>
        <v>0.10861865407320813</v>
      </c>
      <c r="F73" s="129">
        <v>19237.8</v>
      </c>
      <c r="G73" s="129">
        <v>19241.099999999999</v>
      </c>
      <c r="H73" s="150">
        <f t="shared" si="73"/>
        <v>1.7153728596821221E-2</v>
      </c>
      <c r="I73" s="128">
        <v>9866.0799999999981</v>
      </c>
      <c r="J73" s="129">
        <v>9866.0799999999981</v>
      </c>
      <c r="K73" s="150">
        <f t="shared" si="74"/>
        <v>0</v>
      </c>
      <c r="L73" s="128">
        <v>24781.440000000002</v>
      </c>
      <c r="M73" s="129">
        <v>24893.760000000002</v>
      </c>
      <c r="N73" s="130">
        <f t="shared" si="75"/>
        <v>0.45324242659022113</v>
      </c>
      <c r="O73" s="229"/>
      <c r="P73" s="230"/>
      <c r="Q73" s="231"/>
      <c r="R73" s="229"/>
      <c r="S73" s="230"/>
      <c r="T73" s="231"/>
      <c r="U73" s="229"/>
      <c r="V73" s="230"/>
      <c r="W73" s="231"/>
      <c r="X73" s="229"/>
      <c r="Y73" s="230"/>
      <c r="Z73" s="231"/>
      <c r="AA73" s="229"/>
      <c r="AB73" s="230"/>
      <c r="AC73" s="231"/>
      <c r="AD73" s="229"/>
      <c r="AE73" s="230"/>
      <c r="AF73" s="231"/>
      <c r="AG73" s="229"/>
      <c r="AH73" s="230"/>
      <c r="AI73" s="231"/>
      <c r="AJ73" s="229"/>
      <c r="AK73" s="230"/>
      <c r="AL73" s="231"/>
      <c r="AM73" s="229"/>
      <c r="AN73" s="230"/>
      <c r="AO73" s="231"/>
      <c r="AP73" s="229"/>
      <c r="AQ73" s="230"/>
      <c r="AR73" s="231"/>
      <c r="AS73" s="229"/>
      <c r="AT73" s="230"/>
      <c r="AU73" s="231"/>
      <c r="AV73" s="229"/>
      <c r="AW73" s="230"/>
      <c r="AX73" s="231"/>
      <c r="AY73" s="229"/>
      <c r="AZ73" s="230"/>
      <c r="BA73" s="231"/>
      <c r="BB73" s="229"/>
      <c r="BC73" s="230"/>
      <c r="BD73" s="231"/>
    </row>
    <row r="74" spans="1:56">
      <c r="A74" s="131"/>
      <c r="B74" s="147" t="s">
        <v>117</v>
      </c>
      <c r="C74" s="129">
        <v>6170.7</v>
      </c>
      <c r="D74" s="129">
        <v>6170.7</v>
      </c>
      <c r="E74" s="170">
        <f t="shared" si="72"/>
        <v>0</v>
      </c>
      <c r="F74" s="129">
        <v>25214.400000000005</v>
      </c>
      <c r="G74" s="129">
        <v>25161.9</v>
      </c>
      <c r="H74" s="150">
        <f t="shared" si="73"/>
        <v>-0.20821435370266048</v>
      </c>
      <c r="I74" s="128">
        <v>8961.119999999999</v>
      </c>
      <c r="J74" s="129">
        <v>8961.119999999999</v>
      </c>
      <c r="K74" s="150">
        <f t="shared" si="74"/>
        <v>0</v>
      </c>
      <c r="L74" s="128">
        <v>31215.840000000004</v>
      </c>
      <c r="M74" s="129">
        <v>31215.840000000004</v>
      </c>
      <c r="N74" s="130">
        <f t="shared" si="75"/>
        <v>0</v>
      </c>
      <c r="O74" s="229"/>
      <c r="P74" s="230"/>
      <c r="Q74" s="231"/>
      <c r="R74" s="229"/>
      <c r="S74" s="230"/>
      <c r="T74" s="231"/>
      <c r="U74" s="229"/>
      <c r="V74" s="230"/>
      <c r="W74" s="231"/>
      <c r="X74" s="229"/>
      <c r="Y74" s="230"/>
      <c r="Z74" s="231"/>
      <c r="AA74" s="229"/>
      <c r="AB74" s="230"/>
      <c r="AC74" s="231"/>
      <c r="AD74" s="229"/>
      <c r="AE74" s="230"/>
      <c r="AF74" s="231"/>
      <c r="AG74" s="229"/>
      <c r="AH74" s="230"/>
      <c r="AI74" s="231"/>
      <c r="AJ74" s="229"/>
      <c r="AK74" s="230"/>
      <c r="AL74" s="231"/>
      <c r="AM74" s="229"/>
      <c r="AN74" s="230"/>
      <c r="AO74" s="231"/>
      <c r="AP74" s="229"/>
      <c r="AQ74" s="230"/>
      <c r="AR74" s="231"/>
      <c r="AS74" s="229"/>
      <c r="AT74" s="230"/>
      <c r="AU74" s="231"/>
      <c r="AV74" s="229"/>
      <c r="AW74" s="230"/>
      <c r="AX74" s="231"/>
      <c r="AY74" s="229"/>
      <c r="AZ74" s="230"/>
      <c r="BA74" s="231"/>
      <c r="BB74" s="229"/>
      <c r="BC74" s="230"/>
      <c r="BD74" s="231"/>
    </row>
    <row r="75" spans="1:56">
      <c r="A75" s="131"/>
      <c r="B75" s="147" t="s">
        <v>118</v>
      </c>
      <c r="C75" s="129"/>
      <c r="D75" s="129"/>
      <c r="E75" s="170">
        <f t="shared" si="72"/>
        <v>0</v>
      </c>
      <c r="F75" s="129"/>
      <c r="G75" s="129"/>
      <c r="H75" s="150">
        <f t="shared" si="73"/>
        <v>0</v>
      </c>
      <c r="I75" s="128"/>
      <c r="J75" s="129"/>
      <c r="K75" s="150">
        <f t="shared" si="74"/>
        <v>0</v>
      </c>
      <c r="L75" s="128"/>
      <c r="M75" s="129"/>
      <c r="N75" s="130">
        <f t="shared" si="75"/>
        <v>0</v>
      </c>
      <c r="O75" s="229"/>
      <c r="P75" s="230"/>
      <c r="Q75" s="231"/>
      <c r="R75" s="229"/>
      <c r="S75" s="230"/>
      <c r="T75" s="231"/>
      <c r="U75" s="229"/>
      <c r="V75" s="230"/>
      <c r="W75" s="231"/>
      <c r="X75" s="229"/>
      <c r="Y75" s="230"/>
      <c r="Z75" s="231"/>
      <c r="AA75" s="229"/>
      <c r="AB75" s="230"/>
      <c r="AC75" s="231"/>
      <c r="AD75" s="229"/>
      <c r="AE75" s="230"/>
      <c r="AF75" s="231"/>
      <c r="AG75" s="229"/>
      <c r="AH75" s="230"/>
      <c r="AI75" s="231"/>
      <c r="AJ75" s="229"/>
      <c r="AK75" s="230"/>
      <c r="AL75" s="231"/>
      <c r="AM75" s="229"/>
      <c r="AN75" s="230"/>
      <c r="AO75" s="231"/>
      <c r="AP75" s="229"/>
      <c r="AQ75" s="230"/>
      <c r="AR75" s="231"/>
      <c r="AS75" s="229"/>
      <c r="AT75" s="230"/>
      <c r="AU75" s="231"/>
      <c r="AV75" s="229"/>
      <c r="AW75" s="230"/>
      <c r="AX75" s="231"/>
      <c r="AY75" s="229"/>
      <c r="AZ75" s="230"/>
      <c r="BA75" s="231"/>
      <c r="BB75" s="229"/>
      <c r="BC75" s="230"/>
      <c r="BD75" s="231"/>
    </row>
    <row r="76" spans="1:56">
      <c r="A76" s="131"/>
      <c r="B76" s="147" t="s">
        <v>119</v>
      </c>
      <c r="C76" s="129">
        <v>5721.2999999999993</v>
      </c>
      <c r="D76" s="129">
        <v>5763</v>
      </c>
      <c r="E76" s="170">
        <f t="shared" si="72"/>
        <v>0.72885533008233672</v>
      </c>
      <c r="F76" s="129">
        <v>24912</v>
      </c>
      <c r="G76" s="129">
        <v>24953.699999999997</v>
      </c>
      <c r="H76" s="150">
        <f t="shared" si="73"/>
        <v>0.16738921001925613</v>
      </c>
      <c r="I76" s="128"/>
      <c r="J76" s="129"/>
      <c r="K76" s="150">
        <f t="shared" si="74"/>
        <v>0</v>
      </c>
      <c r="L76" s="128"/>
      <c r="M76" s="129"/>
      <c r="N76" s="130">
        <f t="shared" si="75"/>
        <v>0</v>
      </c>
      <c r="O76" s="229"/>
      <c r="P76" s="230"/>
      <c r="Q76" s="231"/>
      <c r="R76" s="229"/>
      <c r="S76" s="230"/>
      <c r="T76" s="231"/>
      <c r="U76" s="229"/>
      <c r="V76" s="230"/>
      <c r="W76" s="231"/>
      <c r="X76" s="229"/>
      <c r="Y76" s="230"/>
      <c r="Z76" s="231"/>
      <c r="AA76" s="229"/>
      <c r="AB76" s="230"/>
      <c r="AC76" s="231"/>
      <c r="AD76" s="229"/>
      <c r="AE76" s="230"/>
      <c r="AF76" s="231"/>
      <c r="AG76" s="229"/>
      <c r="AH76" s="230"/>
      <c r="AI76" s="231"/>
      <c r="AJ76" s="229"/>
      <c r="AK76" s="230"/>
      <c r="AL76" s="231"/>
      <c r="AM76" s="229"/>
      <c r="AN76" s="230"/>
      <c r="AO76" s="231"/>
      <c r="AP76" s="229"/>
      <c r="AQ76" s="230"/>
      <c r="AR76" s="231"/>
      <c r="AS76" s="229"/>
      <c r="AT76" s="230"/>
      <c r="AU76" s="231"/>
      <c r="AV76" s="229"/>
      <c r="AW76" s="230"/>
      <c r="AX76" s="231"/>
      <c r="AY76" s="229"/>
      <c r="AZ76" s="230"/>
      <c r="BA76" s="231"/>
      <c r="BB76" s="229"/>
      <c r="BC76" s="230"/>
      <c r="BD76" s="231"/>
    </row>
    <row r="77" spans="1:56" s="205" customFormat="1" ht="19.5" customHeight="1">
      <c r="A77" s="204"/>
      <c r="B77" s="197" t="s">
        <v>79</v>
      </c>
      <c r="C77" s="149">
        <v>6317.0999999999985</v>
      </c>
      <c r="D77" s="149">
        <v>6359.4</v>
      </c>
      <c r="E77" s="171">
        <f t="shared" si="72"/>
        <v>0.66961105570595847</v>
      </c>
      <c r="F77" s="149">
        <v>21673</v>
      </c>
      <c r="G77" s="149">
        <v>21673</v>
      </c>
      <c r="H77" s="151">
        <f t="shared" si="73"/>
        <v>0</v>
      </c>
      <c r="I77" s="191">
        <v>10147.199999999999</v>
      </c>
      <c r="J77" s="149">
        <v>10147.199999999999</v>
      </c>
      <c r="K77" s="151">
        <f t="shared" si="74"/>
        <v>0</v>
      </c>
      <c r="L77" s="191">
        <v>24907.200000000001</v>
      </c>
      <c r="M77" s="149">
        <v>24976.440000000002</v>
      </c>
      <c r="N77" s="146">
        <f t="shared" si="75"/>
        <v>0.27799190595491102</v>
      </c>
      <c r="O77" s="232"/>
      <c r="P77" s="233"/>
      <c r="Q77" s="234"/>
      <c r="R77" s="232"/>
      <c r="S77" s="233"/>
      <c r="T77" s="234"/>
      <c r="U77" s="232"/>
      <c r="V77" s="233"/>
      <c r="W77" s="234"/>
      <c r="X77" s="232"/>
      <c r="Y77" s="233"/>
      <c r="Z77" s="234"/>
      <c r="AA77" s="232"/>
      <c r="AB77" s="233"/>
      <c r="AC77" s="234"/>
      <c r="AD77" s="232"/>
      <c r="AE77" s="233"/>
      <c r="AF77" s="234"/>
      <c r="AG77" s="232"/>
      <c r="AH77" s="233"/>
      <c r="AI77" s="234"/>
      <c r="AJ77" s="232"/>
      <c r="AK77" s="233"/>
      <c r="AL77" s="234"/>
      <c r="AM77" s="232"/>
      <c r="AN77" s="233"/>
      <c r="AO77" s="234"/>
      <c r="AP77" s="232"/>
      <c r="AQ77" s="233"/>
      <c r="AR77" s="234"/>
      <c r="AS77" s="232"/>
      <c r="AT77" s="233"/>
      <c r="AU77" s="234"/>
      <c r="AV77" s="232"/>
      <c r="AW77" s="233"/>
      <c r="AX77" s="234"/>
      <c r="AY77" s="232"/>
      <c r="AZ77" s="233"/>
      <c r="BA77" s="234"/>
      <c r="BB77" s="232"/>
      <c r="BC77" s="233"/>
      <c r="BD77" s="234"/>
    </row>
    <row r="78" spans="1:56">
      <c r="A78" s="131"/>
      <c r="B78" s="147" t="s">
        <v>120</v>
      </c>
      <c r="C78" s="129">
        <v>3086.4</v>
      </c>
      <c r="D78" s="129">
        <v>3114.9</v>
      </c>
      <c r="E78" s="170">
        <f t="shared" si="72"/>
        <v>0.92340590979782278</v>
      </c>
      <c r="F78" s="129">
        <v>11596</v>
      </c>
      <c r="G78" s="129">
        <v>11595.9</v>
      </c>
      <c r="H78" s="150">
        <f t="shared" si="73"/>
        <v>-8.6236633322148842E-4</v>
      </c>
      <c r="I78" s="128"/>
      <c r="J78" s="129"/>
      <c r="K78" s="150"/>
      <c r="L78" s="128"/>
      <c r="M78" s="129"/>
      <c r="N78" s="130"/>
      <c r="O78" s="229"/>
      <c r="P78" s="230"/>
      <c r="Q78" s="231"/>
      <c r="R78" s="229"/>
      <c r="S78" s="230"/>
      <c r="T78" s="231"/>
      <c r="U78" s="229"/>
      <c r="V78" s="230"/>
      <c r="W78" s="231"/>
      <c r="X78" s="229"/>
      <c r="Y78" s="230"/>
      <c r="Z78" s="231"/>
      <c r="AA78" s="229"/>
      <c r="AB78" s="230"/>
      <c r="AC78" s="231"/>
      <c r="AD78" s="229"/>
      <c r="AE78" s="230"/>
      <c r="AF78" s="231"/>
      <c r="AG78" s="229"/>
      <c r="AH78" s="230"/>
      <c r="AI78" s="231"/>
      <c r="AJ78" s="229"/>
      <c r="AK78" s="230"/>
      <c r="AL78" s="231"/>
      <c r="AM78" s="229"/>
      <c r="AN78" s="230"/>
      <c r="AO78" s="231"/>
      <c r="AP78" s="229"/>
      <c r="AQ78" s="230"/>
      <c r="AR78" s="231"/>
      <c r="AS78" s="229"/>
      <c r="AT78" s="230"/>
      <c r="AU78" s="231"/>
      <c r="AV78" s="229"/>
      <c r="AW78" s="230"/>
      <c r="AX78" s="231"/>
      <c r="AY78" s="229"/>
      <c r="AZ78" s="230"/>
      <c r="BA78" s="231"/>
      <c r="BB78" s="229"/>
      <c r="BC78" s="230"/>
      <c r="BD78" s="231"/>
    </row>
    <row r="79" spans="1:56">
      <c r="A79" s="131"/>
      <c r="B79" s="147" t="s">
        <v>121</v>
      </c>
      <c r="C79" s="129">
        <v>3105.45</v>
      </c>
      <c r="D79" s="129">
        <v>3117.75</v>
      </c>
      <c r="E79" s="170">
        <f t="shared" si="72"/>
        <v>0.39607786311163223</v>
      </c>
      <c r="F79" s="129">
        <v>11582</v>
      </c>
      <c r="G79" s="129">
        <v>11880.15</v>
      </c>
      <c r="H79" s="150">
        <f t="shared" si="73"/>
        <v>2.5742531514418894</v>
      </c>
      <c r="I79" s="128"/>
      <c r="J79" s="129"/>
      <c r="K79" s="150"/>
      <c r="L79" s="128"/>
      <c r="M79" s="129"/>
      <c r="N79" s="130"/>
      <c r="O79" s="229"/>
      <c r="P79" s="230"/>
      <c r="Q79" s="231"/>
      <c r="R79" s="229"/>
      <c r="S79" s="230"/>
      <c r="T79" s="231"/>
      <c r="U79" s="229"/>
      <c r="V79" s="230"/>
      <c r="W79" s="231"/>
      <c r="X79" s="229"/>
      <c r="Y79" s="230"/>
      <c r="Z79" s="231"/>
      <c r="AA79" s="229"/>
      <c r="AB79" s="230"/>
      <c r="AC79" s="231"/>
      <c r="AD79" s="229"/>
      <c r="AE79" s="230"/>
      <c r="AF79" s="231"/>
      <c r="AG79" s="229"/>
      <c r="AH79" s="230"/>
      <c r="AI79" s="231"/>
      <c r="AJ79" s="229"/>
      <c r="AK79" s="230"/>
      <c r="AL79" s="231"/>
      <c r="AM79" s="229"/>
      <c r="AN79" s="230"/>
      <c r="AO79" s="231"/>
      <c r="AP79" s="229"/>
      <c r="AQ79" s="230"/>
      <c r="AR79" s="231"/>
      <c r="AS79" s="229"/>
      <c r="AT79" s="230"/>
      <c r="AU79" s="231"/>
      <c r="AV79" s="229"/>
      <c r="AW79" s="230"/>
      <c r="AX79" s="231"/>
      <c r="AY79" s="229"/>
      <c r="AZ79" s="230"/>
      <c r="BA79" s="231"/>
      <c r="BB79" s="229"/>
      <c r="BC79" s="230"/>
      <c r="BD79" s="231"/>
    </row>
    <row r="80" spans="1:56">
      <c r="A80" s="131"/>
      <c r="B80" s="147" t="s">
        <v>122</v>
      </c>
      <c r="C80" s="129">
        <v>3135.6</v>
      </c>
      <c r="D80" s="129">
        <v>3135.6</v>
      </c>
      <c r="E80" s="170">
        <f t="shared" si="72"/>
        <v>0</v>
      </c>
      <c r="F80" s="129">
        <v>11829</v>
      </c>
      <c r="G80" s="129">
        <v>11829.3</v>
      </c>
      <c r="H80" s="150">
        <f t="shared" si="73"/>
        <v>2.5361399949215689E-3</v>
      </c>
      <c r="I80" s="128"/>
      <c r="J80" s="129"/>
      <c r="K80" s="150"/>
      <c r="L80" s="128"/>
      <c r="M80" s="129"/>
      <c r="N80" s="130"/>
      <c r="O80" s="229"/>
      <c r="P80" s="230"/>
      <c r="Q80" s="231"/>
      <c r="R80" s="229"/>
      <c r="S80" s="230"/>
      <c r="T80" s="231"/>
      <c r="U80" s="229"/>
      <c r="V80" s="230"/>
      <c r="W80" s="231"/>
      <c r="X80" s="229"/>
      <c r="Y80" s="230"/>
      <c r="Z80" s="231"/>
      <c r="AA80" s="229"/>
      <c r="AB80" s="230"/>
      <c r="AC80" s="231"/>
      <c r="AD80" s="229"/>
      <c r="AE80" s="230"/>
      <c r="AF80" s="231"/>
      <c r="AG80" s="229"/>
      <c r="AH80" s="230"/>
      <c r="AI80" s="231"/>
      <c r="AJ80" s="229"/>
      <c r="AK80" s="230"/>
      <c r="AL80" s="231"/>
      <c r="AM80" s="229"/>
      <c r="AN80" s="230"/>
      <c r="AO80" s="231"/>
      <c r="AP80" s="229"/>
      <c r="AQ80" s="230"/>
      <c r="AR80" s="231"/>
      <c r="AS80" s="229"/>
      <c r="AT80" s="230"/>
      <c r="AU80" s="231"/>
      <c r="AV80" s="229"/>
      <c r="AW80" s="230"/>
      <c r="AX80" s="231"/>
      <c r="AY80" s="229"/>
      <c r="AZ80" s="230"/>
      <c r="BA80" s="231"/>
      <c r="BB80" s="229"/>
      <c r="BC80" s="230"/>
      <c r="BD80" s="231"/>
    </row>
    <row r="81" spans="1:56">
      <c r="A81" s="131"/>
      <c r="B81" s="147" t="s">
        <v>58</v>
      </c>
      <c r="C81" s="129">
        <v>3135.3</v>
      </c>
      <c r="D81" s="129">
        <v>3135.3</v>
      </c>
      <c r="E81" s="170">
        <f t="shared" si="72"/>
        <v>0</v>
      </c>
      <c r="F81" s="129">
        <v>12525.5</v>
      </c>
      <c r="G81" s="129">
        <v>12525.45</v>
      </c>
      <c r="H81" s="150">
        <f t="shared" si="73"/>
        <v>-3.9918566124523899E-4</v>
      </c>
      <c r="I81" s="128"/>
      <c r="J81" s="129"/>
      <c r="K81" s="150"/>
      <c r="L81" s="128"/>
      <c r="M81" s="129"/>
      <c r="N81" s="130"/>
      <c r="O81" s="229"/>
      <c r="P81" s="230"/>
      <c r="Q81" s="231"/>
      <c r="R81" s="229"/>
      <c r="S81" s="230"/>
      <c r="T81" s="231"/>
      <c r="U81" s="229"/>
      <c r="V81" s="230"/>
      <c r="W81" s="231"/>
      <c r="X81" s="229"/>
      <c r="Y81" s="230"/>
      <c r="Z81" s="231"/>
      <c r="AA81" s="229"/>
      <c r="AB81" s="230"/>
      <c r="AC81" s="231"/>
      <c r="AD81" s="229"/>
      <c r="AE81" s="230"/>
      <c r="AF81" s="231"/>
      <c r="AG81" s="229"/>
      <c r="AH81" s="230"/>
      <c r="AI81" s="231"/>
      <c r="AJ81" s="229"/>
      <c r="AK81" s="230"/>
      <c r="AL81" s="231"/>
      <c r="AM81" s="229"/>
      <c r="AN81" s="230"/>
      <c r="AO81" s="231"/>
      <c r="AP81" s="229"/>
      <c r="AQ81" s="230"/>
      <c r="AR81" s="231"/>
      <c r="AS81" s="229"/>
      <c r="AT81" s="230"/>
      <c r="AU81" s="231"/>
      <c r="AV81" s="229"/>
      <c r="AW81" s="230"/>
      <c r="AX81" s="231"/>
      <c r="AY81" s="229"/>
      <c r="AZ81" s="230"/>
      <c r="BA81" s="231"/>
      <c r="BB81" s="229"/>
      <c r="BC81" s="230"/>
      <c r="BD81" s="231"/>
    </row>
    <row r="82" spans="1:56" s="133" customFormat="1" ht="20.25" customHeight="1">
      <c r="A82" s="132"/>
      <c r="B82" s="200" t="s">
        <v>128</v>
      </c>
      <c r="C82" s="149">
        <v>3105.15</v>
      </c>
      <c r="D82" s="149">
        <v>3117.75</v>
      </c>
      <c r="E82" s="171">
        <f t="shared" si="72"/>
        <v>0.40577749867155877</v>
      </c>
      <c r="F82" s="149">
        <v>11716</v>
      </c>
      <c r="G82" s="149">
        <v>11722.95</v>
      </c>
      <c r="H82" s="151">
        <f t="shared" si="73"/>
        <v>5.932058723114312E-2</v>
      </c>
      <c r="I82" s="191"/>
      <c r="J82" s="149"/>
      <c r="K82" s="151"/>
      <c r="L82" s="191"/>
      <c r="M82" s="149"/>
      <c r="N82" s="146"/>
      <c r="O82" s="232"/>
      <c r="P82" s="233"/>
      <c r="Q82" s="234"/>
      <c r="R82" s="232"/>
      <c r="S82" s="233"/>
      <c r="T82" s="234"/>
      <c r="U82" s="232"/>
      <c r="V82" s="233"/>
      <c r="W82" s="234"/>
      <c r="X82" s="232"/>
      <c r="Y82" s="233"/>
      <c r="Z82" s="234"/>
      <c r="AA82" s="232"/>
      <c r="AB82" s="233"/>
      <c r="AC82" s="234"/>
      <c r="AD82" s="232"/>
      <c r="AE82" s="233"/>
      <c r="AF82" s="234"/>
      <c r="AG82" s="232"/>
      <c r="AH82" s="233"/>
      <c r="AI82" s="234"/>
      <c r="AJ82" s="232"/>
      <c r="AK82" s="233"/>
      <c r="AL82" s="234"/>
      <c r="AM82" s="232"/>
      <c r="AN82" s="233"/>
      <c r="AO82" s="234"/>
      <c r="AP82" s="232"/>
      <c r="AQ82" s="233"/>
      <c r="AR82" s="234"/>
      <c r="AS82" s="232"/>
      <c r="AT82" s="233"/>
      <c r="AU82" s="234"/>
      <c r="AV82" s="232"/>
      <c r="AW82" s="233"/>
      <c r="AX82" s="234"/>
      <c r="AY82" s="232"/>
      <c r="AZ82" s="233"/>
      <c r="BA82" s="234"/>
      <c r="BB82" s="232"/>
      <c r="BC82" s="233"/>
      <c r="BD82" s="234"/>
    </row>
    <row r="83" spans="1:56">
      <c r="A83" s="131"/>
      <c r="B83" s="147" t="s">
        <v>59</v>
      </c>
      <c r="C83" s="129"/>
      <c r="D83" s="129"/>
      <c r="E83" s="170">
        <f t="shared" si="72"/>
        <v>0</v>
      </c>
      <c r="F83" s="129"/>
      <c r="G83" s="129"/>
      <c r="H83" s="150">
        <f t="shared" si="73"/>
        <v>0</v>
      </c>
      <c r="I83" s="128"/>
      <c r="J83" s="129"/>
      <c r="K83" s="150"/>
      <c r="L83" s="128"/>
      <c r="M83" s="129"/>
      <c r="N83" s="130"/>
      <c r="O83" s="229"/>
      <c r="P83" s="230"/>
      <c r="Q83" s="231"/>
      <c r="R83" s="229"/>
      <c r="S83" s="230"/>
      <c r="T83" s="231"/>
      <c r="U83" s="229"/>
      <c r="V83" s="230"/>
      <c r="W83" s="231"/>
      <c r="X83" s="229"/>
      <c r="Y83" s="230"/>
      <c r="Z83" s="231"/>
      <c r="AA83" s="229"/>
      <c r="AB83" s="230"/>
      <c r="AC83" s="231"/>
      <c r="AD83" s="229"/>
      <c r="AE83" s="230"/>
      <c r="AF83" s="231"/>
      <c r="AG83" s="229"/>
      <c r="AH83" s="230"/>
      <c r="AI83" s="231"/>
      <c r="AJ83" s="229"/>
      <c r="AK83" s="230"/>
      <c r="AL83" s="231"/>
      <c r="AM83" s="229"/>
      <c r="AN83" s="230"/>
      <c r="AO83" s="231"/>
      <c r="AP83" s="229"/>
      <c r="AQ83" s="230"/>
      <c r="AR83" s="231"/>
      <c r="AS83" s="229"/>
      <c r="AT83" s="230"/>
      <c r="AU83" s="231"/>
      <c r="AV83" s="229"/>
      <c r="AW83" s="230"/>
      <c r="AX83" s="231"/>
      <c r="AY83" s="229"/>
      <c r="AZ83" s="230"/>
      <c r="BA83" s="231"/>
      <c r="BB83" s="229"/>
      <c r="BC83" s="230"/>
      <c r="BD83" s="231"/>
    </row>
    <row r="84" spans="1:56">
      <c r="A84" s="131"/>
      <c r="B84" s="147" t="s">
        <v>111</v>
      </c>
      <c r="C84" s="129"/>
      <c r="D84" s="129"/>
      <c r="E84" s="170">
        <f t="shared" si="72"/>
        <v>0</v>
      </c>
      <c r="F84" s="129"/>
      <c r="G84" s="129"/>
      <c r="H84" s="150">
        <f t="shared" si="73"/>
        <v>0</v>
      </c>
      <c r="I84" s="128"/>
      <c r="J84" s="129"/>
      <c r="K84" s="150"/>
      <c r="L84" s="128"/>
      <c r="M84" s="129"/>
      <c r="N84" s="130"/>
      <c r="O84" s="229"/>
      <c r="P84" s="230"/>
      <c r="Q84" s="231"/>
      <c r="R84" s="229"/>
      <c r="S84" s="230"/>
      <c r="T84" s="231"/>
      <c r="U84" s="229"/>
      <c r="V84" s="230"/>
      <c r="W84" s="231"/>
      <c r="X84" s="229"/>
      <c r="Y84" s="230"/>
      <c r="Z84" s="231"/>
      <c r="AA84" s="229"/>
      <c r="AB84" s="230"/>
      <c r="AC84" s="231"/>
      <c r="AD84" s="229"/>
      <c r="AE84" s="230"/>
      <c r="AF84" s="231"/>
      <c r="AG84" s="229"/>
      <c r="AH84" s="230"/>
      <c r="AI84" s="231"/>
      <c r="AJ84" s="229"/>
      <c r="AK84" s="230"/>
      <c r="AL84" s="231"/>
      <c r="AM84" s="229"/>
      <c r="AN84" s="230"/>
      <c r="AO84" s="231"/>
      <c r="AP84" s="229"/>
      <c r="AQ84" s="230"/>
      <c r="AR84" s="231"/>
      <c r="AS84" s="229"/>
      <c r="AT84" s="230"/>
      <c r="AU84" s="231"/>
      <c r="AV84" s="229"/>
      <c r="AW84" s="230"/>
      <c r="AX84" s="231"/>
      <c r="AY84" s="229"/>
      <c r="AZ84" s="230"/>
      <c r="BA84" s="231"/>
      <c r="BB84" s="229"/>
      <c r="BC84" s="230"/>
      <c r="BD84" s="231"/>
    </row>
    <row r="85" spans="1:56">
      <c r="A85" s="131"/>
      <c r="B85" s="147" t="s">
        <v>112</v>
      </c>
      <c r="C85" s="129"/>
      <c r="D85" s="129"/>
      <c r="E85" s="170"/>
      <c r="F85" s="129"/>
      <c r="G85" s="129"/>
      <c r="H85" s="150">
        <f t="shared" si="73"/>
        <v>0</v>
      </c>
      <c r="I85" s="128"/>
      <c r="J85" s="129"/>
      <c r="K85" s="150"/>
      <c r="L85" s="128"/>
      <c r="M85" s="129"/>
      <c r="N85" s="130"/>
      <c r="O85" s="229"/>
      <c r="P85" s="230"/>
      <c r="Q85" s="231"/>
      <c r="R85" s="229"/>
      <c r="S85" s="230"/>
      <c r="T85" s="231"/>
      <c r="U85" s="229"/>
      <c r="V85" s="230"/>
      <c r="W85" s="231"/>
      <c r="X85" s="229"/>
      <c r="Y85" s="230"/>
      <c r="Z85" s="231"/>
      <c r="AA85" s="229"/>
      <c r="AB85" s="230"/>
      <c r="AC85" s="231"/>
      <c r="AD85" s="229"/>
      <c r="AE85" s="230"/>
      <c r="AF85" s="231"/>
      <c r="AG85" s="229"/>
      <c r="AH85" s="230"/>
      <c r="AI85" s="231"/>
      <c r="AJ85" s="229"/>
      <c r="AK85" s="230"/>
      <c r="AL85" s="231"/>
      <c r="AM85" s="229"/>
      <c r="AN85" s="230"/>
      <c r="AO85" s="231"/>
      <c r="AP85" s="229"/>
      <c r="AQ85" s="230"/>
      <c r="AR85" s="231"/>
      <c r="AS85" s="229"/>
      <c r="AT85" s="230"/>
      <c r="AU85" s="231"/>
      <c r="AV85" s="229"/>
      <c r="AW85" s="230"/>
      <c r="AX85" s="231"/>
      <c r="AY85" s="229"/>
      <c r="AZ85" s="230"/>
      <c r="BA85" s="231"/>
      <c r="BB85" s="229"/>
      <c r="BC85" s="230"/>
      <c r="BD85" s="231"/>
    </row>
    <row r="86" spans="1:56" s="133" customFormat="1" ht="21.75" customHeight="1">
      <c r="A86" s="132"/>
      <c r="B86" s="198" t="s">
        <v>109</v>
      </c>
      <c r="C86" s="149"/>
      <c r="D86" s="149"/>
      <c r="E86" s="171">
        <f>IF(C86&gt;0,(((D86-C86)/C86)*100),0)</f>
        <v>0</v>
      </c>
      <c r="F86" s="149"/>
      <c r="G86" s="149"/>
      <c r="H86" s="151">
        <f t="shared" si="73"/>
        <v>0</v>
      </c>
      <c r="I86" s="191"/>
      <c r="J86" s="149"/>
      <c r="K86" s="151"/>
      <c r="L86" s="191"/>
      <c r="M86" s="149"/>
      <c r="N86" s="146"/>
      <c r="O86" s="232"/>
      <c r="P86" s="233"/>
      <c r="Q86" s="234"/>
      <c r="R86" s="232"/>
      <c r="S86" s="233"/>
      <c r="T86" s="234"/>
      <c r="U86" s="232"/>
      <c r="V86" s="233"/>
      <c r="W86" s="234"/>
      <c r="X86" s="232"/>
      <c r="Y86" s="233"/>
      <c r="Z86" s="234"/>
      <c r="AA86" s="232"/>
      <c r="AB86" s="233"/>
      <c r="AC86" s="234"/>
      <c r="AD86" s="232"/>
      <c r="AE86" s="233"/>
      <c r="AF86" s="234"/>
      <c r="AG86" s="232"/>
      <c r="AH86" s="233"/>
      <c r="AI86" s="234"/>
      <c r="AJ86" s="232"/>
      <c r="AK86" s="233"/>
      <c r="AL86" s="234"/>
      <c r="AM86" s="232"/>
      <c r="AN86" s="233"/>
      <c r="AO86" s="234"/>
      <c r="AP86" s="232"/>
      <c r="AQ86" s="233"/>
      <c r="AR86" s="234"/>
      <c r="AS86" s="232"/>
      <c r="AT86" s="233"/>
      <c r="AU86" s="234"/>
      <c r="AV86" s="232"/>
      <c r="AW86" s="233"/>
      <c r="AX86" s="234"/>
      <c r="AY86" s="232"/>
      <c r="AZ86" s="233"/>
      <c r="BA86" s="234"/>
      <c r="BB86" s="232"/>
      <c r="BC86" s="233"/>
      <c r="BD86" s="234"/>
    </row>
    <row r="87" spans="1:56">
      <c r="A87" s="134"/>
      <c r="B87" s="199" t="s">
        <v>60</v>
      </c>
      <c r="C87" s="193"/>
      <c r="D87" s="135"/>
      <c r="E87" s="172"/>
      <c r="F87" s="193"/>
      <c r="G87" s="135"/>
      <c r="H87" s="189"/>
      <c r="I87" s="192"/>
      <c r="J87" s="135"/>
      <c r="K87" s="189"/>
      <c r="L87" s="192"/>
      <c r="M87" s="135"/>
      <c r="N87" s="189"/>
      <c r="O87" s="192">
        <v>16288.849999999999</v>
      </c>
      <c r="P87" s="135">
        <v>16732.73</v>
      </c>
      <c r="Q87" s="136">
        <f t="shared" ref="Q87" si="76">IF(O87&gt;0,(((P87-O87)/O87)*100),0)</f>
        <v>2.725054254904435</v>
      </c>
      <c r="R87" s="192">
        <v>29807.57</v>
      </c>
      <c r="S87" s="135">
        <v>29503.53</v>
      </c>
      <c r="T87" s="136">
        <f t="shared" ref="T87" si="77">IF(R87&gt;0,(((S87-R87)/R87)*100),0)</f>
        <v>-1.0200093466189992</v>
      </c>
      <c r="U87" s="192">
        <v>31766.270000000004</v>
      </c>
      <c r="V87" s="135">
        <v>31609.090000000004</v>
      </c>
      <c r="W87" s="136">
        <f t="shared" ref="W87" si="78">IF(U87&gt;0,(((V87-U87)/U87)*100),0)</f>
        <v>-0.4948015615305173</v>
      </c>
      <c r="X87" s="192">
        <v>60818.305</v>
      </c>
      <c r="Y87" s="135">
        <v>61991.214999999997</v>
      </c>
      <c r="Z87" s="136">
        <f t="shared" ref="Z87" si="79">IF(X87&gt;0,(((Y87-X87)/X87)*100),0)</f>
        <v>1.9285476634049508</v>
      </c>
      <c r="AA87" s="192">
        <v>41560.380000000005</v>
      </c>
      <c r="AB87" s="135">
        <v>41626.78</v>
      </c>
      <c r="AC87" s="136">
        <f t="shared" ref="AC87" si="80">IF(AA87&gt;0,(((AB87-AA87)/AA87)*100),0)</f>
        <v>0.15976754784242631</v>
      </c>
      <c r="AD87" s="192">
        <v>68041.14</v>
      </c>
      <c r="AE87" s="135">
        <v>68107.539999999994</v>
      </c>
      <c r="AF87" s="136">
        <f t="shared" ref="AF87" si="81">IF(AD87&gt;0,(((AE87-AD87)/AD87)*100),0)</f>
        <v>9.7588018072586949E-2</v>
      </c>
      <c r="AG87" s="192">
        <v>20249.080000000002</v>
      </c>
      <c r="AH87" s="135">
        <v>19418.580000000002</v>
      </c>
      <c r="AI87" s="136">
        <f t="shared" ref="AI87" si="82">IF(AG87&gt;0,(((AH87-AG87)/AG87)*100),0)</f>
        <v>-4.1014209040608263</v>
      </c>
      <c r="AJ87" s="192">
        <v>38807.33</v>
      </c>
      <c r="AK87" s="135">
        <v>37976.83</v>
      </c>
      <c r="AL87" s="136">
        <f t="shared" ref="AL87" si="83">IF(AJ87&gt;0,(((AK87-AJ87)/AJ87)*100),0)</f>
        <v>-2.1400596227568345</v>
      </c>
      <c r="AM87" s="192"/>
      <c r="AN87" s="135"/>
      <c r="AO87" s="136">
        <f t="shared" ref="AO87" si="84">IF(AM87&gt;0,(((AN87-AM87)/AM87)*100),0)</f>
        <v>0</v>
      </c>
      <c r="AP87" s="192"/>
      <c r="AQ87" s="135"/>
      <c r="AR87" s="136">
        <f t="shared" ref="AR87" si="85">IF(AP87&gt;0,(((AQ87-AP87)/AP87)*100),0)</f>
        <v>0</v>
      </c>
      <c r="AS87" s="192"/>
      <c r="AT87" s="135"/>
      <c r="AU87" s="136">
        <f t="shared" ref="AU87" si="86">IF(AS87&gt;0,(((AT87-AS87)/AS87)*100),0)</f>
        <v>0</v>
      </c>
      <c r="AV87" s="192"/>
      <c r="AW87" s="135"/>
      <c r="AX87" s="136">
        <f t="shared" ref="AX87" si="87">IF(AV87&gt;0,(((AW87-AV87)/AV87)*100),0)</f>
        <v>0</v>
      </c>
      <c r="AY87" s="192">
        <v>28629.260000000002</v>
      </c>
      <c r="AZ87" s="135">
        <v>28695.660000000003</v>
      </c>
      <c r="BA87" s="136">
        <f t="shared" ref="BA87" si="88">IF(AY87&gt;0,(((AZ87-AY87)/AY87)*100),0)</f>
        <v>0.23193054937501512</v>
      </c>
      <c r="BB87" s="192">
        <v>49604.46</v>
      </c>
      <c r="BC87" s="135">
        <v>49670.86</v>
      </c>
      <c r="BD87" s="136">
        <f t="shared" ref="BD87" si="89">IF(BB87&gt;0,(((BC87-BB87)/BB87)*100),0)</f>
        <v>0.13385893123320253</v>
      </c>
    </row>
    <row r="88" spans="1:56">
      <c r="A88" s="127" t="s">
        <v>141</v>
      </c>
      <c r="B88" s="147" t="s">
        <v>114</v>
      </c>
      <c r="C88" s="129">
        <v>10095</v>
      </c>
      <c r="D88" s="129">
        <v>10538</v>
      </c>
      <c r="E88" s="170">
        <f t="shared" ref="E88:E101" si="90">IF(C88&gt;0,(((D88-C88)/C88)*100),0)</f>
        <v>4.3883110450718172</v>
      </c>
      <c r="F88" s="129">
        <v>28305</v>
      </c>
      <c r="G88" s="129">
        <v>28748</v>
      </c>
      <c r="H88" s="150">
        <f t="shared" ref="H88:H103" si="91">IF(F88&gt;0,(((G88-F88)/F88)*100),0)</f>
        <v>1.5650945062709767</v>
      </c>
      <c r="I88" s="128">
        <v>10207</v>
      </c>
      <c r="J88" s="129">
        <v>10574</v>
      </c>
      <c r="K88" s="150">
        <f t="shared" ref="K88:K94" si="92">IF(I88&gt;0,(((J88-I88)/I88)*100),0)</f>
        <v>3.5955716665033797</v>
      </c>
      <c r="L88" s="128">
        <v>28225</v>
      </c>
      <c r="M88" s="129">
        <v>28551</v>
      </c>
      <c r="N88" s="130">
        <f t="shared" ref="N88:N94" si="93">IF(L88&gt;0,(((M88-L88)/L88)*100),0)</f>
        <v>1.1550044286979628</v>
      </c>
      <c r="O88" s="229"/>
      <c r="P88" s="230"/>
      <c r="Q88" s="231"/>
      <c r="R88" s="229"/>
      <c r="S88" s="230"/>
      <c r="T88" s="231"/>
      <c r="U88" s="229"/>
      <c r="V88" s="230"/>
      <c r="W88" s="231"/>
      <c r="X88" s="229"/>
      <c r="Y88" s="230"/>
      <c r="Z88" s="231"/>
      <c r="AA88" s="229"/>
      <c r="AB88" s="230"/>
      <c r="AC88" s="231"/>
      <c r="AD88" s="229"/>
      <c r="AE88" s="230"/>
      <c r="AF88" s="231"/>
      <c r="AG88" s="229"/>
      <c r="AH88" s="230"/>
      <c r="AI88" s="231"/>
      <c r="AJ88" s="229"/>
      <c r="AK88" s="230"/>
      <c r="AL88" s="231"/>
      <c r="AM88" s="229"/>
      <c r="AN88" s="230"/>
      <c r="AO88" s="231"/>
      <c r="AP88" s="229"/>
      <c r="AQ88" s="230"/>
      <c r="AR88" s="231"/>
      <c r="AS88" s="229"/>
      <c r="AT88" s="230"/>
      <c r="AU88" s="231"/>
      <c r="AV88" s="229"/>
      <c r="AW88" s="230"/>
      <c r="AX88" s="231"/>
      <c r="AY88" s="229"/>
      <c r="AZ88" s="230"/>
      <c r="BA88" s="231"/>
      <c r="BB88" s="229"/>
      <c r="BC88" s="230"/>
      <c r="BD88" s="231"/>
    </row>
    <row r="89" spans="1:56">
      <c r="A89" s="131"/>
      <c r="B89" s="147" t="s">
        <v>115</v>
      </c>
      <c r="C89" s="129">
        <v>10650</v>
      </c>
      <c r="D89" s="129">
        <v>11394</v>
      </c>
      <c r="E89" s="248">
        <f t="shared" si="90"/>
        <v>6.9859154929577461</v>
      </c>
      <c r="F89" s="129">
        <v>29954</v>
      </c>
      <c r="G89" s="129">
        <v>30698</v>
      </c>
      <c r="H89" s="150">
        <f t="shared" si="91"/>
        <v>2.4838085063764437</v>
      </c>
      <c r="I89" s="128">
        <v>13716</v>
      </c>
      <c r="J89" s="129">
        <v>14736</v>
      </c>
      <c r="K89" s="245">
        <f t="shared" si="92"/>
        <v>7.4365704286964123</v>
      </c>
      <c r="L89" s="128">
        <v>29722</v>
      </c>
      <c r="M89" s="129">
        <v>29992</v>
      </c>
      <c r="N89" s="130">
        <f t="shared" si="93"/>
        <v>0.90841800686360263</v>
      </c>
      <c r="O89" s="229"/>
      <c r="P89" s="230"/>
      <c r="Q89" s="231"/>
      <c r="R89" s="229"/>
      <c r="S89" s="230"/>
      <c r="T89" s="231"/>
      <c r="U89" s="229"/>
      <c r="V89" s="230"/>
      <c r="W89" s="231"/>
      <c r="X89" s="229"/>
      <c r="Y89" s="230"/>
      <c r="Z89" s="231"/>
      <c r="AA89" s="229"/>
      <c r="AB89" s="230"/>
      <c r="AC89" s="231"/>
      <c r="AD89" s="229"/>
      <c r="AE89" s="230"/>
      <c r="AF89" s="231"/>
      <c r="AG89" s="229"/>
      <c r="AH89" s="230"/>
      <c r="AI89" s="231"/>
      <c r="AJ89" s="229"/>
      <c r="AK89" s="230"/>
      <c r="AL89" s="231"/>
      <c r="AM89" s="229"/>
      <c r="AN89" s="230"/>
      <c r="AO89" s="231"/>
      <c r="AP89" s="229"/>
      <c r="AQ89" s="230"/>
      <c r="AR89" s="231"/>
      <c r="AS89" s="229"/>
      <c r="AT89" s="230"/>
      <c r="AU89" s="231"/>
      <c r="AV89" s="229"/>
      <c r="AW89" s="230"/>
      <c r="AX89" s="231"/>
      <c r="AY89" s="229"/>
      <c r="AZ89" s="230"/>
      <c r="BA89" s="231"/>
      <c r="BB89" s="229"/>
      <c r="BC89" s="230"/>
      <c r="BD89" s="231"/>
    </row>
    <row r="90" spans="1:56">
      <c r="A90" s="131"/>
      <c r="B90" s="147" t="s">
        <v>116</v>
      </c>
      <c r="C90" s="129">
        <v>6858</v>
      </c>
      <c r="D90" s="129">
        <v>7059</v>
      </c>
      <c r="E90" s="170">
        <f t="shared" si="90"/>
        <v>2.930883639545057</v>
      </c>
      <c r="F90" s="129">
        <v>19440</v>
      </c>
      <c r="G90" s="129">
        <v>19955</v>
      </c>
      <c r="H90" s="150">
        <f t="shared" si="91"/>
        <v>2.6491769547325106</v>
      </c>
      <c r="I90" s="128">
        <v>7817</v>
      </c>
      <c r="J90" s="129">
        <v>8062</v>
      </c>
      <c r="K90" s="150">
        <f t="shared" si="92"/>
        <v>3.1341947038505817</v>
      </c>
      <c r="L90" s="128">
        <v>23333</v>
      </c>
      <c r="M90" s="129">
        <v>24020</v>
      </c>
      <c r="N90" s="130">
        <f t="shared" si="93"/>
        <v>2.9443277761110873</v>
      </c>
      <c r="O90" s="229"/>
      <c r="P90" s="230"/>
      <c r="Q90" s="231"/>
      <c r="R90" s="229"/>
      <c r="S90" s="230"/>
      <c r="T90" s="231"/>
      <c r="U90" s="229"/>
      <c r="V90" s="230"/>
      <c r="W90" s="231"/>
      <c r="X90" s="229"/>
      <c r="Y90" s="230"/>
      <c r="Z90" s="231"/>
      <c r="AA90" s="229"/>
      <c r="AB90" s="230"/>
      <c r="AC90" s="231"/>
      <c r="AD90" s="229"/>
      <c r="AE90" s="230"/>
      <c r="AF90" s="231"/>
      <c r="AG90" s="229"/>
      <c r="AH90" s="230"/>
      <c r="AI90" s="231"/>
      <c r="AJ90" s="229"/>
      <c r="AK90" s="230"/>
      <c r="AL90" s="231"/>
      <c r="AM90" s="229"/>
      <c r="AN90" s="230"/>
      <c r="AO90" s="231"/>
      <c r="AP90" s="229"/>
      <c r="AQ90" s="230"/>
      <c r="AR90" s="231"/>
      <c r="AS90" s="229"/>
      <c r="AT90" s="230"/>
      <c r="AU90" s="231"/>
      <c r="AV90" s="229"/>
      <c r="AW90" s="230"/>
      <c r="AX90" s="231"/>
      <c r="AY90" s="229"/>
      <c r="AZ90" s="230"/>
      <c r="BA90" s="231"/>
      <c r="BB90" s="229"/>
      <c r="BC90" s="230"/>
      <c r="BD90" s="231"/>
    </row>
    <row r="91" spans="1:56">
      <c r="A91" s="131"/>
      <c r="B91" s="147" t="s">
        <v>117</v>
      </c>
      <c r="C91" s="129">
        <v>6552</v>
      </c>
      <c r="D91" s="129">
        <v>6816</v>
      </c>
      <c r="E91" s="170">
        <f t="shared" si="90"/>
        <v>4.0293040293040292</v>
      </c>
      <c r="F91" s="129">
        <v>19274</v>
      </c>
      <c r="G91" s="129">
        <v>19712</v>
      </c>
      <c r="H91" s="150">
        <f t="shared" si="91"/>
        <v>2.2724914392445781</v>
      </c>
      <c r="I91" s="128">
        <v>6372</v>
      </c>
      <c r="J91" s="129">
        <v>6486</v>
      </c>
      <c r="K91" s="150">
        <f t="shared" si="92"/>
        <v>1.7890772128060264</v>
      </c>
      <c r="L91" s="128">
        <v>20092</v>
      </c>
      <c r="M91" s="129">
        <v>20550</v>
      </c>
      <c r="N91" s="130">
        <f t="shared" si="93"/>
        <v>2.2795142345212023</v>
      </c>
      <c r="O91" s="229"/>
      <c r="P91" s="230"/>
      <c r="Q91" s="231"/>
      <c r="R91" s="229"/>
      <c r="S91" s="230"/>
      <c r="T91" s="231"/>
      <c r="U91" s="229"/>
      <c r="V91" s="230"/>
      <c r="W91" s="231"/>
      <c r="X91" s="229"/>
      <c r="Y91" s="230"/>
      <c r="Z91" s="231"/>
      <c r="AA91" s="229"/>
      <c r="AB91" s="230"/>
      <c r="AC91" s="231"/>
      <c r="AD91" s="229"/>
      <c r="AE91" s="230"/>
      <c r="AF91" s="231"/>
      <c r="AG91" s="229"/>
      <c r="AH91" s="230"/>
      <c r="AI91" s="231"/>
      <c r="AJ91" s="229"/>
      <c r="AK91" s="230"/>
      <c r="AL91" s="231"/>
      <c r="AM91" s="229"/>
      <c r="AN91" s="230"/>
      <c r="AO91" s="231"/>
      <c r="AP91" s="229"/>
      <c r="AQ91" s="230"/>
      <c r="AR91" s="231"/>
      <c r="AS91" s="229"/>
      <c r="AT91" s="230"/>
      <c r="AU91" s="231"/>
      <c r="AV91" s="229"/>
      <c r="AW91" s="230"/>
      <c r="AX91" s="231"/>
      <c r="AY91" s="229"/>
      <c r="AZ91" s="230"/>
      <c r="BA91" s="231"/>
      <c r="BB91" s="229"/>
      <c r="BC91" s="230"/>
      <c r="BD91" s="231"/>
    </row>
    <row r="92" spans="1:56">
      <c r="A92" s="131"/>
      <c r="B92" s="147" t="s">
        <v>118</v>
      </c>
      <c r="C92" s="129">
        <v>6288</v>
      </c>
      <c r="D92" s="129">
        <v>6448</v>
      </c>
      <c r="E92" s="170">
        <f t="shared" si="90"/>
        <v>2.5445292620865136</v>
      </c>
      <c r="F92" s="129">
        <v>18490</v>
      </c>
      <c r="G92" s="129">
        <v>18954</v>
      </c>
      <c r="H92" s="150">
        <f t="shared" si="91"/>
        <v>2.5094645754461871</v>
      </c>
      <c r="I92" s="128">
        <v>5870</v>
      </c>
      <c r="J92" s="129">
        <v>5914</v>
      </c>
      <c r="K92" s="150">
        <f t="shared" si="92"/>
        <v>0.74957410562180582</v>
      </c>
      <c r="L92" s="128">
        <v>17992</v>
      </c>
      <c r="M92" s="129">
        <v>18526</v>
      </c>
      <c r="N92" s="130">
        <f t="shared" si="93"/>
        <v>2.9679857714539795</v>
      </c>
      <c r="O92" s="229"/>
      <c r="P92" s="230"/>
      <c r="Q92" s="231"/>
      <c r="R92" s="229"/>
      <c r="S92" s="230"/>
      <c r="T92" s="231"/>
      <c r="U92" s="229"/>
      <c r="V92" s="230"/>
      <c r="W92" s="231"/>
      <c r="X92" s="229"/>
      <c r="Y92" s="230"/>
      <c r="Z92" s="231"/>
      <c r="AA92" s="229"/>
      <c r="AB92" s="230"/>
      <c r="AC92" s="231"/>
      <c r="AD92" s="229"/>
      <c r="AE92" s="230"/>
      <c r="AF92" s="231"/>
      <c r="AG92" s="229"/>
      <c r="AH92" s="230"/>
      <c r="AI92" s="231"/>
      <c r="AJ92" s="229"/>
      <c r="AK92" s="230"/>
      <c r="AL92" s="231"/>
      <c r="AM92" s="229"/>
      <c r="AN92" s="230"/>
      <c r="AO92" s="231"/>
      <c r="AP92" s="229"/>
      <c r="AQ92" s="230"/>
      <c r="AR92" s="231"/>
      <c r="AS92" s="229"/>
      <c r="AT92" s="230"/>
      <c r="AU92" s="231"/>
      <c r="AV92" s="229"/>
      <c r="AW92" s="230"/>
      <c r="AX92" s="231"/>
      <c r="AY92" s="229"/>
      <c r="AZ92" s="230"/>
      <c r="BA92" s="231"/>
      <c r="BB92" s="229"/>
      <c r="BC92" s="230"/>
      <c r="BD92" s="231"/>
    </row>
    <row r="93" spans="1:56">
      <c r="A93" s="131"/>
      <c r="B93" s="147" t="s">
        <v>119</v>
      </c>
      <c r="C93" s="129">
        <v>3910</v>
      </c>
      <c r="D93" s="129">
        <v>4072</v>
      </c>
      <c r="E93" s="170">
        <f t="shared" si="90"/>
        <v>4.1432225063938617</v>
      </c>
      <c r="F93" s="129">
        <v>11768</v>
      </c>
      <c r="G93" s="129">
        <v>12128</v>
      </c>
      <c r="H93" s="150">
        <f t="shared" si="91"/>
        <v>3.0591434398368458</v>
      </c>
      <c r="I93" s="128"/>
      <c r="J93" s="129"/>
      <c r="K93" s="150">
        <f t="shared" si="92"/>
        <v>0</v>
      </c>
      <c r="L93" s="128"/>
      <c r="M93" s="129"/>
      <c r="N93" s="130">
        <f t="shared" si="93"/>
        <v>0</v>
      </c>
      <c r="O93" s="229"/>
      <c r="P93" s="230"/>
      <c r="Q93" s="231"/>
      <c r="R93" s="229"/>
      <c r="S93" s="230"/>
      <c r="T93" s="231"/>
      <c r="U93" s="229"/>
      <c r="V93" s="230"/>
      <c r="W93" s="231"/>
      <c r="X93" s="229"/>
      <c r="Y93" s="230"/>
      <c r="Z93" s="231"/>
      <c r="AA93" s="229"/>
      <c r="AB93" s="230"/>
      <c r="AC93" s="231"/>
      <c r="AD93" s="229"/>
      <c r="AE93" s="230"/>
      <c r="AF93" s="231"/>
      <c r="AG93" s="229"/>
      <c r="AH93" s="230"/>
      <c r="AI93" s="231"/>
      <c r="AJ93" s="229"/>
      <c r="AK93" s="230"/>
      <c r="AL93" s="231"/>
      <c r="AM93" s="229"/>
      <c r="AN93" s="230"/>
      <c r="AO93" s="231"/>
      <c r="AP93" s="229"/>
      <c r="AQ93" s="230"/>
      <c r="AR93" s="231"/>
      <c r="AS93" s="229"/>
      <c r="AT93" s="230"/>
      <c r="AU93" s="231"/>
      <c r="AV93" s="229"/>
      <c r="AW93" s="230"/>
      <c r="AX93" s="231"/>
      <c r="AY93" s="229"/>
      <c r="AZ93" s="230"/>
      <c r="BA93" s="231"/>
      <c r="BB93" s="229"/>
      <c r="BC93" s="230"/>
      <c r="BD93" s="231"/>
    </row>
    <row r="94" spans="1:56" s="205" customFormat="1" ht="19.5" customHeight="1">
      <c r="A94" s="204"/>
      <c r="B94" s="197" t="s">
        <v>79</v>
      </c>
      <c r="C94" s="149">
        <v>6622</v>
      </c>
      <c r="D94" s="149">
        <v>6857</v>
      </c>
      <c r="E94" s="171">
        <f t="shared" si="90"/>
        <v>3.5487768045907577</v>
      </c>
      <c r="F94" s="149">
        <v>19315</v>
      </c>
      <c r="G94" s="149">
        <v>19753</v>
      </c>
      <c r="H94" s="151">
        <f t="shared" si="91"/>
        <v>2.2676676158426097</v>
      </c>
      <c r="I94" s="191">
        <v>6710</v>
      </c>
      <c r="J94" s="149">
        <v>6860</v>
      </c>
      <c r="K94" s="151">
        <f t="shared" si="92"/>
        <v>2.2354694485842028</v>
      </c>
      <c r="L94" s="191">
        <v>21632</v>
      </c>
      <c r="M94" s="149">
        <v>22230</v>
      </c>
      <c r="N94" s="146">
        <f t="shared" si="93"/>
        <v>2.7644230769230766</v>
      </c>
      <c r="O94" s="232"/>
      <c r="P94" s="233"/>
      <c r="Q94" s="234"/>
      <c r="R94" s="232"/>
      <c r="S94" s="233"/>
      <c r="T94" s="234"/>
      <c r="U94" s="232"/>
      <c r="V94" s="233"/>
      <c r="W94" s="234"/>
      <c r="X94" s="232"/>
      <c r="Y94" s="233"/>
      <c r="Z94" s="234"/>
      <c r="AA94" s="232"/>
      <c r="AB94" s="233"/>
      <c r="AC94" s="234"/>
      <c r="AD94" s="232"/>
      <c r="AE94" s="233"/>
      <c r="AF94" s="234"/>
      <c r="AG94" s="232"/>
      <c r="AH94" s="233"/>
      <c r="AI94" s="234"/>
      <c r="AJ94" s="232"/>
      <c r="AK94" s="233"/>
      <c r="AL94" s="234"/>
      <c r="AM94" s="232"/>
      <c r="AN94" s="233"/>
      <c r="AO94" s="234"/>
      <c r="AP94" s="232"/>
      <c r="AQ94" s="233"/>
      <c r="AR94" s="234"/>
      <c r="AS94" s="232"/>
      <c r="AT94" s="233"/>
      <c r="AU94" s="234"/>
      <c r="AV94" s="232"/>
      <c r="AW94" s="233"/>
      <c r="AX94" s="234"/>
      <c r="AY94" s="232"/>
      <c r="AZ94" s="233"/>
      <c r="BA94" s="234"/>
      <c r="BB94" s="232"/>
      <c r="BC94" s="233"/>
      <c r="BD94" s="234"/>
    </row>
    <row r="95" spans="1:56">
      <c r="A95" s="131"/>
      <c r="B95" s="147" t="s">
        <v>120</v>
      </c>
      <c r="C95" s="129">
        <v>3992</v>
      </c>
      <c r="D95" s="129">
        <v>4090</v>
      </c>
      <c r="E95" s="170">
        <f t="shared" si="90"/>
        <v>2.4549098196392785</v>
      </c>
      <c r="F95" s="129">
        <v>11850</v>
      </c>
      <c r="G95" s="129">
        <v>12146</v>
      </c>
      <c r="H95" s="150">
        <f t="shared" si="91"/>
        <v>2.4978902953586499</v>
      </c>
      <c r="I95" s="128"/>
      <c r="J95" s="129"/>
      <c r="K95" s="150"/>
      <c r="L95" s="128"/>
      <c r="M95" s="129"/>
      <c r="N95" s="130"/>
      <c r="O95" s="229"/>
      <c r="P95" s="230"/>
      <c r="Q95" s="231"/>
      <c r="R95" s="229"/>
      <c r="S95" s="230"/>
      <c r="T95" s="231"/>
      <c r="U95" s="229"/>
      <c r="V95" s="230"/>
      <c r="W95" s="231"/>
      <c r="X95" s="229"/>
      <c r="Y95" s="230"/>
      <c r="Z95" s="231"/>
      <c r="AA95" s="229"/>
      <c r="AB95" s="230"/>
      <c r="AC95" s="231"/>
      <c r="AD95" s="229"/>
      <c r="AE95" s="230"/>
      <c r="AF95" s="231"/>
      <c r="AG95" s="229"/>
      <c r="AH95" s="230"/>
      <c r="AI95" s="231"/>
      <c r="AJ95" s="229"/>
      <c r="AK95" s="230"/>
      <c r="AL95" s="231"/>
      <c r="AM95" s="229"/>
      <c r="AN95" s="230"/>
      <c r="AO95" s="231"/>
      <c r="AP95" s="229"/>
      <c r="AQ95" s="230"/>
      <c r="AR95" s="231"/>
      <c r="AS95" s="229"/>
      <c r="AT95" s="230"/>
      <c r="AU95" s="231"/>
      <c r="AV95" s="229"/>
      <c r="AW95" s="230"/>
      <c r="AX95" s="231"/>
      <c r="AY95" s="229"/>
      <c r="AZ95" s="230"/>
      <c r="BA95" s="231"/>
      <c r="BB95" s="229"/>
      <c r="BC95" s="230"/>
      <c r="BD95" s="231"/>
    </row>
    <row r="96" spans="1:56">
      <c r="A96" s="131"/>
      <c r="B96" s="147" t="s">
        <v>121</v>
      </c>
      <c r="C96" s="129">
        <v>3614</v>
      </c>
      <c r="D96" s="129">
        <v>3678</v>
      </c>
      <c r="E96" s="170">
        <f t="shared" si="90"/>
        <v>1.770890979524073</v>
      </c>
      <c r="F96" s="129">
        <v>10840</v>
      </c>
      <c r="G96" s="129">
        <v>11086</v>
      </c>
      <c r="H96" s="150">
        <f t="shared" si="91"/>
        <v>2.2693726937269374</v>
      </c>
      <c r="I96" s="128"/>
      <c r="J96" s="129"/>
      <c r="K96" s="150"/>
      <c r="L96" s="128"/>
      <c r="M96" s="129"/>
      <c r="N96" s="130"/>
      <c r="O96" s="229"/>
      <c r="P96" s="230"/>
      <c r="Q96" s="231"/>
      <c r="R96" s="229"/>
      <c r="S96" s="230"/>
      <c r="T96" s="231"/>
      <c r="U96" s="229"/>
      <c r="V96" s="230"/>
      <c r="W96" s="231"/>
      <c r="X96" s="229"/>
      <c r="Y96" s="230"/>
      <c r="Z96" s="231"/>
      <c r="AA96" s="229"/>
      <c r="AB96" s="230"/>
      <c r="AC96" s="231"/>
      <c r="AD96" s="229"/>
      <c r="AE96" s="230"/>
      <c r="AF96" s="231"/>
      <c r="AG96" s="229"/>
      <c r="AH96" s="230"/>
      <c r="AI96" s="231"/>
      <c r="AJ96" s="229"/>
      <c r="AK96" s="230"/>
      <c r="AL96" s="231"/>
      <c r="AM96" s="229"/>
      <c r="AN96" s="230"/>
      <c r="AO96" s="231"/>
      <c r="AP96" s="229"/>
      <c r="AQ96" s="230"/>
      <c r="AR96" s="231"/>
      <c r="AS96" s="229"/>
      <c r="AT96" s="230"/>
      <c r="AU96" s="231"/>
      <c r="AV96" s="229"/>
      <c r="AW96" s="230"/>
      <c r="AX96" s="231"/>
      <c r="AY96" s="229"/>
      <c r="AZ96" s="230"/>
      <c r="BA96" s="231"/>
      <c r="BB96" s="229"/>
      <c r="BC96" s="230"/>
      <c r="BD96" s="231"/>
    </row>
    <row r="97" spans="1:56">
      <c r="A97" s="131"/>
      <c r="B97" s="147" t="s">
        <v>122</v>
      </c>
      <c r="C97" s="129">
        <v>3528</v>
      </c>
      <c r="D97" s="129">
        <v>3642</v>
      </c>
      <c r="E97" s="170">
        <f t="shared" si="90"/>
        <v>3.231292517006803</v>
      </c>
      <c r="F97" s="129">
        <v>10754</v>
      </c>
      <c r="G97" s="129">
        <v>11050</v>
      </c>
      <c r="H97" s="150">
        <f t="shared" si="91"/>
        <v>2.7524641993676773</v>
      </c>
      <c r="I97" s="128"/>
      <c r="J97" s="129"/>
      <c r="K97" s="150"/>
      <c r="L97" s="128"/>
      <c r="M97" s="129"/>
      <c r="N97" s="130"/>
      <c r="O97" s="229"/>
      <c r="P97" s="230"/>
      <c r="Q97" s="231"/>
      <c r="R97" s="229"/>
      <c r="S97" s="230"/>
      <c r="T97" s="231"/>
      <c r="U97" s="229"/>
      <c r="V97" s="230"/>
      <c r="W97" s="231"/>
      <c r="X97" s="229"/>
      <c r="Y97" s="230"/>
      <c r="Z97" s="231"/>
      <c r="AA97" s="229"/>
      <c r="AB97" s="230"/>
      <c r="AC97" s="231"/>
      <c r="AD97" s="229"/>
      <c r="AE97" s="230"/>
      <c r="AF97" s="231"/>
      <c r="AG97" s="229"/>
      <c r="AH97" s="230"/>
      <c r="AI97" s="231"/>
      <c r="AJ97" s="229"/>
      <c r="AK97" s="230"/>
      <c r="AL97" s="231"/>
      <c r="AM97" s="229"/>
      <c r="AN97" s="230"/>
      <c r="AO97" s="231"/>
      <c r="AP97" s="229"/>
      <c r="AQ97" s="230"/>
      <c r="AR97" s="231"/>
      <c r="AS97" s="229"/>
      <c r="AT97" s="230"/>
      <c r="AU97" s="231"/>
      <c r="AV97" s="229"/>
      <c r="AW97" s="230"/>
      <c r="AX97" s="231"/>
      <c r="AY97" s="229"/>
      <c r="AZ97" s="230"/>
      <c r="BA97" s="231"/>
      <c r="BB97" s="229"/>
      <c r="BC97" s="230"/>
      <c r="BD97" s="231"/>
    </row>
    <row r="98" spans="1:56">
      <c r="A98" s="131"/>
      <c r="B98" s="147" t="s">
        <v>58</v>
      </c>
      <c r="C98" s="129"/>
      <c r="D98" s="129"/>
      <c r="E98" s="170">
        <f t="shared" si="90"/>
        <v>0</v>
      </c>
      <c r="F98" s="129"/>
      <c r="G98" s="129"/>
      <c r="H98" s="150">
        <f t="shared" si="91"/>
        <v>0</v>
      </c>
      <c r="I98" s="128"/>
      <c r="J98" s="129"/>
      <c r="K98" s="150"/>
      <c r="L98" s="128"/>
      <c r="M98" s="129"/>
      <c r="N98" s="130"/>
      <c r="O98" s="229"/>
      <c r="P98" s="230"/>
      <c r="Q98" s="231"/>
      <c r="R98" s="229"/>
      <c r="S98" s="230"/>
      <c r="T98" s="231"/>
      <c r="U98" s="229"/>
      <c r="V98" s="230"/>
      <c r="W98" s="231"/>
      <c r="X98" s="229"/>
      <c r="Y98" s="230"/>
      <c r="Z98" s="231"/>
      <c r="AA98" s="229"/>
      <c r="AB98" s="230"/>
      <c r="AC98" s="231"/>
      <c r="AD98" s="229"/>
      <c r="AE98" s="230"/>
      <c r="AF98" s="231"/>
      <c r="AG98" s="229"/>
      <c r="AH98" s="230"/>
      <c r="AI98" s="231"/>
      <c r="AJ98" s="229"/>
      <c r="AK98" s="230"/>
      <c r="AL98" s="231"/>
      <c r="AM98" s="229"/>
      <c r="AN98" s="230"/>
      <c r="AO98" s="231"/>
      <c r="AP98" s="229"/>
      <c r="AQ98" s="230"/>
      <c r="AR98" s="231"/>
      <c r="AS98" s="229"/>
      <c r="AT98" s="230"/>
      <c r="AU98" s="231"/>
      <c r="AV98" s="229"/>
      <c r="AW98" s="230"/>
      <c r="AX98" s="231"/>
      <c r="AY98" s="229"/>
      <c r="AZ98" s="230"/>
      <c r="BA98" s="231"/>
      <c r="BB98" s="229"/>
      <c r="BC98" s="230"/>
      <c r="BD98" s="231"/>
    </row>
    <row r="99" spans="1:56" s="133" customFormat="1" ht="20.25" customHeight="1">
      <c r="A99" s="132"/>
      <c r="B99" s="197" t="s">
        <v>128</v>
      </c>
      <c r="C99" s="149">
        <v>3620</v>
      </c>
      <c r="D99" s="149">
        <v>3698</v>
      </c>
      <c r="E99" s="171">
        <f t="shared" si="90"/>
        <v>2.1546961325966851</v>
      </c>
      <c r="F99" s="149">
        <v>10846</v>
      </c>
      <c r="G99" s="149">
        <v>11106</v>
      </c>
      <c r="H99" s="151">
        <f t="shared" si="91"/>
        <v>2.3971971233634521</v>
      </c>
      <c r="I99" s="191"/>
      <c r="J99" s="149"/>
      <c r="K99" s="151"/>
      <c r="L99" s="191"/>
      <c r="M99" s="149"/>
      <c r="N99" s="146"/>
      <c r="O99" s="232"/>
      <c r="P99" s="233"/>
      <c r="Q99" s="234"/>
      <c r="R99" s="232"/>
      <c r="S99" s="233"/>
      <c r="T99" s="234"/>
      <c r="U99" s="232"/>
      <c r="V99" s="233"/>
      <c r="W99" s="234"/>
      <c r="X99" s="232"/>
      <c r="Y99" s="233"/>
      <c r="Z99" s="234"/>
      <c r="AA99" s="232"/>
      <c r="AB99" s="233"/>
      <c r="AC99" s="234"/>
      <c r="AD99" s="232"/>
      <c r="AE99" s="233"/>
      <c r="AF99" s="234"/>
      <c r="AG99" s="232"/>
      <c r="AH99" s="233"/>
      <c r="AI99" s="234"/>
      <c r="AJ99" s="232"/>
      <c r="AK99" s="233"/>
      <c r="AL99" s="234"/>
      <c r="AM99" s="232"/>
      <c r="AN99" s="233"/>
      <c r="AO99" s="234"/>
      <c r="AP99" s="232"/>
      <c r="AQ99" s="233"/>
      <c r="AR99" s="234"/>
      <c r="AS99" s="232"/>
      <c r="AT99" s="233"/>
      <c r="AU99" s="234"/>
      <c r="AV99" s="232"/>
      <c r="AW99" s="233"/>
      <c r="AX99" s="234"/>
      <c r="AY99" s="232"/>
      <c r="AZ99" s="233"/>
      <c r="BA99" s="234"/>
      <c r="BB99" s="232"/>
      <c r="BC99" s="233"/>
      <c r="BD99" s="234"/>
    </row>
    <row r="100" spans="1:56">
      <c r="A100" s="131"/>
      <c r="B100" s="147" t="s">
        <v>59</v>
      </c>
      <c r="C100" s="129">
        <v>3048</v>
      </c>
      <c r="D100" s="129">
        <v>3218</v>
      </c>
      <c r="E100" s="170">
        <f t="shared" si="90"/>
        <v>5.5774278215223099</v>
      </c>
      <c r="F100" s="129">
        <v>5598</v>
      </c>
      <c r="G100" s="129">
        <v>5888</v>
      </c>
      <c r="H100" s="150">
        <f t="shared" si="91"/>
        <v>5.1804215791354054</v>
      </c>
      <c r="I100" s="128"/>
      <c r="J100" s="129"/>
      <c r="K100" s="150"/>
      <c r="L100" s="128"/>
      <c r="M100" s="129"/>
      <c r="N100" s="130"/>
      <c r="O100" s="229"/>
      <c r="P100" s="230"/>
      <c r="Q100" s="231"/>
      <c r="R100" s="229"/>
      <c r="S100" s="230"/>
      <c r="T100" s="231"/>
      <c r="U100" s="229"/>
      <c r="V100" s="230"/>
      <c r="W100" s="231"/>
      <c r="X100" s="229"/>
      <c r="Y100" s="230"/>
      <c r="Z100" s="231"/>
      <c r="AA100" s="229"/>
      <c r="AB100" s="230"/>
      <c r="AC100" s="231"/>
      <c r="AD100" s="229"/>
      <c r="AE100" s="230"/>
      <c r="AF100" s="231"/>
      <c r="AG100" s="229"/>
      <c r="AH100" s="230"/>
      <c r="AI100" s="231"/>
      <c r="AJ100" s="229"/>
      <c r="AK100" s="230"/>
      <c r="AL100" s="231"/>
      <c r="AM100" s="229"/>
      <c r="AN100" s="230"/>
      <c r="AO100" s="231"/>
      <c r="AP100" s="229"/>
      <c r="AQ100" s="230"/>
      <c r="AR100" s="231"/>
      <c r="AS100" s="229"/>
      <c r="AT100" s="230"/>
      <c r="AU100" s="231"/>
      <c r="AV100" s="229"/>
      <c r="AW100" s="230"/>
      <c r="AX100" s="231"/>
      <c r="AY100" s="229"/>
      <c r="AZ100" s="230"/>
      <c r="BA100" s="231"/>
      <c r="BB100" s="229"/>
      <c r="BC100" s="230"/>
      <c r="BD100" s="231"/>
    </row>
    <row r="101" spans="1:56">
      <c r="A101" s="131"/>
      <c r="B101" s="147" t="s">
        <v>111</v>
      </c>
      <c r="C101" s="129"/>
      <c r="D101" s="129"/>
      <c r="E101" s="170">
        <f t="shared" si="90"/>
        <v>0</v>
      </c>
      <c r="F101" s="129"/>
      <c r="G101" s="129"/>
      <c r="H101" s="150">
        <f t="shared" si="91"/>
        <v>0</v>
      </c>
      <c r="I101" s="128"/>
      <c r="J101" s="129"/>
      <c r="K101" s="150"/>
      <c r="L101" s="128"/>
      <c r="M101" s="129"/>
      <c r="N101" s="130"/>
      <c r="O101" s="229"/>
      <c r="P101" s="230"/>
      <c r="Q101" s="231"/>
      <c r="R101" s="229"/>
      <c r="S101" s="230"/>
      <c r="T101" s="231"/>
      <c r="U101" s="229"/>
      <c r="V101" s="230"/>
      <c r="W101" s="231"/>
      <c r="X101" s="229"/>
      <c r="Y101" s="230"/>
      <c r="Z101" s="231"/>
      <c r="AA101" s="229"/>
      <c r="AB101" s="230"/>
      <c r="AC101" s="231"/>
      <c r="AD101" s="229"/>
      <c r="AE101" s="230"/>
      <c r="AF101" s="231"/>
      <c r="AG101" s="229"/>
      <c r="AH101" s="230"/>
      <c r="AI101" s="231"/>
      <c r="AJ101" s="229"/>
      <c r="AK101" s="230"/>
      <c r="AL101" s="231"/>
      <c r="AM101" s="229"/>
      <c r="AN101" s="230"/>
      <c r="AO101" s="231"/>
      <c r="AP101" s="229"/>
      <c r="AQ101" s="230"/>
      <c r="AR101" s="231"/>
      <c r="AS101" s="229"/>
      <c r="AT101" s="230"/>
      <c r="AU101" s="231"/>
      <c r="AV101" s="229"/>
      <c r="AW101" s="230"/>
      <c r="AX101" s="231"/>
      <c r="AY101" s="229"/>
      <c r="AZ101" s="230"/>
      <c r="BA101" s="231"/>
      <c r="BB101" s="229"/>
      <c r="BC101" s="230"/>
      <c r="BD101" s="231"/>
    </row>
    <row r="102" spans="1:56">
      <c r="A102" s="131"/>
      <c r="B102" s="147" t="s">
        <v>112</v>
      </c>
      <c r="C102" s="129"/>
      <c r="D102" s="129"/>
      <c r="E102" s="170"/>
      <c r="F102" s="129"/>
      <c r="G102" s="129"/>
      <c r="H102" s="150">
        <f t="shared" si="91"/>
        <v>0</v>
      </c>
      <c r="I102" s="128"/>
      <c r="J102" s="129"/>
      <c r="K102" s="150"/>
      <c r="L102" s="128"/>
      <c r="M102" s="129"/>
      <c r="N102" s="130"/>
      <c r="O102" s="229"/>
      <c r="P102" s="230"/>
      <c r="Q102" s="231"/>
      <c r="R102" s="229"/>
      <c r="S102" s="230"/>
      <c r="T102" s="231"/>
      <c r="U102" s="229"/>
      <c r="V102" s="230"/>
      <c r="W102" s="231"/>
      <c r="X102" s="229"/>
      <c r="Y102" s="230"/>
      <c r="Z102" s="231"/>
      <c r="AA102" s="229"/>
      <c r="AB102" s="230"/>
      <c r="AC102" s="231"/>
      <c r="AD102" s="229"/>
      <c r="AE102" s="230"/>
      <c r="AF102" s="231"/>
      <c r="AG102" s="229"/>
      <c r="AH102" s="230"/>
      <c r="AI102" s="231"/>
      <c r="AJ102" s="229"/>
      <c r="AK102" s="230"/>
      <c r="AL102" s="231"/>
      <c r="AM102" s="229"/>
      <c r="AN102" s="230"/>
      <c r="AO102" s="231"/>
      <c r="AP102" s="229"/>
      <c r="AQ102" s="230"/>
      <c r="AR102" s="231"/>
      <c r="AS102" s="229"/>
      <c r="AT102" s="230"/>
      <c r="AU102" s="231"/>
      <c r="AV102" s="229"/>
      <c r="AW102" s="230"/>
      <c r="AX102" s="231"/>
      <c r="AY102" s="229"/>
      <c r="AZ102" s="230"/>
      <c r="BA102" s="231"/>
      <c r="BB102" s="229"/>
      <c r="BC102" s="230"/>
      <c r="BD102" s="231"/>
    </row>
    <row r="103" spans="1:56" s="133" customFormat="1" ht="18" customHeight="1">
      <c r="A103" s="132"/>
      <c r="B103" s="198" t="s">
        <v>109</v>
      </c>
      <c r="C103" s="149">
        <v>3048</v>
      </c>
      <c r="D103" s="149">
        <v>3218</v>
      </c>
      <c r="E103" s="171">
        <f>IF(C103&gt;0,(((D103-C103)/C103)*100),0)</f>
        <v>5.5774278215223099</v>
      </c>
      <c r="F103" s="149">
        <v>5598</v>
      </c>
      <c r="G103" s="149">
        <v>5888</v>
      </c>
      <c r="H103" s="151">
        <f t="shared" si="91"/>
        <v>5.1804215791354054</v>
      </c>
      <c r="I103" s="191"/>
      <c r="J103" s="149"/>
      <c r="K103" s="151"/>
      <c r="L103" s="191"/>
      <c r="M103" s="149"/>
      <c r="N103" s="146"/>
      <c r="O103" s="232"/>
      <c r="P103" s="233"/>
      <c r="Q103" s="234"/>
      <c r="R103" s="232"/>
      <c r="S103" s="233"/>
      <c r="T103" s="234"/>
      <c r="U103" s="232"/>
      <c r="V103" s="233"/>
      <c r="W103" s="234"/>
      <c r="X103" s="232"/>
      <c r="Y103" s="233"/>
      <c r="Z103" s="234"/>
      <c r="AA103" s="232"/>
      <c r="AB103" s="233"/>
      <c r="AC103" s="234"/>
      <c r="AD103" s="232"/>
      <c r="AE103" s="233"/>
      <c r="AF103" s="234"/>
      <c r="AG103" s="232"/>
      <c r="AH103" s="233"/>
      <c r="AI103" s="234"/>
      <c r="AJ103" s="232"/>
      <c r="AK103" s="233"/>
      <c r="AL103" s="234"/>
      <c r="AM103" s="232"/>
      <c r="AN103" s="233"/>
      <c r="AO103" s="234"/>
      <c r="AP103" s="232"/>
      <c r="AQ103" s="233"/>
      <c r="AR103" s="234"/>
      <c r="AS103" s="232"/>
      <c r="AT103" s="233"/>
      <c r="AU103" s="234"/>
      <c r="AV103" s="232"/>
      <c r="AW103" s="233"/>
      <c r="AX103" s="234"/>
      <c r="AY103" s="232"/>
      <c r="AZ103" s="233"/>
      <c r="BA103" s="234"/>
      <c r="BB103" s="232"/>
      <c r="BC103" s="233"/>
      <c r="BD103" s="234"/>
    </row>
    <row r="104" spans="1:56">
      <c r="A104" s="134"/>
      <c r="B104" s="199" t="s">
        <v>60</v>
      </c>
      <c r="C104" s="193"/>
      <c r="D104" s="135"/>
      <c r="E104" s="172"/>
      <c r="F104" s="193"/>
      <c r="G104" s="135"/>
      <c r="H104" s="189"/>
      <c r="I104" s="192"/>
      <c r="J104" s="135"/>
      <c r="K104" s="189"/>
      <c r="L104" s="192"/>
      <c r="M104" s="135"/>
      <c r="N104" s="189"/>
      <c r="O104" s="192">
        <v>17334</v>
      </c>
      <c r="P104" s="135">
        <v>17701</v>
      </c>
      <c r="Q104" s="136">
        <f t="shared" ref="Q104" si="94">IF(O104&gt;0,(((P104-O104)/O104)*100),0)</f>
        <v>2.1172262605284415</v>
      </c>
      <c r="R104" s="192">
        <v>36009</v>
      </c>
      <c r="S104" s="135">
        <v>36335</v>
      </c>
      <c r="T104" s="136">
        <f t="shared" ref="T104" si="95">IF(R104&gt;0,(((S104-R104)/R104)*100),0)</f>
        <v>0.90532922324974319</v>
      </c>
      <c r="U104" s="192">
        <v>29068</v>
      </c>
      <c r="V104" s="135">
        <v>29652</v>
      </c>
      <c r="W104" s="136">
        <f t="shared" ref="W104" si="96">IF(U104&gt;0,(((V104-U104)/U104)*100),0)</f>
        <v>2.0090821521948534</v>
      </c>
      <c r="X104" s="192">
        <v>56326</v>
      </c>
      <c r="Y104" s="135">
        <v>57456</v>
      </c>
      <c r="Z104" s="136">
        <f t="shared" ref="Z104" si="97">IF(X104&gt;0,(((Y104-X104)/X104)*100),0)</f>
        <v>2.0061783190711218</v>
      </c>
      <c r="AA104" s="192">
        <v>19346</v>
      </c>
      <c r="AB104" s="135">
        <v>20086</v>
      </c>
      <c r="AC104" s="136">
        <f t="shared" ref="AC104" si="98">IF(AA104&gt;0,(((AB104-AA104)/AA104)*100),0)</f>
        <v>3.8250801199214304</v>
      </c>
      <c r="AD104" s="192">
        <v>47550</v>
      </c>
      <c r="AE104" s="135">
        <v>47590</v>
      </c>
      <c r="AF104" s="136">
        <f t="shared" ref="AF104" si="99">IF(AD104&gt;0,(((AE104-AD104)/AD104)*100),0)</f>
        <v>8.4121976866456352E-2</v>
      </c>
      <c r="AG104" s="192">
        <v>16898</v>
      </c>
      <c r="AH104" s="135">
        <v>17646</v>
      </c>
      <c r="AI104" s="136">
        <f t="shared" ref="AI104" si="100">IF(AG104&gt;0,(((AH104-AG104)/AG104)*100),0)</f>
        <v>4.4265593561368206</v>
      </c>
      <c r="AJ104" s="192">
        <v>36898</v>
      </c>
      <c r="AK104" s="135">
        <v>37646</v>
      </c>
      <c r="AL104" s="136">
        <f t="shared" ref="AL104" si="101">IF(AJ104&gt;0,(((AK104-AJ104)/AJ104)*100),0)</f>
        <v>2.0272101468914303</v>
      </c>
      <c r="AM104" s="192"/>
      <c r="AN104" s="135"/>
      <c r="AO104" s="136">
        <f t="shared" ref="AO104" si="102">IF(AM104&gt;0,(((AN104-AM104)/AM104)*100),0)</f>
        <v>0</v>
      </c>
      <c r="AP104" s="192"/>
      <c r="AQ104" s="135"/>
      <c r="AR104" s="136">
        <f t="shared" ref="AR104" si="103">IF(AP104&gt;0,(((AQ104-AP104)/AP104)*100),0)</f>
        <v>0</v>
      </c>
      <c r="AS104" s="192"/>
      <c r="AT104" s="135"/>
      <c r="AU104" s="136">
        <f t="shared" ref="AU104" si="104">IF(AS104&gt;0,(((AT104-AS104)/AS104)*100),0)</f>
        <v>0</v>
      </c>
      <c r="AV104" s="192"/>
      <c r="AW104" s="135"/>
      <c r="AX104" s="136">
        <f t="shared" ref="AX104" si="105">IF(AV104&gt;0,(((AW104-AV104)/AV104)*100),0)</f>
        <v>0</v>
      </c>
      <c r="AY104" s="192">
        <v>17720</v>
      </c>
      <c r="AZ104" s="135">
        <v>18354</v>
      </c>
      <c r="BA104" s="136">
        <f t="shared" ref="BA104" si="106">IF(AY104&gt;0,(((AZ104-AY104)/AY104)*100),0)</f>
        <v>3.5778781038374716</v>
      </c>
      <c r="BB104" s="192">
        <v>44320</v>
      </c>
      <c r="BC104" s="135">
        <v>46054</v>
      </c>
      <c r="BD104" s="136">
        <f t="shared" ref="BD104" si="107">IF(BB104&gt;0,(((BC104-BB104)/BB104)*100),0)</f>
        <v>3.9124548736462095</v>
      </c>
    </row>
    <row r="105" spans="1:56">
      <c r="A105" s="127" t="s">
        <v>35</v>
      </c>
      <c r="B105" s="147" t="s">
        <v>114</v>
      </c>
      <c r="C105" s="129">
        <v>10028</v>
      </c>
      <c r="D105" s="129">
        <v>10524</v>
      </c>
      <c r="E105" s="170">
        <f t="shared" ref="E105:E118" si="108">IF(C105&gt;0,(((D105-C105)/C105)*100),0)</f>
        <v>4.9461507778220986</v>
      </c>
      <c r="F105" s="129">
        <v>22513.5</v>
      </c>
      <c r="G105" s="129">
        <v>23604</v>
      </c>
      <c r="H105" s="150">
        <f t="shared" ref="H105:H120" si="109">IF(F105&gt;0,(((G105-F105)/F105)*100),0)</f>
        <v>4.8437604104204146</v>
      </c>
      <c r="I105" s="128">
        <v>10878</v>
      </c>
      <c r="J105" s="129">
        <v>11418</v>
      </c>
      <c r="K105" s="150">
        <f t="shared" ref="K105:K111" si="110">IF(I105&gt;0,(((J105-I105)/I105)*100),0)</f>
        <v>4.9641478212906787</v>
      </c>
      <c r="L105" s="128">
        <v>22740</v>
      </c>
      <c r="M105" s="129">
        <v>24214</v>
      </c>
      <c r="N105" s="130">
        <f t="shared" ref="N105:N111" si="111">IF(L105&gt;0,(((M105-L105)/L105)*100),0)</f>
        <v>6.4819700967458216</v>
      </c>
      <c r="O105" s="229"/>
      <c r="P105" s="230"/>
      <c r="Q105" s="231"/>
      <c r="R105" s="229"/>
      <c r="S105" s="230"/>
      <c r="T105" s="231"/>
      <c r="U105" s="229"/>
      <c r="V105" s="230"/>
      <c r="W105" s="231"/>
      <c r="X105" s="229"/>
      <c r="Y105" s="230"/>
      <c r="Z105" s="231"/>
      <c r="AA105" s="229"/>
      <c r="AB105" s="230"/>
      <c r="AC105" s="231"/>
      <c r="AD105" s="229"/>
      <c r="AE105" s="230"/>
      <c r="AF105" s="231"/>
      <c r="AG105" s="229"/>
      <c r="AH105" s="230"/>
      <c r="AI105" s="231"/>
      <c r="AJ105" s="229"/>
      <c r="AK105" s="230"/>
      <c r="AL105" s="231"/>
      <c r="AM105" s="229"/>
      <c r="AN105" s="230"/>
      <c r="AO105" s="231"/>
      <c r="AP105" s="229"/>
      <c r="AQ105" s="230"/>
      <c r="AR105" s="231"/>
      <c r="AS105" s="229"/>
      <c r="AT105" s="230"/>
      <c r="AU105" s="231"/>
      <c r="AV105" s="229"/>
      <c r="AW105" s="230"/>
      <c r="AX105" s="231"/>
      <c r="AY105" s="229"/>
      <c r="AZ105" s="230"/>
      <c r="BA105" s="231"/>
      <c r="BB105" s="229"/>
      <c r="BC105" s="230"/>
      <c r="BD105" s="231"/>
    </row>
    <row r="106" spans="1:56">
      <c r="A106" s="131"/>
      <c r="B106" s="147" t="s">
        <v>115</v>
      </c>
      <c r="C106" s="129"/>
      <c r="D106" s="129"/>
      <c r="E106" s="170">
        <f t="shared" si="108"/>
        <v>0</v>
      </c>
      <c r="F106" s="129"/>
      <c r="G106" s="129"/>
      <c r="H106" s="150">
        <f t="shared" si="109"/>
        <v>0</v>
      </c>
      <c r="I106" s="128"/>
      <c r="J106" s="129"/>
      <c r="K106" s="150">
        <f t="shared" si="110"/>
        <v>0</v>
      </c>
      <c r="L106" s="128"/>
      <c r="M106" s="129"/>
      <c r="N106" s="130">
        <f t="shared" si="111"/>
        <v>0</v>
      </c>
      <c r="O106" s="229"/>
      <c r="P106" s="230"/>
      <c r="Q106" s="231"/>
      <c r="R106" s="229"/>
      <c r="S106" s="230"/>
      <c r="T106" s="231"/>
      <c r="U106" s="229"/>
      <c r="V106" s="230"/>
      <c r="W106" s="231"/>
      <c r="X106" s="229"/>
      <c r="Y106" s="230"/>
      <c r="Z106" s="231"/>
      <c r="AA106" s="229"/>
      <c r="AB106" s="230"/>
      <c r="AC106" s="231"/>
      <c r="AD106" s="229"/>
      <c r="AE106" s="230"/>
      <c r="AF106" s="231"/>
      <c r="AG106" s="229"/>
      <c r="AH106" s="230"/>
      <c r="AI106" s="231"/>
      <c r="AJ106" s="229"/>
      <c r="AK106" s="230"/>
      <c r="AL106" s="231"/>
      <c r="AM106" s="229"/>
      <c r="AN106" s="230"/>
      <c r="AO106" s="231"/>
      <c r="AP106" s="229"/>
      <c r="AQ106" s="230"/>
      <c r="AR106" s="231"/>
      <c r="AS106" s="229"/>
      <c r="AT106" s="230"/>
      <c r="AU106" s="231"/>
      <c r="AV106" s="229"/>
      <c r="AW106" s="230"/>
      <c r="AX106" s="231"/>
      <c r="AY106" s="229"/>
      <c r="AZ106" s="230"/>
      <c r="BA106" s="231"/>
      <c r="BB106" s="229"/>
      <c r="BC106" s="230"/>
      <c r="BD106" s="231"/>
    </row>
    <row r="107" spans="1:56">
      <c r="A107" s="131"/>
      <c r="B107" s="147" t="s">
        <v>116</v>
      </c>
      <c r="C107" s="129">
        <v>7536</v>
      </c>
      <c r="D107" s="129">
        <v>7920</v>
      </c>
      <c r="E107" s="170">
        <f t="shared" si="108"/>
        <v>5.095541401273886</v>
      </c>
      <c r="F107" s="129">
        <v>18746</v>
      </c>
      <c r="G107" s="129">
        <v>19666</v>
      </c>
      <c r="H107" s="150">
        <f t="shared" si="109"/>
        <v>4.9077136455777239</v>
      </c>
      <c r="I107" s="128">
        <v>11708</v>
      </c>
      <c r="J107" s="129">
        <v>12308</v>
      </c>
      <c r="K107" s="150">
        <f t="shared" si="110"/>
        <v>5.1247010591048863</v>
      </c>
      <c r="L107" s="128">
        <v>18648</v>
      </c>
      <c r="M107" s="129">
        <v>19320</v>
      </c>
      <c r="N107" s="130">
        <f t="shared" si="111"/>
        <v>3.6036036036036037</v>
      </c>
      <c r="O107" s="229"/>
      <c r="P107" s="230"/>
      <c r="Q107" s="231"/>
      <c r="R107" s="229"/>
      <c r="S107" s="230"/>
      <c r="T107" s="231"/>
      <c r="U107" s="229"/>
      <c r="V107" s="230"/>
      <c r="W107" s="231"/>
      <c r="X107" s="229"/>
      <c r="Y107" s="230"/>
      <c r="Z107" s="231"/>
      <c r="AA107" s="229"/>
      <c r="AB107" s="230"/>
      <c r="AC107" s="231"/>
      <c r="AD107" s="229"/>
      <c r="AE107" s="230"/>
      <c r="AF107" s="231"/>
      <c r="AG107" s="229"/>
      <c r="AH107" s="230"/>
      <c r="AI107" s="231"/>
      <c r="AJ107" s="229"/>
      <c r="AK107" s="230"/>
      <c r="AL107" s="231"/>
      <c r="AM107" s="229"/>
      <c r="AN107" s="230"/>
      <c r="AO107" s="231"/>
      <c r="AP107" s="229"/>
      <c r="AQ107" s="230"/>
      <c r="AR107" s="231"/>
      <c r="AS107" s="229"/>
      <c r="AT107" s="230"/>
      <c r="AU107" s="231"/>
      <c r="AV107" s="229"/>
      <c r="AW107" s="230"/>
      <c r="AX107" s="231"/>
      <c r="AY107" s="229"/>
      <c r="AZ107" s="230"/>
      <c r="BA107" s="231"/>
      <c r="BB107" s="229"/>
      <c r="BC107" s="230"/>
      <c r="BD107" s="231"/>
    </row>
    <row r="108" spans="1:56">
      <c r="A108" s="131"/>
      <c r="B108" s="147" t="s">
        <v>117</v>
      </c>
      <c r="C108" s="129">
        <v>7060.5</v>
      </c>
      <c r="D108" s="129">
        <v>7014</v>
      </c>
      <c r="E108" s="170">
        <f t="shared" si="108"/>
        <v>-0.65859358402379442</v>
      </c>
      <c r="F108" s="129">
        <v>16956</v>
      </c>
      <c r="G108" s="129">
        <v>16832</v>
      </c>
      <c r="H108" s="150">
        <f t="shared" si="109"/>
        <v>-0.73130455296060393</v>
      </c>
      <c r="I108" s="128">
        <v>9552</v>
      </c>
      <c r="J108" s="129">
        <v>9552</v>
      </c>
      <c r="K108" s="150">
        <f t="shared" si="110"/>
        <v>0</v>
      </c>
      <c r="L108" s="128">
        <v>14376</v>
      </c>
      <c r="M108" s="129">
        <v>14376</v>
      </c>
      <c r="N108" s="130">
        <f t="shared" si="111"/>
        <v>0</v>
      </c>
      <c r="O108" s="229"/>
      <c r="P108" s="230"/>
      <c r="Q108" s="231"/>
      <c r="R108" s="229"/>
      <c r="S108" s="230"/>
      <c r="T108" s="231"/>
      <c r="U108" s="229"/>
      <c r="V108" s="230"/>
      <c r="W108" s="231"/>
      <c r="X108" s="229"/>
      <c r="Y108" s="230"/>
      <c r="Z108" s="231"/>
      <c r="AA108" s="229"/>
      <c r="AB108" s="230"/>
      <c r="AC108" s="231"/>
      <c r="AD108" s="229"/>
      <c r="AE108" s="230"/>
      <c r="AF108" s="231"/>
      <c r="AG108" s="229"/>
      <c r="AH108" s="230"/>
      <c r="AI108" s="231"/>
      <c r="AJ108" s="229"/>
      <c r="AK108" s="230"/>
      <c r="AL108" s="231"/>
      <c r="AM108" s="229"/>
      <c r="AN108" s="230"/>
      <c r="AO108" s="231"/>
      <c r="AP108" s="229"/>
      <c r="AQ108" s="230"/>
      <c r="AR108" s="231"/>
      <c r="AS108" s="229"/>
      <c r="AT108" s="230"/>
      <c r="AU108" s="231"/>
      <c r="AV108" s="229"/>
      <c r="AW108" s="230"/>
      <c r="AX108" s="231"/>
      <c r="AY108" s="229"/>
      <c r="AZ108" s="230"/>
      <c r="BA108" s="231"/>
      <c r="BB108" s="229"/>
      <c r="BC108" s="230"/>
      <c r="BD108" s="231"/>
    </row>
    <row r="109" spans="1:56">
      <c r="A109" s="131"/>
      <c r="B109" s="147" t="s">
        <v>118</v>
      </c>
      <c r="C109" s="129"/>
      <c r="D109" s="129"/>
      <c r="E109" s="170">
        <f t="shared" si="108"/>
        <v>0</v>
      </c>
      <c r="F109" s="129"/>
      <c r="G109" s="129"/>
      <c r="H109" s="150">
        <f t="shared" si="109"/>
        <v>0</v>
      </c>
      <c r="I109" s="128"/>
      <c r="J109" s="129"/>
      <c r="K109" s="150">
        <f t="shared" si="110"/>
        <v>0</v>
      </c>
      <c r="L109" s="128"/>
      <c r="M109" s="129"/>
      <c r="N109" s="130">
        <f t="shared" si="111"/>
        <v>0</v>
      </c>
      <c r="O109" s="229"/>
      <c r="P109" s="230"/>
      <c r="Q109" s="231"/>
      <c r="R109" s="229"/>
      <c r="S109" s="230"/>
      <c r="T109" s="231"/>
      <c r="U109" s="229"/>
      <c r="V109" s="230"/>
      <c r="W109" s="231"/>
      <c r="X109" s="229"/>
      <c r="Y109" s="230"/>
      <c r="Z109" s="231"/>
      <c r="AA109" s="229"/>
      <c r="AB109" s="230"/>
      <c r="AC109" s="231"/>
      <c r="AD109" s="229"/>
      <c r="AE109" s="230"/>
      <c r="AF109" s="231"/>
      <c r="AG109" s="229"/>
      <c r="AH109" s="230"/>
      <c r="AI109" s="231"/>
      <c r="AJ109" s="229"/>
      <c r="AK109" s="230"/>
      <c r="AL109" s="231"/>
      <c r="AM109" s="229"/>
      <c r="AN109" s="230"/>
      <c r="AO109" s="231"/>
      <c r="AP109" s="229"/>
      <c r="AQ109" s="230"/>
      <c r="AR109" s="231"/>
      <c r="AS109" s="229"/>
      <c r="AT109" s="230"/>
      <c r="AU109" s="231"/>
      <c r="AV109" s="229"/>
      <c r="AW109" s="230"/>
      <c r="AX109" s="231"/>
      <c r="AY109" s="229"/>
      <c r="AZ109" s="230"/>
      <c r="BA109" s="231"/>
      <c r="BB109" s="229"/>
      <c r="BC109" s="230"/>
      <c r="BD109" s="231"/>
    </row>
    <row r="110" spans="1:56" s="81" customFormat="1">
      <c r="A110" s="82"/>
      <c r="B110" s="201" t="s">
        <v>119</v>
      </c>
      <c r="C110" s="129"/>
      <c r="D110" s="129"/>
      <c r="E110" s="170">
        <f t="shared" si="108"/>
        <v>0</v>
      </c>
      <c r="F110" s="129"/>
      <c r="G110" s="129"/>
      <c r="H110" s="150">
        <f t="shared" si="109"/>
        <v>0</v>
      </c>
      <c r="I110" s="128"/>
      <c r="J110" s="129"/>
      <c r="K110" s="150">
        <f t="shared" si="110"/>
        <v>0</v>
      </c>
      <c r="L110" s="128"/>
      <c r="M110" s="129"/>
      <c r="N110" s="130">
        <f t="shared" si="111"/>
        <v>0</v>
      </c>
      <c r="O110" s="229"/>
      <c r="P110" s="230"/>
      <c r="Q110" s="231"/>
      <c r="R110" s="229"/>
      <c r="S110" s="230"/>
      <c r="T110" s="231"/>
      <c r="U110" s="229"/>
      <c r="V110" s="230"/>
      <c r="W110" s="231"/>
      <c r="X110" s="229"/>
      <c r="Y110" s="230"/>
      <c r="Z110" s="231"/>
      <c r="AA110" s="229"/>
      <c r="AB110" s="230"/>
      <c r="AC110" s="231"/>
      <c r="AD110" s="229"/>
      <c r="AE110" s="230"/>
      <c r="AF110" s="231"/>
      <c r="AG110" s="229"/>
      <c r="AH110" s="230"/>
      <c r="AI110" s="231"/>
      <c r="AJ110" s="229"/>
      <c r="AK110" s="230"/>
      <c r="AL110" s="231"/>
      <c r="AM110" s="229"/>
      <c r="AN110" s="230"/>
      <c r="AO110" s="231"/>
      <c r="AP110" s="229"/>
      <c r="AQ110" s="230"/>
      <c r="AR110" s="231"/>
      <c r="AS110" s="229"/>
      <c r="AT110" s="230"/>
      <c r="AU110" s="231"/>
      <c r="AV110" s="229"/>
      <c r="AW110" s="230"/>
      <c r="AX110" s="231"/>
      <c r="AY110" s="229"/>
      <c r="AZ110" s="230"/>
      <c r="BA110" s="231"/>
      <c r="BB110" s="229"/>
      <c r="BC110" s="230"/>
      <c r="BD110" s="231"/>
    </row>
    <row r="111" spans="1:56" s="116" customFormat="1" ht="19.5" customHeight="1">
      <c r="A111" s="115"/>
      <c r="B111" s="202" t="s">
        <v>79</v>
      </c>
      <c r="C111" s="149">
        <v>7916</v>
      </c>
      <c r="D111" s="149">
        <v>8388</v>
      </c>
      <c r="E111" s="171">
        <f t="shared" si="108"/>
        <v>5.9626073774633648</v>
      </c>
      <c r="F111" s="149">
        <v>18955</v>
      </c>
      <c r="G111" s="149">
        <v>19889</v>
      </c>
      <c r="H111" s="151">
        <f t="shared" si="109"/>
        <v>4.9274597731469267</v>
      </c>
      <c r="I111" s="191">
        <v>10952</v>
      </c>
      <c r="J111" s="149">
        <v>11462</v>
      </c>
      <c r="K111" s="151">
        <f t="shared" si="110"/>
        <v>4.6566837107377648</v>
      </c>
      <c r="L111" s="191">
        <v>18684</v>
      </c>
      <c r="M111" s="149">
        <v>19416</v>
      </c>
      <c r="N111" s="146">
        <f t="shared" si="111"/>
        <v>3.9177906229929351</v>
      </c>
      <c r="O111" s="232"/>
      <c r="P111" s="233"/>
      <c r="Q111" s="234"/>
      <c r="R111" s="232"/>
      <c r="S111" s="233"/>
      <c r="T111" s="234"/>
      <c r="U111" s="232"/>
      <c r="V111" s="233"/>
      <c r="W111" s="234"/>
      <c r="X111" s="232"/>
      <c r="Y111" s="233"/>
      <c r="Z111" s="234"/>
      <c r="AA111" s="232"/>
      <c r="AB111" s="233"/>
      <c r="AC111" s="234"/>
      <c r="AD111" s="232"/>
      <c r="AE111" s="233"/>
      <c r="AF111" s="234"/>
      <c r="AG111" s="232"/>
      <c r="AH111" s="233"/>
      <c r="AI111" s="234"/>
      <c r="AJ111" s="232"/>
      <c r="AK111" s="233"/>
      <c r="AL111" s="234"/>
      <c r="AM111" s="232"/>
      <c r="AN111" s="233"/>
      <c r="AO111" s="234"/>
      <c r="AP111" s="232"/>
      <c r="AQ111" s="233"/>
      <c r="AR111" s="234"/>
      <c r="AS111" s="232"/>
      <c r="AT111" s="233"/>
      <c r="AU111" s="234"/>
      <c r="AV111" s="232"/>
      <c r="AW111" s="233"/>
      <c r="AX111" s="234"/>
      <c r="AY111" s="232"/>
      <c r="AZ111" s="233"/>
      <c r="BA111" s="234"/>
      <c r="BB111" s="232"/>
      <c r="BC111" s="233"/>
      <c r="BD111" s="234"/>
    </row>
    <row r="112" spans="1:56">
      <c r="A112" s="131"/>
      <c r="B112" s="147" t="s">
        <v>120</v>
      </c>
      <c r="C112" s="129"/>
      <c r="D112" s="129"/>
      <c r="E112" s="170">
        <f t="shared" si="108"/>
        <v>0</v>
      </c>
      <c r="F112" s="129"/>
      <c r="G112" s="129"/>
      <c r="H112" s="150">
        <f t="shared" si="109"/>
        <v>0</v>
      </c>
      <c r="I112" s="128"/>
      <c r="J112" s="129"/>
      <c r="K112" s="150"/>
      <c r="L112" s="128"/>
      <c r="M112" s="129"/>
      <c r="N112" s="130"/>
      <c r="O112" s="229"/>
      <c r="P112" s="230"/>
      <c r="Q112" s="231"/>
      <c r="R112" s="229"/>
      <c r="S112" s="230"/>
      <c r="T112" s="231"/>
      <c r="U112" s="229"/>
      <c r="V112" s="230"/>
      <c r="W112" s="231"/>
      <c r="X112" s="229"/>
      <c r="Y112" s="230"/>
      <c r="Z112" s="231"/>
      <c r="AA112" s="229"/>
      <c r="AB112" s="230"/>
      <c r="AC112" s="231"/>
      <c r="AD112" s="229"/>
      <c r="AE112" s="230"/>
      <c r="AF112" s="231"/>
      <c r="AG112" s="229"/>
      <c r="AH112" s="230"/>
      <c r="AI112" s="231"/>
      <c r="AJ112" s="229"/>
      <c r="AK112" s="230"/>
      <c r="AL112" s="231"/>
      <c r="AM112" s="229"/>
      <c r="AN112" s="230"/>
      <c r="AO112" s="231"/>
      <c r="AP112" s="229"/>
      <c r="AQ112" s="230"/>
      <c r="AR112" s="231"/>
      <c r="AS112" s="229"/>
      <c r="AT112" s="230"/>
      <c r="AU112" s="231"/>
      <c r="AV112" s="229"/>
      <c r="AW112" s="230"/>
      <c r="AX112" s="231"/>
      <c r="AY112" s="229"/>
      <c r="AZ112" s="230"/>
      <c r="BA112" s="231"/>
      <c r="BB112" s="229"/>
      <c r="BC112" s="230"/>
      <c r="BD112" s="231"/>
    </row>
    <row r="113" spans="1:56">
      <c r="A113" s="131"/>
      <c r="B113" s="147" t="s">
        <v>121</v>
      </c>
      <c r="C113" s="129">
        <v>4320</v>
      </c>
      <c r="D113" s="129">
        <v>4530</v>
      </c>
      <c r="E113" s="170">
        <f t="shared" si="108"/>
        <v>4.8611111111111116</v>
      </c>
      <c r="F113" s="129">
        <v>15120</v>
      </c>
      <c r="G113" s="129">
        <v>15570</v>
      </c>
      <c r="H113" s="150">
        <f t="shared" si="109"/>
        <v>2.9761904761904758</v>
      </c>
      <c r="I113" s="128"/>
      <c r="J113" s="129"/>
      <c r="K113" s="150"/>
      <c r="L113" s="128"/>
      <c r="M113" s="129"/>
      <c r="N113" s="130"/>
      <c r="O113" s="229"/>
      <c r="P113" s="230"/>
      <c r="Q113" s="231"/>
      <c r="R113" s="229"/>
      <c r="S113" s="230"/>
      <c r="T113" s="231"/>
      <c r="U113" s="229"/>
      <c r="V113" s="230"/>
      <c r="W113" s="231"/>
      <c r="X113" s="229"/>
      <c r="Y113" s="230"/>
      <c r="Z113" s="231"/>
      <c r="AA113" s="229"/>
      <c r="AB113" s="230"/>
      <c r="AC113" s="231"/>
      <c r="AD113" s="229"/>
      <c r="AE113" s="230"/>
      <c r="AF113" s="231"/>
      <c r="AG113" s="229"/>
      <c r="AH113" s="230"/>
      <c r="AI113" s="231"/>
      <c r="AJ113" s="229"/>
      <c r="AK113" s="230"/>
      <c r="AL113" s="231"/>
      <c r="AM113" s="229"/>
      <c r="AN113" s="230"/>
      <c r="AO113" s="231"/>
      <c r="AP113" s="229"/>
      <c r="AQ113" s="230"/>
      <c r="AR113" s="231"/>
      <c r="AS113" s="229"/>
      <c r="AT113" s="230"/>
      <c r="AU113" s="231"/>
      <c r="AV113" s="229"/>
      <c r="AW113" s="230"/>
      <c r="AX113" s="231"/>
      <c r="AY113" s="229"/>
      <c r="AZ113" s="230"/>
      <c r="BA113" s="231"/>
      <c r="BB113" s="229"/>
      <c r="BC113" s="230"/>
      <c r="BD113" s="231"/>
    </row>
    <row r="114" spans="1:56">
      <c r="A114" s="131"/>
      <c r="B114" s="147" t="s">
        <v>122</v>
      </c>
      <c r="C114" s="129">
        <v>4320</v>
      </c>
      <c r="D114" s="129">
        <v>4530</v>
      </c>
      <c r="E114" s="170">
        <f t="shared" si="108"/>
        <v>4.8611111111111116</v>
      </c>
      <c r="F114" s="129">
        <v>15120</v>
      </c>
      <c r="G114" s="129">
        <v>15570</v>
      </c>
      <c r="H114" s="150">
        <f t="shared" si="109"/>
        <v>2.9761904761904758</v>
      </c>
      <c r="I114" s="128"/>
      <c r="J114" s="129"/>
      <c r="K114" s="150"/>
      <c r="L114" s="128"/>
      <c r="M114" s="129"/>
      <c r="N114" s="130"/>
      <c r="O114" s="229"/>
      <c r="P114" s="230"/>
      <c r="Q114" s="231"/>
      <c r="R114" s="229"/>
      <c r="S114" s="230"/>
      <c r="T114" s="231"/>
      <c r="U114" s="229"/>
      <c r="V114" s="230"/>
      <c r="W114" s="231"/>
      <c r="X114" s="229"/>
      <c r="Y114" s="230"/>
      <c r="Z114" s="231"/>
      <c r="AA114" s="229"/>
      <c r="AB114" s="230"/>
      <c r="AC114" s="231"/>
      <c r="AD114" s="229"/>
      <c r="AE114" s="230"/>
      <c r="AF114" s="231"/>
      <c r="AG114" s="229"/>
      <c r="AH114" s="230"/>
      <c r="AI114" s="231"/>
      <c r="AJ114" s="229"/>
      <c r="AK114" s="230"/>
      <c r="AL114" s="231"/>
      <c r="AM114" s="229"/>
      <c r="AN114" s="230"/>
      <c r="AO114" s="231"/>
      <c r="AP114" s="229"/>
      <c r="AQ114" s="230"/>
      <c r="AR114" s="231"/>
      <c r="AS114" s="229"/>
      <c r="AT114" s="230"/>
      <c r="AU114" s="231"/>
      <c r="AV114" s="229"/>
      <c r="AW114" s="230"/>
      <c r="AX114" s="231"/>
      <c r="AY114" s="229"/>
      <c r="AZ114" s="230"/>
      <c r="BA114" s="231"/>
      <c r="BB114" s="229"/>
      <c r="BC114" s="230"/>
      <c r="BD114" s="231"/>
    </row>
    <row r="115" spans="1:56">
      <c r="A115" s="131"/>
      <c r="B115" s="147" t="s">
        <v>58</v>
      </c>
      <c r="C115" s="129">
        <v>4320</v>
      </c>
      <c r="D115" s="129">
        <v>4530</v>
      </c>
      <c r="E115" s="170">
        <f t="shared" si="108"/>
        <v>4.8611111111111116</v>
      </c>
      <c r="F115" s="129">
        <v>15120</v>
      </c>
      <c r="G115" s="129">
        <v>15570</v>
      </c>
      <c r="H115" s="150">
        <f t="shared" si="109"/>
        <v>2.9761904761904758</v>
      </c>
      <c r="I115" s="128"/>
      <c r="J115" s="129"/>
      <c r="K115" s="150"/>
      <c r="L115" s="128"/>
      <c r="M115" s="129"/>
      <c r="N115" s="130"/>
      <c r="O115" s="229"/>
      <c r="P115" s="230"/>
      <c r="Q115" s="231"/>
      <c r="R115" s="229"/>
      <c r="S115" s="230"/>
      <c r="T115" s="231"/>
      <c r="U115" s="229"/>
      <c r="V115" s="230"/>
      <c r="W115" s="231"/>
      <c r="X115" s="229"/>
      <c r="Y115" s="230"/>
      <c r="Z115" s="231"/>
      <c r="AA115" s="229"/>
      <c r="AB115" s="230"/>
      <c r="AC115" s="231"/>
      <c r="AD115" s="229"/>
      <c r="AE115" s="230"/>
      <c r="AF115" s="231"/>
      <c r="AG115" s="229"/>
      <c r="AH115" s="230"/>
      <c r="AI115" s="231"/>
      <c r="AJ115" s="229"/>
      <c r="AK115" s="230"/>
      <c r="AL115" s="231"/>
      <c r="AM115" s="229"/>
      <c r="AN115" s="230"/>
      <c r="AO115" s="231"/>
      <c r="AP115" s="229"/>
      <c r="AQ115" s="230"/>
      <c r="AR115" s="231"/>
      <c r="AS115" s="229"/>
      <c r="AT115" s="230"/>
      <c r="AU115" s="231"/>
      <c r="AV115" s="229"/>
      <c r="AW115" s="230"/>
      <c r="AX115" s="231"/>
      <c r="AY115" s="229"/>
      <c r="AZ115" s="230"/>
      <c r="BA115" s="231"/>
      <c r="BB115" s="229"/>
      <c r="BC115" s="230"/>
      <c r="BD115" s="231"/>
    </row>
    <row r="116" spans="1:56" s="133" customFormat="1" ht="20.25" customHeight="1">
      <c r="A116" s="132"/>
      <c r="B116" s="197" t="s">
        <v>128</v>
      </c>
      <c r="C116" s="149">
        <v>4320</v>
      </c>
      <c r="D116" s="149">
        <v>4530</v>
      </c>
      <c r="E116" s="171">
        <f t="shared" si="108"/>
        <v>4.8611111111111116</v>
      </c>
      <c r="F116" s="149">
        <v>15120</v>
      </c>
      <c r="G116" s="149">
        <v>15570</v>
      </c>
      <c r="H116" s="151">
        <f t="shared" si="109"/>
        <v>2.9761904761904758</v>
      </c>
      <c r="I116" s="191"/>
      <c r="J116" s="149"/>
      <c r="K116" s="151"/>
      <c r="L116" s="191"/>
      <c r="M116" s="149"/>
      <c r="N116" s="146"/>
      <c r="O116" s="232"/>
      <c r="P116" s="233"/>
      <c r="Q116" s="234"/>
      <c r="R116" s="232"/>
      <c r="S116" s="233"/>
      <c r="T116" s="234"/>
      <c r="U116" s="232"/>
      <c r="V116" s="233"/>
      <c r="W116" s="234"/>
      <c r="X116" s="232"/>
      <c r="Y116" s="233"/>
      <c r="Z116" s="234"/>
      <c r="AA116" s="232"/>
      <c r="AB116" s="233"/>
      <c r="AC116" s="234"/>
      <c r="AD116" s="232"/>
      <c r="AE116" s="233"/>
      <c r="AF116" s="234"/>
      <c r="AG116" s="232"/>
      <c r="AH116" s="233"/>
      <c r="AI116" s="234"/>
      <c r="AJ116" s="232"/>
      <c r="AK116" s="233"/>
      <c r="AL116" s="234"/>
      <c r="AM116" s="232"/>
      <c r="AN116" s="233"/>
      <c r="AO116" s="234"/>
      <c r="AP116" s="232"/>
      <c r="AQ116" s="233"/>
      <c r="AR116" s="234"/>
      <c r="AS116" s="232"/>
      <c r="AT116" s="233"/>
      <c r="AU116" s="234"/>
      <c r="AV116" s="232"/>
      <c r="AW116" s="233"/>
      <c r="AX116" s="234"/>
      <c r="AY116" s="232"/>
      <c r="AZ116" s="233"/>
      <c r="BA116" s="234"/>
      <c r="BB116" s="232"/>
      <c r="BC116" s="233"/>
      <c r="BD116" s="234"/>
    </row>
    <row r="117" spans="1:56">
      <c r="A117" s="131"/>
      <c r="B117" s="147" t="s">
        <v>59</v>
      </c>
      <c r="C117" s="129">
        <v>4320</v>
      </c>
      <c r="D117" s="129">
        <v>4530</v>
      </c>
      <c r="E117" s="170">
        <f t="shared" si="108"/>
        <v>4.8611111111111116</v>
      </c>
      <c r="F117" s="129">
        <v>15120</v>
      </c>
      <c r="G117" s="129">
        <v>15570</v>
      </c>
      <c r="H117" s="150">
        <f t="shared" si="109"/>
        <v>2.9761904761904758</v>
      </c>
      <c r="I117" s="128"/>
      <c r="J117" s="129"/>
      <c r="K117" s="150"/>
      <c r="L117" s="128"/>
      <c r="M117" s="129"/>
      <c r="N117" s="130"/>
      <c r="O117" s="229"/>
      <c r="P117" s="230"/>
      <c r="Q117" s="231"/>
      <c r="R117" s="229"/>
      <c r="S117" s="230"/>
      <c r="T117" s="231"/>
      <c r="U117" s="229"/>
      <c r="V117" s="230"/>
      <c r="W117" s="231"/>
      <c r="X117" s="229"/>
      <c r="Y117" s="230"/>
      <c r="Z117" s="231"/>
      <c r="AA117" s="229"/>
      <c r="AB117" s="230"/>
      <c r="AC117" s="231"/>
      <c r="AD117" s="229"/>
      <c r="AE117" s="230"/>
      <c r="AF117" s="231"/>
      <c r="AG117" s="229"/>
      <c r="AH117" s="230"/>
      <c r="AI117" s="231"/>
      <c r="AJ117" s="229"/>
      <c r="AK117" s="230"/>
      <c r="AL117" s="231"/>
      <c r="AM117" s="229"/>
      <c r="AN117" s="230"/>
      <c r="AO117" s="231"/>
      <c r="AP117" s="229"/>
      <c r="AQ117" s="230"/>
      <c r="AR117" s="231"/>
      <c r="AS117" s="229"/>
      <c r="AT117" s="230"/>
      <c r="AU117" s="231"/>
      <c r="AV117" s="229"/>
      <c r="AW117" s="230"/>
      <c r="AX117" s="231"/>
      <c r="AY117" s="229"/>
      <c r="AZ117" s="230"/>
      <c r="BA117" s="231"/>
      <c r="BB117" s="229"/>
      <c r="BC117" s="230"/>
      <c r="BD117" s="231"/>
    </row>
    <row r="118" spans="1:56">
      <c r="A118" s="131"/>
      <c r="B118" s="147" t="s">
        <v>111</v>
      </c>
      <c r="C118" s="129"/>
      <c r="D118" s="129"/>
      <c r="E118" s="170">
        <f t="shared" si="108"/>
        <v>0</v>
      </c>
      <c r="F118" s="129"/>
      <c r="G118" s="129"/>
      <c r="H118" s="150">
        <f t="shared" si="109"/>
        <v>0</v>
      </c>
      <c r="I118" s="128"/>
      <c r="J118" s="129"/>
      <c r="K118" s="150"/>
      <c r="L118" s="128"/>
      <c r="M118" s="129"/>
      <c r="N118" s="130"/>
      <c r="O118" s="229"/>
      <c r="P118" s="230"/>
      <c r="Q118" s="231"/>
      <c r="R118" s="229"/>
      <c r="S118" s="230"/>
      <c r="T118" s="231"/>
      <c r="U118" s="229"/>
      <c r="V118" s="230"/>
      <c r="W118" s="231"/>
      <c r="X118" s="229"/>
      <c r="Y118" s="230"/>
      <c r="Z118" s="231"/>
      <c r="AA118" s="229"/>
      <c r="AB118" s="230"/>
      <c r="AC118" s="231"/>
      <c r="AD118" s="229"/>
      <c r="AE118" s="230"/>
      <c r="AF118" s="231"/>
      <c r="AG118" s="229"/>
      <c r="AH118" s="230"/>
      <c r="AI118" s="231"/>
      <c r="AJ118" s="229"/>
      <c r="AK118" s="230"/>
      <c r="AL118" s="231"/>
      <c r="AM118" s="229"/>
      <c r="AN118" s="230"/>
      <c r="AO118" s="231"/>
      <c r="AP118" s="229"/>
      <c r="AQ118" s="230"/>
      <c r="AR118" s="231"/>
      <c r="AS118" s="229"/>
      <c r="AT118" s="230"/>
      <c r="AU118" s="231"/>
      <c r="AV118" s="229"/>
      <c r="AW118" s="230"/>
      <c r="AX118" s="231"/>
      <c r="AY118" s="229"/>
      <c r="AZ118" s="230"/>
      <c r="BA118" s="231"/>
      <c r="BB118" s="229"/>
      <c r="BC118" s="230"/>
      <c r="BD118" s="231"/>
    </row>
    <row r="119" spans="1:56">
      <c r="A119" s="131"/>
      <c r="B119" s="147" t="s">
        <v>112</v>
      </c>
      <c r="C119" s="129"/>
      <c r="D119" s="129"/>
      <c r="E119" s="170"/>
      <c r="F119" s="129"/>
      <c r="G119" s="129"/>
      <c r="H119" s="150">
        <f t="shared" si="109"/>
        <v>0</v>
      </c>
      <c r="I119" s="128"/>
      <c r="J119" s="129"/>
      <c r="K119" s="150"/>
      <c r="L119" s="128"/>
      <c r="M119" s="129"/>
      <c r="N119" s="130"/>
      <c r="O119" s="229"/>
      <c r="P119" s="230"/>
      <c r="Q119" s="231"/>
      <c r="R119" s="229"/>
      <c r="S119" s="230"/>
      <c r="T119" s="231"/>
      <c r="U119" s="229"/>
      <c r="V119" s="230"/>
      <c r="W119" s="231"/>
      <c r="X119" s="229"/>
      <c r="Y119" s="230"/>
      <c r="Z119" s="231"/>
      <c r="AA119" s="229"/>
      <c r="AB119" s="230"/>
      <c r="AC119" s="231"/>
      <c r="AD119" s="229"/>
      <c r="AE119" s="230"/>
      <c r="AF119" s="231"/>
      <c r="AG119" s="229"/>
      <c r="AH119" s="230"/>
      <c r="AI119" s="231"/>
      <c r="AJ119" s="229"/>
      <c r="AK119" s="230"/>
      <c r="AL119" s="231"/>
      <c r="AM119" s="229"/>
      <c r="AN119" s="230"/>
      <c r="AO119" s="231"/>
      <c r="AP119" s="229"/>
      <c r="AQ119" s="230"/>
      <c r="AR119" s="231"/>
      <c r="AS119" s="229"/>
      <c r="AT119" s="230"/>
      <c r="AU119" s="231"/>
      <c r="AV119" s="229"/>
      <c r="AW119" s="230"/>
      <c r="AX119" s="231"/>
      <c r="AY119" s="229"/>
      <c r="AZ119" s="230"/>
      <c r="BA119" s="231"/>
      <c r="BB119" s="229"/>
      <c r="BC119" s="230"/>
      <c r="BD119" s="231"/>
    </row>
    <row r="120" spans="1:56" s="133" customFormat="1" ht="20.25" customHeight="1">
      <c r="A120" s="132"/>
      <c r="B120" s="197" t="s">
        <v>109</v>
      </c>
      <c r="C120" s="149">
        <v>4320</v>
      </c>
      <c r="D120" s="149">
        <v>4530</v>
      </c>
      <c r="E120" s="171">
        <f>IF(C120&gt;0,(((D120-C120)/C120)*100),0)</f>
        <v>4.8611111111111116</v>
      </c>
      <c r="F120" s="149">
        <v>15120</v>
      </c>
      <c r="G120" s="149">
        <v>15570</v>
      </c>
      <c r="H120" s="151">
        <f t="shared" si="109"/>
        <v>2.9761904761904758</v>
      </c>
      <c r="I120" s="191"/>
      <c r="J120" s="149"/>
      <c r="K120" s="151"/>
      <c r="L120" s="191"/>
      <c r="M120" s="149"/>
      <c r="N120" s="146"/>
      <c r="O120" s="232"/>
      <c r="P120" s="233"/>
      <c r="Q120" s="234"/>
      <c r="R120" s="232"/>
      <c r="S120" s="233"/>
      <c r="T120" s="234"/>
      <c r="U120" s="232"/>
      <c r="V120" s="233"/>
      <c r="W120" s="234"/>
      <c r="X120" s="232"/>
      <c r="Y120" s="233"/>
      <c r="Z120" s="234"/>
      <c r="AA120" s="232"/>
      <c r="AB120" s="233"/>
      <c r="AC120" s="234"/>
      <c r="AD120" s="232"/>
      <c r="AE120" s="233"/>
      <c r="AF120" s="234"/>
      <c r="AG120" s="232"/>
      <c r="AH120" s="233"/>
      <c r="AI120" s="234"/>
      <c r="AJ120" s="232"/>
      <c r="AK120" s="233"/>
      <c r="AL120" s="234"/>
      <c r="AM120" s="232"/>
      <c r="AN120" s="233"/>
      <c r="AO120" s="234"/>
      <c r="AP120" s="232"/>
      <c r="AQ120" s="233"/>
      <c r="AR120" s="234"/>
      <c r="AS120" s="232"/>
      <c r="AT120" s="233"/>
      <c r="AU120" s="234"/>
      <c r="AV120" s="232"/>
      <c r="AW120" s="233"/>
      <c r="AX120" s="234"/>
      <c r="AY120" s="232"/>
      <c r="AZ120" s="233"/>
      <c r="BA120" s="234"/>
      <c r="BB120" s="232"/>
      <c r="BC120" s="233"/>
      <c r="BD120" s="234"/>
    </row>
    <row r="121" spans="1:56">
      <c r="A121" s="134"/>
      <c r="B121" s="199" t="s">
        <v>60</v>
      </c>
      <c r="C121" s="193"/>
      <c r="D121" s="135"/>
      <c r="E121" s="172"/>
      <c r="F121" s="193"/>
      <c r="G121" s="135"/>
      <c r="H121" s="189"/>
      <c r="I121" s="192"/>
      <c r="J121" s="135"/>
      <c r="K121" s="189"/>
      <c r="L121" s="192"/>
      <c r="M121" s="135"/>
      <c r="N121" s="189"/>
      <c r="O121" s="192">
        <v>18774</v>
      </c>
      <c r="P121" s="135">
        <v>19702</v>
      </c>
      <c r="Q121" s="136">
        <f t="shared" ref="Q121" si="112">IF(O121&gt;0,(((P121-O121)/O121)*100),0)</f>
        <v>4.9430062852881642</v>
      </c>
      <c r="R121" s="192">
        <v>34808</v>
      </c>
      <c r="S121" s="135">
        <v>36538</v>
      </c>
      <c r="T121" s="136">
        <f t="shared" ref="T121" si="113">IF(R121&gt;0,(((S121-R121)/R121)*100),0)</f>
        <v>4.9701218110779131</v>
      </c>
      <c r="U121" s="192">
        <v>33892</v>
      </c>
      <c r="V121" s="135">
        <v>35243</v>
      </c>
      <c r="W121" s="136">
        <f t="shared" ref="W121" si="114">IF(U121&gt;0,(((V121-U121)/U121)*100),0)</f>
        <v>3.9861914316062785</v>
      </c>
      <c r="X121" s="192">
        <v>56759.5</v>
      </c>
      <c r="Y121" s="135">
        <v>58978</v>
      </c>
      <c r="Z121" s="136">
        <f t="shared" ref="Z121" si="115">IF(X121&gt;0,(((Y121-X121)/X121)*100),0)</f>
        <v>3.908596798773774</v>
      </c>
      <c r="AA121" s="192">
        <v>29024.5</v>
      </c>
      <c r="AB121" s="135">
        <v>30178</v>
      </c>
      <c r="AC121" s="136">
        <f t="shared" ref="AC121" si="116">IF(AA121&gt;0,(((AB121-AA121)/AA121)*100),0)</f>
        <v>3.9742286688831849</v>
      </c>
      <c r="AD121" s="192">
        <v>59759</v>
      </c>
      <c r="AE121" s="135">
        <v>62149</v>
      </c>
      <c r="AF121" s="136">
        <f t="shared" ref="AF121" si="117">IF(AD121&gt;0,(((AE121-AD121)/AD121)*100),0)</f>
        <v>3.9993975802807946</v>
      </c>
      <c r="AG121" s="192">
        <v>26448</v>
      </c>
      <c r="AH121" s="135">
        <v>48028</v>
      </c>
      <c r="AI121" s="554">
        <f t="shared" ref="AI121" si="118">IF(AG121&gt;0,(((AH121-AG121)/AG121)*100),0)</f>
        <v>81.594071385359953</v>
      </c>
      <c r="AJ121" s="192">
        <v>26448</v>
      </c>
      <c r="AK121" s="135">
        <v>48028</v>
      </c>
      <c r="AL121" s="554">
        <f t="shared" ref="AL121" si="119">IF(AJ121&gt;0,(((AK121-AJ121)/AJ121)*100),0)</f>
        <v>81.594071385359953</v>
      </c>
      <c r="AM121" s="192"/>
      <c r="AN121" s="135"/>
      <c r="AO121" s="136">
        <f t="shared" ref="AO121" si="120">IF(AM121&gt;0,(((AN121-AM121)/AM121)*100),0)</f>
        <v>0</v>
      </c>
      <c r="AP121" s="192"/>
      <c r="AQ121" s="135"/>
      <c r="AR121" s="136">
        <f t="shared" ref="AR121" si="121">IF(AP121&gt;0,(((AQ121-AP121)/AP121)*100),0)</f>
        <v>0</v>
      </c>
      <c r="AS121" s="192"/>
      <c r="AT121" s="135"/>
      <c r="AU121" s="136">
        <f t="shared" ref="AU121" si="122">IF(AS121&gt;0,(((AT121-AS121)/AS121)*100),0)</f>
        <v>0</v>
      </c>
      <c r="AV121" s="192"/>
      <c r="AW121" s="135"/>
      <c r="AX121" s="136">
        <f t="shared" ref="AX121" si="123">IF(AV121&gt;0,(((AW121-AV121)/AV121)*100),0)</f>
        <v>0</v>
      </c>
      <c r="AY121" s="192"/>
      <c r="AZ121" s="135"/>
      <c r="BA121" s="136">
        <f t="shared" ref="BA121" si="124">IF(AY121&gt;0,(((AZ121-AY121)/AY121)*100),0)</f>
        <v>0</v>
      </c>
      <c r="BB121" s="192"/>
      <c r="BC121" s="135"/>
      <c r="BD121" s="136">
        <f t="shared" ref="BD121" si="125">IF(BB121&gt;0,(((BC121-BB121)/BB121)*100),0)</f>
        <v>0</v>
      </c>
    </row>
    <row r="122" spans="1:56">
      <c r="A122" s="127" t="s">
        <v>71</v>
      </c>
      <c r="B122" s="147" t="s">
        <v>114</v>
      </c>
      <c r="C122" s="129">
        <v>7873</v>
      </c>
      <c r="D122" s="129">
        <v>8750</v>
      </c>
      <c r="E122" s="248">
        <f t="shared" ref="E122:E135" si="126">IF(C122&gt;0,(((D122-C122)/C122)*100),0)</f>
        <v>11.139336974469707</v>
      </c>
      <c r="F122" s="129">
        <v>25790</v>
      </c>
      <c r="G122" s="129">
        <v>26467</v>
      </c>
      <c r="H122" s="150">
        <f t="shared" ref="H122:H137" si="127">IF(F122&gt;0,(((G122-F122)/F122)*100),0)</f>
        <v>2.6250484683986044</v>
      </c>
      <c r="I122" s="128">
        <v>8898</v>
      </c>
      <c r="J122" s="129">
        <v>9877</v>
      </c>
      <c r="K122" s="245">
        <f t="shared" ref="K122:K128" si="128">IF(I122&gt;0,(((J122-I122)/I122)*100),0)</f>
        <v>11.002472465722635</v>
      </c>
      <c r="L122" s="128">
        <v>27072</v>
      </c>
      <c r="M122" s="129">
        <v>27778</v>
      </c>
      <c r="N122" s="130">
        <f t="shared" ref="N122:N128" si="129">IF(L122&gt;0,(((M122-L122)/L122)*100),0)</f>
        <v>2.6078605200945626</v>
      </c>
      <c r="O122" s="229"/>
      <c r="P122" s="230"/>
      <c r="Q122" s="231"/>
      <c r="R122" s="229"/>
      <c r="S122" s="230"/>
      <c r="T122" s="231"/>
      <c r="U122" s="229"/>
      <c r="V122" s="230"/>
      <c r="W122" s="231"/>
      <c r="X122" s="229"/>
      <c r="Y122" s="230"/>
      <c r="Z122" s="231"/>
      <c r="AA122" s="229"/>
      <c r="AB122" s="230"/>
      <c r="AC122" s="231"/>
      <c r="AD122" s="229"/>
      <c r="AE122" s="230"/>
      <c r="AF122" s="231"/>
      <c r="AG122" s="229"/>
      <c r="AH122" s="230"/>
      <c r="AI122" s="231"/>
      <c r="AJ122" s="229"/>
      <c r="AK122" s="230"/>
      <c r="AL122" s="231"/>
      <c r="AM122" s="229"/>
      <c r="AN122" s="230"/>
      <c r="AO122" s="231"/>
      <c r="AP122" s="229"/>
      <c r="AQ122" s="230"/>
      <c r="AR122" s="231"/>
      <c r="AS122" s="229"/>
      <c r="AT122" s="230"/>
      <c r="AU122" s="231"/>
      <c r="AV122" s="229"/>
      <c r="AW122" s="230"/>
      <c r="AX122" s="231"/>
      <c r="AY122" s="229"/>
      <c r="AZ122" s="230"/>
      <c r="BA122" s="231"/>
      <c r="BB122" s="229"/>
      <c r="BC122" s="230"/>
      <c r="BD122" s="231"/>
    </row>
    <row r="123" spans="1:56">
      <c r="A123" s="131"/>
      <c r="B123" s="147" t="s">
        <v>115</v>
      </c>
      <c r="C123" s="129">
        <v>6668</v>
      </c>
      <c r="D123" s="129">
        <v>7483</v>
      </c>
      <c r="E123" s="248">
        <f t="shared" si="126"/>
        <v>12.222555488902218</v>
      </c>
      <c r="F123" s="129">
        <v>18442</v>
      </c>
      <c r="G123" s="129">
        <v>21092</v>
      </c>
      <c r="H123" s="245">
        <f t="shared" si="127"/>
        <v>14.36937425441926</v>
      </c>
      <c r="I123" s="128">
        <v>7370</v>
      </c>
      <c r="J123" s="129">
        <v>8083</v>
      </c>
      <c r="K123" s="245">
        <f t="shared" si="128"/>
        <v>9.6743554952510173</v>
      </c>
      <c r="L123" s="128">
        <v>16574</v>
      </c>
      <c r="M123" s="129">
        <v>20148</v>
      </c>
      <c r="N123" s="247">
        <f t="shared" si="129"/>
        <v>21.563895257632439</v>
      </c>
      <c r="O123" s="229"/>
      <c r="P123" s="230"/>
      <c r="Q123" s="231"/>
      <c r="R123" s="229"/>
      <c r="S123" s="230"/>
      <c r="T123" s="231"/>
      <c r="U123" s="229"/>
      <c r="V123" s="230"/>
      <c r="W123" s="231"/>
      <c r="X123" s="229"/>
      <c r="Y123" s="230"/>
      <c r="Z123" s="231"/>
      <c r="AA123" s="229"/>
      <c r="AB123" s="230"/>
      <c r="AC123" s="231"/>
      <c r="AD123" s="229"/>
      <c r="AE123" s="230"/>
      <c r="AF123" s="231"/>
      <c r="AG123" s="229"/>
      <c r="AH123" s="230"/>
      <c r="AI123" s="231"/>
      <c r="AJ123" s="229"/>
      <c r="AK123" s="230"/>
      <c r="AL123" s="231"/>
      <c r="AM123" s="229"/>
      <c r="AN123" s="230"/>
      <c r="AO123" s="231"/>
      <c r="AP123" s="229"/>
      <c r="AQ123" s="230"/>
      <c r="AR123" s="231"/>
      <c r="AS123" s="229"/>
      <c r="AT123" s="230"/>
      <c r="AU123" s="231"/>
      <c r="AV123" s="229"/>
      <c r="AW123" s="230"/>
      <c r="AX123" s="231"/>
      <c r="AY123" s="229"/>
      <c r="AZ123" s="230"/>
      <c r="BA123" s="231"/>
      <c r="BB123" s="229"/>
      <c r="BC123" s="230"/>
      <c r="BD123" s="231"/>
    </row>
    <row r="124" spans="1:56">
      <c r="A124" s="131"/>
      <c r="B124" s="147" t="s">
        <v>116</v>
      </c>
      <c r="C124" s="129">
        <v>6318</v>
      </c>
      <c r="D124" s="129">
        <v>6619</v>
      </c>
      <c r="E124" s="170">
        <f t="shared" si="126"/>
        <v>4.7641658752769862</v>
      </c>
      <c r="F124" s="129">
        <v>16890</v>
      </c>
      <c r="G124" s="129">
        <v>19120</v>
      </c>
      <c r="H124" s="245">
        <f t="shared" si="127"/>
        <v>13.203078744819418</v>
      </c>
      <c r="I124" s="128">
        <v>6832</v>
      </c>
      <c r="J124" s="129">
        <v>7526</v>
      </c>
      <c r="K124" s="245">
        <f t="shared" si="128"/>
        <v>10.158079625292741</v>
      </c>
      <c r="L124" s="128">
        <v>17404</v>
      </c>
      <c r="M124" s="129">
        <v>19684</v>
      </c>
      <c r="N124" s="247">
        <f t="shared" si="129"/>
        <v>13.100436681222707</v>
      </c>
      <c r="O124" s="229"/>
      <c r="P124" s="230"/>
      <c r="Q124" s="231"/>
      <c r="R124" s="229"/>
      <c r="S124" s="230"/>
      <c r="T124" s="231"/>
      <c r="U124" s="229"/>
      <c r="V124" s="230"/>
      <c r="W124" s="231"/>
      <c r="X124" s="229"/>
      <c r="Y124" s="230"/>
      <c r="Z124" s="231"/>
      <c r="AA124" s="229"/>
      <c r="AB124" s="230"/>
      <c r="AC124" s="231"/>
      <c r="AD124" s="229"/>
      <c r="AE124" s="230"/>
      <c r="AF124" s="231"/>
      <c r="AG124" s="229"/>
      <c r="AH124" s="230"/>
      <c r="AI124" s="231"/>
      <c r="AJ124" s="229"/>
      <c r="AK124" s="230"/>
      <c r="AL124" s="231"/>
      <c r="AM124" s="229"/>
      <c r="AN124" s="230"/>
      <c r="AO124" s="231"/>
      <c r="AP124" s="229"/>
      <c r="AQ124" s="230"/>
      <c r="AR124" s="231"/>
      <c r="AS124" s="229"/>
      <c r="AT124" s="230"/>
      <c r="AU124" s="231"/>
      <c r="AV124" s="229"/>
      <c r="AW124" s="230"/>
      <c r="AX124" s="231"/>
      <c r="AY124" s="229"/>
      <c r="AZ124" s="230"/>
      <c r="BA124" s="231"/>
      <c r="BB124" s="229"/>
      <c r="BC124" s="230"/>
      <c r="BD124" s="231"/>
    </row>
    <row r="125" spans="1:56">
      <c r="A125" s="131"/>
      <c r="B125" s="147" t="s">
        <v>117</v>
      </c>
      <c r="C125" s="129">
        <v>5950</v>
      </c>
      <c r="D125" s="129">
        <v>6525</v>
      </c>
      <c r="E125" s="248">
        <f t="shared" si="126"/>
        <v>9.6638655462184886</v>
      </c>
      <c r="F125" s="129">
        <v>15899</v>
      </c>
      <c r="G125" s="129">
        <v>17466</v>
      </c>
      <c r="H125" s="245">
        <f t="shared" si="127"/>
        <v>9.8559657840115733</v>
      </c>
      <c r="I125" s="128">
        <v>7124</v>
      </c>
      <c r="J125" s="129">
        <v>6823</v>
      </c>
      <c r="K125" s="245">
        <f t="shared" si="128"/>
        <v>-4.2251544076361593</v>
      </c>
      <c r="L125" s="128">
        <v>17023</v>
      </c>
      <c r="M125" s="129">
        <v>17893</v>
      </c>
      <c r="N125" s="130">
        <f t="shared" si="129"/>
        <v>5.1107325383304936</v>
      </c>
      <c r="O125" s="229"/>
      <c r="P125" s="230"/>
      <c r="Q125" s="231"/>
      <c r="R125" s="229"/>
      <c r="S125" s="230"/>
      <c r="T125" s="231"/>
      <c r="U125" s="229"/>
      <c r="V125" s="230"/>
      <c r="W125" s="231"/>
      <c r="X125" s="229"/>
      <c r="Y125" s="230"/>
      <c r="Z125" s="231"/>
      <c r="AA125" s="229"/>
      <c r="AB125" s="230"/>
      <c r="AC125" s="231"/>
      <c r="AD125" s="229"/>
      <c r="AE125" s="230"/>
      <c r="AF125" s="231"/>
      <c r="AG125" s="229"/>
      <c r="AH125" s="230"/>
      <c r="AI125" s="231"/>
      <c r="AJ125" s="229"/>
      <c r="AK125" s="230"/>
      <c r="AL125" s="231"/>
      <c r="AM125" s="229"/>
      <c r="AN125" s="230"/>
      <c r="AO125" s="231"/>
      <c r="AP125" s="229"/>
      <c r="AQ125" s="230"/>
      <c r="AR125" s="231"/>
      <c r="AS125" s="229"/>
      <c r="AT125" s="230"/>
      <c r="AU125" s="231"/>
      <c r="AV125" s="229"/>
      <c r="AW125" s="230"/>
      <c r="AX125" s="231"/>
      <c r="AY125" s="229"/>
      <c r="AZ125" s="230"/>
      <c r="BA125" s="231"/>
      <c r="BB125" s="229"/>
      <c r="BC125" s="230"/>
      <c r="BD125" s="231"/>
    </row>
    <row r="126" spans="1:56">
      <c r="A126" s="131"/>
      <c r="B126" s="147" t="s">
        <v>118</v>
      </c>
      <c r="C126" s="129">
        <v>4752</v>
      </c>
      <c r="D126" s="129">
        <v>5250.47</v>
      </c>
      <c r="E126" s="248">
        <f t="shared" si="126"/>
        <v>10.489688552188557</v>
      </c>
      <c r="F126" s="129">
        <v>11048</v>
      </c>
      <c r="G126" s="129">
        <v>11546.47</v>
      </c>
      <c r="H126" s="150">
        <f t="shared" si="127"/>
        <v>4.5118573497465544</v>
      </c>
      <c r="I126" s="128">
        <v>6073</v>
      </c>
      <c r="J126" s="129">
        <v>6750.3</v>
      </c>
      <c r="K126" s="245">
        <f t="shared" si="128"/>
        <v>11.152642845381198</v>
      </c>
      <c r="L126" s="128">
        <v>10983</v>
      </c>
      <c r="M126" s="129">
        <v>11660</v>
      </c>
      <c r="N126" s="130">
        <f t="shared" si="129"/>
        <v>6.1640717472457434</v>
      </c>
      <c r="O126" s="229"/>
      <c r="P126" s="230"/>
      <c r="Q126" s="231"/>
      <c r="R126" s="229"/>
      <c r="S126" s="230"/>
      <c r="T126" s="231"/>
      <c r="U126" s="229"/>
      <c r="V126" s="230"/>
      <c r="W126" s="231"/>
      <c r="X126" s="229"/>
      <c r="Y126" s="230"/>
      <c r="Z126" s="231"/>
      <c r="AA126" s="229"/>
      <c r="AB126" s="230"/>
      <c r="AC126" s="231"/>
      <c r="AD126" s="229"/>
      <c r="AE126" s="230"/>
      <c r="AF126" s="231"/>
      <c r="AG126" s="229"/>
      <c r="AH126" s="230"/>
      <c r="AI126" s="231"/>
      <c r="AJ126" s="229"/>
      <c r="AK126" s="230"/>
      <c r="AL126" s="231"/>
      <c r="AM126" s="229"/>
      <c r="AN126" s="230"/>
      <c r="AO126" s="231"/>
      <c r="AP126" s="229"/>
      <c r="AQ126" s="230"/>
      <c r="AR126" s="231"/>
      <c r="AS126" s="229"/>
      <c r="AT126" s="230"/>
      <c r="AU126" s="231"/>
      <c r="AV126" s="229"/>
      <c r="AW126" s="230"/>
      <c r="AX126" s="231"/>
      <c r="AY126" s="229"/>
      <c r="AZ126" s="230"/>
      <c r="BA126" s="231"/>
      <c r="BB126" s="229"/>
      <c r="BC126" s="230"/>
      <c r="BD126" s="231"/>
    </row>
    <row r="127" spans="1:56">
      <c r="A127" s="131"/>
      <c r="B127" s="147" t="s">
        <v>119</v>
      </c>
      <c r="C127" s="129">
        <v>5337</v>
      </c>
      <c r="D127" s="129">
        <v>6047</v>
      </c>
      <c r="E127" s="248">
        <f t="shared" si="126"/>
        <v>13.303353944163387</v>
      </c>
      <c r="F127" s="129">
        <v>11069</v>
      </c>
      <c r="G127" s="129">
        <v>12905</v>
      </c>
      <c r="H127" s="245">
        <f t="shared" si="127"/>
        <v>16.586864215376277</v>
      </c>
      <c r="I127" s="128"/>
      <c r="J127" s="129"/>
      <c r="K127" s="150">
        <f t="shared" si="128"/>
        <v>0</v>
      </c>
      <c r="L127" s="128"/>
      <c r="M127" s="129"/>
      <c r="N127" s="130">
        <f t="shared" si="129"/>
        <v>0</v>
      </c>
      <c r="O127" s="229"/>
      <c r="P127" s="230"/>
      <c r="Q127" s="231"/>
      <c r="R127" s="229"/>
      <c r="S127" s="230"/>
      <c r="T127" s="231"/>
      <c r="U127" s="229"/>
      <c r="V127" s="230"/>
      <c r="W127" s="231"/>
      <c r="X127" s="229"/>
      <c r="Y127" s="230"/>
      <c r="Z127" s="231"/>
      <c r="AA127" s="229"/>
      <c r="AB127" s="230"/>
      <c r="AC127" s="231"/>
      <c r="AD127" s="229"/>
      <c r="AE127" s="230"/>
      <c r="AF127" s="231"/>
      <c r="AG127" s="229"/>
      <c r="AH127" s="230"/>
      <c r="AI127" s="231"/>
      <c r="AJ127" s="229"/>
      <c r="AK127" s="230"/>
      <c r="AL127" s="231"/>
      <c r="AM127" s="229"/>
      <c r="AN127" s="230"/>
      <c r="AO127" s="231"/>
      <c r="AP127" s="229"/>
      <c r="AQ127" s="230"/>
      <c r="AR127" s="231"/>
      <c r="AS127" s="229"/>
      <c r="AT127" s="230"/>
      <c r="AU127" s="231"/>
      <c r="AV127" s="229"/>
      <c r="AW127" s="230"/>
      <c r="AX127" s="231"/>
      <c r="AY127" s="229"/>
      <c r="AZ127" s="230"/>
      <c r="BA127" s="231"/>
      <c r="BB127" s="229"/>
      <c r="BC127" s="230"/>
      <c r="BD127" s="231"/>
    </row>
    <row r="128" spans="1:56" s="133" customFormat="1" ht="19.5" customHeight="1">
      <c r="A128" s="132"/>
      <c r="B128" s="197" t="s">
        <v>79</v>
      </c>
      <c r="C128" s="149">
        <v>6251</v>
      </c>
      <c r="D128" s="149">
        <v>6728</v>
      </c>
      <c r="E128" s="171">
        <f t="shared" si="126"/>
        <v>7.6307790753479443</v>
      </c>
      <c r="F128" s="149">
        <v>16132.5</v>
      </c>
      <c r="G128" s="149">
        <v>17568</v>
      </c>
      <c r="H128" s="151">
        <f t="shared" si="127"/>
        <v>8.8981868898186889</v>
      </c>
      <c r="I128" s="191">
        <v>7124</v>
      </c>
      <c r="J128" s="149">
        <v>7584</v>
      </c>
      <c r="K128" s="151">
        <f t="shared" si="128"/>
        <v>6.4570466030320048</v>
      </c>
      <c r="L128" s="191">
        <v>17023</v>
      </c>
      <c r="M128" s="149">
        <v>18378</v>
      </c>
      <c r="N128" s="146">
        <f t="shared" si="129"/>
        <v>7.9598190683193319</v>
      </c>
      <c r="O128" s="232"/>
      <c r="P128" s="233"/>
      <c r="Q128" s="234"/>
      <c r="R128" s="232"/>
      <c r="S128" s="233"/>
      <c r="T128" s="234"/>
      <c r="U128" s="232"/>
      <c r="V128" s="233"/>
      <c r="W128" s="234"/>
      <c r="X128" s="232"/>
      <c r="Y128" s="233"/>
      <c r="Z128" s="234"/>
      <c r="AA128" s="232"/>
      <c r="AB128" s="233"/>
      <c r="AC128" s="234"/>
      <c r="AD128" s="232"/>
      <c r="AE128" s="233"/>
      <c r="AF128" s="234"/>
      <c r="AG128" s="232"/>
      <c r="AH128" s="233"/>
      <c r="AI128" s="234"/>
      <c r="AJ128" s="232"/>
      <c r="AK128" s="233"/>
      <c r="AL128" s="234"/>
      <c r="AM128" s="232"/>
      <c r="AN128" s="233"/>
      <c r="AO128" s="234"/>
      <c r="AP128" s="232"/>
      <c r="AQ128" s="233"/>
      <c r="AR128" s="234"/>
      <c r="AS128" s="232"/>
      <c r="AT128" s="233"/>
      <c r="AU128" s="234"/>
      <c r="AV128" s="232"/>
      <c r="AW128" s="233"/>
      <c r="AX128" s="234"/>
      <c r="AY128" s="232"/>
      <c r="AZ128" s="233"/>
      <c r="BA128" s="234"/>
      <c r="BB128" s="232"/>
      <c r="BC128" s="233"/>
      <c r="BD128" s="234"/>
    </row>
    <row r="129" spans="1:56">
      <c r="A129" s="131"/>
      <c r="B129" s="147" t="s">
        <v>120</v>
      </c>
      <c r="C129" s="129"/>
      <c r="D129" s="129"/>
      <c r="E129" s="170">
        <f t="shared" si="126"/>
        <v>0</v>
      </c>
      <c r="F129" s="129"/>
      <c r="G129" s="129"/>
      <c r="H129" s="150">
        <f t="shared" si="127"/>
        <v>0</v>
      </c>
      <c r="I129" s="128"/>
      <c r="J129" s="129"/>
      <c r="K129" s="150"/>
      <c r="L129" s="128"/>
      <c r="M129" s="129"/>
      <c r="N129" s="130"/>
      <c r="O129" s="229"/>
      <c r="P129" s="230"/>
      <c r="Q129" s="231"/>
      <c r="R129" s="229"/>
      <c r="S129" s="230"/>
      <c r="T129" s="231"/>
      <c r="U129" s="229"/>
      <c r="V129" s="230"/>
      <c r="W129" s="231"/>
      <c r="X129" s="229"/>
      <c r="Y129" s="230"/>
      <c r="Z129" s="231"/>
      <c r="AA129" s="229"/>
      <c r="AB129" s="230"/>
      <c r="AC129" s="231"/>
      <c r="AD129" s="229"/>
      <c r="AE129" s="230"/>
      <c r="AF129" s="231"/>
      <c r="AG129" s="229"/>
      <c r="AH129" s="230"/>
      <c r="AI129" s="231"/>
      <c r="AJ129" s="229"/>
      <c r="AK129" s="230"/>
      <c r="AL129" s="231"/>
      <c r="AM129" s="229"/>
      <c r="AN129" s="230"/>
      <c r="AO129" s="231"/>
      <c r="AP129" s="229"/>
      <c r="AQ129" s="230"/>
      <c r="AR129" s="231"/>
      <c r="AS129" s="229"/>
      <c r="AT129" s="230"/>
      <c r="AU129" s="231"/>
      <c r="AV129" s="229"/>
      <c r="AW129" s="230"/>
      <c r="AX129" s="231"/>
      <c r="AY129" s="229"/>
      <c r="AZ129" s="230"/>
      <c r="BA129" s="231"/>
      <c r="BB129" s="229"/>
      <c r="BC129" s="230"/>
      <c r="BD129" s="231"/>
    </row>
    <row r="130" spans="1:56">
      <c r="A130" s="131"/>
      <c r="B130" s="147" t="s">
        <v>121</v>
      </c>
      <c r="C130" s="129">
        <v>3302.32</v>
      </c>
      <c r="D130" s="129">
        <v>3625.6</v>
      </c>
      <c r="E130" s="248">
        <f t="shared" si="126"/>
        <v>9.7894813343346421</v>
      </c>
      <c r="F130" s="129">
        <v>6993</v>
      </c>
      <c r="G130" s="129">
        <v>7685.6</v>
      </c>
      <c r="H130" s="245">
        <f t="shared" si="127"/>
        <v>9.9041899041899093</v>
      </c>
      <c r="I130" s="128"/>
      <c r="J130" s="129"/>
      <c r="K130" s="150"/>
      <c r="L130" s="128"/>
      <c r="M130" s="129"/>
      <c r="N130" s="130"/>
      <c r="O130" s="229"/>
      <c r="P130" s="230"/>
      <c r="Q130" s="231"/>
      <c r="R130" s="229"/>
      <c r="S130" s="230"/>
      <c r="T130" s="231"/>
      <c r="U130" s="229"/>
      <c r="V130" s="230"/>
      <c r="W130" s="231"/>
      <c r="X130" s="229"/>
      <c r="Y130" s="230"/>
      <c r="Z130" s="231"/>
      <c r="AA130" s="229"/>
      <c r="AB130" s="230"/>
      <c r="AC130" s="231"/>
      <c r="AD130" s="229"/>
      <c r="AE130" s="230"/>
      <c r="AF130" s="231"/>
      <c r="AG130" s="229"/>
      <c r="AH130" s="230"/>
      <c r="AI130" s="231"/>
      <c r="AJ130" s="229"/>
      <c r="AK130" s="230"/>
      <c r="AL130" s="231"/>
      <c r="AM130" s="229"/>
      <c r="AN130" s="230"/>
      <c r="AO130" s="231"/>
      <c r="AP130" s="229"/>
      <c r="AQ130" s="230"/>
      <c r="AR130" s="231"/>
      <c r="AS130" s="229"/>
      <c r="AT130" s="230"/>
      <c r="AU130" s="231"/>
      <c r="AV130" s="229"/>
      <c r="AW130" s="230"/>
      <c r="AX130" s="231"/>
      <c r="AY130" s="229"/>
      <c r="AZ130" s="230"/>
      <c r="BA130" s="231"/>
      <c r="BB130" s="229"/>
      <c r="BC130" s="230"/>
      <c r="BD130" s="231"/>
    </row>
    <row r="131" spans="1:56">
      <c r="A131" s="131"/>
      <c r="B131" s="147" t="s">
        <v>122</v>
      </c>
      <c r="C131" s="129">
        <v>3287</v>
      </c>
      <c r="D131" s="129">
        <v>3601.5</v>
      </c>
      <c r="E131" s="248">
        <f t="shared" si="126"/>
        <v>9.5679951323395205</v>
      </c>
      <c r="F131" s="129">
        <v>6143.5</v>
      </c>
      <c r="G131" s="129">
        <v>6716.6</v>
      </c>
      <c r="H131" s="150">
        <f t="shared" si="127"/>
        <v>9.3285586392121811</v>
      </c>
      <c r="I131" s="128"/>
      <c r="J131" s="129"/>
      <c r="K131" s="150"/>
      <c r="L131" s="128"/>
      <c r="M131" s="129"/>
      <c r="N131" s="130"/>
      <c r="O131" s="229"/>
      <c r="P131" s="230"/>
      <c r="Q131" s="231"/>
      <c r="R131" s="229"/>
      <c r="S131" s="230"/>
      <c r="T131" s="231"/>
      <c r="U131" s="229"/>
      <c r="V131" s="230"/>
      <c r="W131" s="231"/>
      <c r="X131" s="229"/>
      <c r="Y131" s="230"/>
      <c r="Z131" s="231"/>
      <c r="AA131" s="229"/>
      <c r="AB131" s="230"/>
      <c r="AC131" s="231"/>
      <c r="AD131" s="229"/>
      <c r="AE131" s="230"/>
      <c r="AF131" s="231"/>
      <c r="AG131" s="229"/>
      <c r="AH131" s="230"/>
      <c r="AI131" s="231"/>
      <c r="AJ131" s="229"/>
      <c r="AK131" s="230"/>
      <c r="AL131" s="231"/>
      <c r="AM131" s="229"/>
      <c r="AN131" s="230"/>
      <c r="AO131" s="231"/>
      <c r="AP131" s="229"/>
      <c r="AQ131" s="230"/>
      <c r="AR131" s="231"/>
      <c r="AS131" s="229"/>
      <c r="AT131" s="230"/>
      <c r="AU131" s="231"/>
      <c r="AV131" s="229"/>
      <c r="AW131" s="230"/>
      <c r="AX131" s="231"/>
      <c r="AY131" s="229"/>
      <c r="AZ131" s="230"/>
      <c r="BA131" s="231"/>
      <c r="BB131" s="229"/>
      <c r="BC131" s="230"/>
      <c r="BD131" s="231"/>
    </row>
    <row r="132" spans="1:56">
      <c r="A132" s="131"/>
      <c r="B132" s="147" t="s">
        <v>58</v>
      </c>
      <c r="C132" s="129">
        <v>3063.5</v>
      </c>
      <c r="D132" s="129">
        <v>3567.6</v>
      </c>
      <c r="E132" s="248">
        <f t="shared" si="126"/>
        <v>16.455035090582665</v>
      </c>
      <c r="F132" s="129">
        <v>7435.5</v>
      </c>
      <c r="G132" s="129">
        <v>7684.3</v>
      </c>
      <c r="H132" s="150">
        <f t="shared" si="127"/>
        <v>3.3461098782866001</v>
      </c>
      <c r="I132" s="128"/>
      <c r="J132" s="129"/>
      <c r="K132" s="150"/>
      <c r="L132" s="128"/>
      <c r="M132" s="129"/>
      <c r="N132" s="130"/>
      <c r="O132" s="229"/>
      <c r="P132" s="230"/>
      <c r="Q132" s="231"/>
      <c r="R132" s="229"/>
      <c r="S132" s="230"/>
      <c r="T132" s="231"/>
      <c r="U132" s="229"/>
      <c r="V132" s="230"/>
      <c r="W132" s="231"/>
      <c r="X132" s="229"/>
      <c r="Y132" s="230"/>
      <c r="Z132" s="231"/>
      <c r="AA132" s="229"/>
      <c r="AB132" s="230"/>
      <c r="AC132" s="231"/>
      <c r="AD132" s="229"/>
      <c r="AE132" s="230"/>
      <c r="AF132" s="231"/>
      <c r="AG132" s="229"/>
      <c r="AH132" s="230"/>
      <c r="AI132" s="231"/>
      <c r="AJ132" s="229"/>
      <c r="AK132" s="230"/>
      <c r="AL132" s="231"/>
      <c r="AM132" s="229"/>
      <c r="AN132" s="230"/>
      <c r="AO132" s="231"/>
      <c r="AP132" s="229"/>
      <c r="AQ132" s="230"/>
      <c r="AR132" s="231"/>
      <c r="AS132" s="229"/>
      <c r="AT132" s="230"/>
      <c r="AU132" s="231"/>
      <c r="AV132" s="229"/>
      <c r="AW132" s="230"/>
      <c r="AX132" s="231"/>
      <c r="AY132" s="229"/>
      <c r="AZ132" s="230"/>
      <c r="BA132" s="231"/>
      <c r="BB132" s="229"/>
      <c r="BC132" s="230"/>
      <c r="BD132" s="231"/>
    </row>
    <row r="133" spans="1:56" s="133" customFormat="1" ht="20.25" customHeight="1">
      <c r="A133" s="132"/>
      <c r="B133" s="197" t="s">
        <v>128</v>
      </c>
      <c r="C133" s="149">
        <v>3292</v>
      </c>
      <c r="D133" s="149">
        <v>3615.6</v>
      </c>
      <c r="E133" s="555">
        <f t="shared" si="126"/>
        <v>9.829890643985415</v>
      </c>
      <c r="F133" s="149">
        <v>6841</v>
      </c>
      <c r="G133" s="149">
        <v>7519.2</v>
      </c>
      <c r="H133" s="246">
        <f t="shared" si="127"/>
        <v>9.9137552989329016</v>
      </c>
      <c r="I133" s="191"/>
      <c r="J133" s="149"/>
      <c r="K133" s="151"/>
      <c r="L133" s="191"/>
      <c r="M133" s="149"/>
      <c r="N133" s="146"/>
      <c r="O133" s="232"/>
      <c r="P133" s="233"/>
      <c r="Q133" s="234"/>
      <c r="R133" s="232"/>
      <c r="S133" s="233"/>
      <c r="T133" s="234"/>
      <c r="U133" s="232"/>
      <c r="V133" s="233"/>
      <c r="W133" s="234"/>
      <c r="X133" s="232"/>
      <c r="Y133" s="233"/>
      <c r="Z133" s="234"/>
      <c r="AA133" s="232"/>
      <c r="AB133" s="233"/>
      <c r="AC133" s="234"/>
      <c r="AD133" s="232"/>
      <c r="AE133" s="233"/>
      <c r="AF133" s="234"/>
      <c r="AG133" s="232"/>
      <c r="AH133" s="233"/>
      <c r="AI133" s="234"/>
      <c r="AJ133" s="232"/>
      <c r="AK133" s="233"/>
      <c r="AL133" s="234"/>
      <c r="AM133" s="232"/>
      <c r="AN133" s="233"/>
      <c r="AO133" s="234"/>
      <c r="AP133" s="232"/>
      <c r="AQ133" s="233"/>
      <c r="AR133" s="234"/>
      <c r="AS133" s="232"/>
      <c r="AT133" s="233"/>
      <c r="AU133" s="234"/>
      <c r="AV133" s="232"/>
      <c r="AW133" s="233"/>
      <c r="AX133" s="234"/>
      <c r="AY133" s="232"/>
      <c r="AZ133" s="233"/>
      <c r="BA133" s="234"/>
      <c r="BB133" s="232"/>
      <c r="BC133" s="233"/>
      <c r="BD133" s="234"/>
    </row>
    <row r="134" spans="1:56">
      <c r="A134" s="131"/>
      <c r="B134" s="147" t="s">
        <v>59</v>
      </c>
      <c r="C134" s="129">
        <v>3234.5</v>
      </c>
      <c r="D134" s="129">
        <v>3575.6</v>
      </c>
      <c r="E134" s="248">
        <f t="shared" si="126"/>
        <v>10.545679394033078</v>
      </c>
      <c r="F134" s="129">
        <v>5855</v>
      </c>
      <c r="G134" s="129">
        <v>6399.8899999999994</v>
      </c>
      <c r="H134" s="150">
        <f t="shared" si="127"/>
        <v>9.3064047822373936</v>
      </c>
      <c r="I134" s="128"/>
      <c r="J134" s="129"/>
      <c r="K134" s="150"/>
      <c r="L134" s="128"/>
      <c r="M134" s="129"/>
      <c r="N134" s="130"/>
      <c r="O134" s="229"/>
      <c r="P134" s="230"/>
      <c r="Q134" s="231"/>
      <c r="R134" s="229"/>
      <c r="S134" s="230"/>
      <c r="T134" s="231"/>
      <c r="U134" s="229"/>
      <c r="V134" s="230"/>
      <c r="W134" s="231"/>
      <c r="X134" s="229"/>
      <c r="Y134" s="230"/>
      <c r="Z134" s="231"/>
      <c r="AA134" s="229"/>
      <c r="AB134" s="230"/>
      <c r="AC134" s="231"/>
      <c r="AD134" s="229"/>
      <c r="AE134" s="230"/>
      <c r="AF134" s="231"/>
      <c r="AG134" s="229"/>
      <c r="AH134" s="230"/>
      <c r="AI134" s="231"/>
      <c r="AJ134" s="229"/>
      <c r="AK134" s="230"/>
      <c r="AL134" s="231"/>
      <c r="AM134" s="229"/>
      <c r="AN134" s="230"/>
      <c r="AO134" s="231"/>
      <c r="AP134" s="229"/>
      <c r="AQ134" s="230"/>
      <c r="AR134" s="231"/>
      <c r="AS134" s="229"/>
      <c r="AT134" s="230"/>
      <c r="AU134" s="231"/>
      <c r="AV134" s="229"/>
      <c r="AW134" s="230"/>
      <c r="AX134" s="231"/>
      <c r="AY134" s="229"/>
      <c r="AZ134" s="230"/>
      <c r="BA134" s="231"/>
      <c r="BB134" s="229"/>
      <c r="BC134" s="230"/>
      <c r="BD134" s="231"/>
    </row>
    <row r="135" spans="1:56">
      <c r="A135" s="131"/>
      <c r="B135" s="147" t="s">
        <v>111</v>
      </c>
      <c r="C135" s="129"/>
      <c r="D135" s="129"/>
      <c r="E135" s="170">
        <f t="shared" si="126"/>
        <v>0</v>
      </c>
      <c r="F135" s="129"/>
      <c r="G135" s="129"/>
      <c r="H135" s="150">
        <f t="shared" si="127"/>
        <v>0</v>
      </c>
      <c r="I135" s="128"/>
      <c r="J135" s="129"/>
      <c r="K135" s="150"/>
      <c r="L135" s="128"/>
      <c r="M135" s="129"/>
      <c r="N135" s="130"/>
      <c r="O135" s="229"/>
      <c r="P135" s="230"/>
      <c r="Q135" s="231"/>
      <c r="R135" s="229"/>
      <c r="S135" s="230"/>
      <c r="T135" s="231"/>
      <c r="U135" s="229"/>
      <c r="V135" s="230"/>
      <c r="W135" s="231"/>
      <c r="X135" s="229"/>
      <c r="Y135" s="230"/>
      <c r="Z135" s="231"/>
      <c r="AA135" s="229"/>
      <c r="AB135" s="230"/>
      <c r="AC135" s="231"/>
      <c r="AD135" s="229"/>
      <c r="AE135" s="230"/>
      <c r="AF135" s="231"/>
      <c r="AG135" s="229"/>
      <c r="AH135" s="230"/>
      <c r="AI135" s="231"/>
      <c r="AJ135" s="229"/>
      <c r="AK135" s="230"/>
      <c r="AL135" s="231"/>
      <c r="AM135" s="229"/>
      <c r="AN135" s="230"/>
      <c r="AO135" s="231"/>
      <c r="AP135" s="229"/>
      <c r="AQ135" s="230"/>
      <c r="AR135" s="231"/>
      <c r="AS135" s="229"/>
      <c r="AT135" s="230"/>
      <c r="AU135" s="231"/>
      <c r="AV135" s="229"/>
      <c r="AW135" s="230"/>
      <c r="AX135" s="231"/>
      <c r="AY135" s="229"/>
      <c r="AZ135" s="230"/>
      <c r="BA135" s="231"/>
      <c r="BB135" s="229"/>
      <c r="BC135" s="230"/>
      <c r="BD135" s="231"/>
    </row>
    <row r="136" spans="1:56">
      <c r="A136" s="131"/>
      <c r="B136" s="147" t="s">
        <v>112</v>
      </c>
      <c r="C136" s="129"/>
      <c r="D136" s="129"/>
      <c r="E136" s="170"/>
      <c r="F136" s="129"/>
      <c r="G136" s="129"/>
      <c r="H136" s="150">
        <f t="shared" si="127"/>
        <v>0</v>
      </c>
      <c r="I136" s="128"/>
      <c r="J136" s="129"/>
      <c r="K136" s="150"/>
      <c r="L136" s="128"/>
      <c r="M136" s="129"/>
      <c r="N136" s="130"/>
      <c r="O136" s="229"/>
      <c r="P136" s="230"/>
      <c r="Q136" s="231"/>
      <c r="R136" s="229"/>
      <c r="S136" s="230"/>
      <c r="T136" s="231"/>
      <c r="U136" s="229"/>
      <c r="V136" s="230"/>
      <c r="W136" s="231"/>
      <c r="X136" s="229"/>
      <c r="Y136" s="230"/>
      <c r="Z136" s="231"/>
      <c r="AA136" s="229"/>
      <c r="AB136" s="230"/>
      <c r="AC136" s="231"/>
      <c r="AD136" s="229"/>
      <c r="AE136" s="230"/>
      <c r="AF136" s="231"/>
      <c r="AG136" s="229"/>
      <c r="AH136" s="230"/>
      <c r="AI136" s="231"/>
      <c r="AJ136" s="229"/>
      <c r="AK136" s="230"/>
      <c r="AL136" s="231"/>
      <c r="AM136" s="229"/>
      <c r="AN136" s="230"/>
      <c r="AO136" s="231"/>
      <c r="AP136" s="229"/>
      <c r="AQ136" s="230"/>
      <c r="AR136" s="231"/>
      <c r="AS136" s="229"/>
      <c r="AT136" s="230"/>
      <c r="AU136" s="231"/>
      <c r="AV136" s="229"/>
      <c r="AW136" s="230"/>
      <c r="AX136" s="231"/>
      <c r="AY136" s="229"/>
      <c r="AZ136" s="230"/>
      <c r="BA136" s="231"/>
      <c r="BB136" s="229"/>
      <c r="BC136" s="230"/>
      <c r="BD136" s="231"/>
    </row>
    <row r="137" spans="1:56" s="133" customFormat="1" ht="21.75" customHeight="1">
      <c r="A137" s="132"/>
      <c r="B137" s="197" t="s">
        <v>109</v>
      </c>
      <c r="C137" s="149">
        <v>3234.5</v>
      </c>
      <c r="D137" s="149">
        <v>3575.6</v>
      </c>
      <c r="E137" s="555">
        <f>IF(C137&gt;0,(((D137-C137)/C137)*100),0)</f>
        <v>10.545679394033078</v>
      </c>
      <c r="F137" s="129">
        <v>5855</v>
      </c>
      <c r="G137" s="129">
        <v>6399.8899999999994</v>
      </c>
      <c r="H137" s="151">
        <f t="shared" si="127"/>
        <v>9.3064047822373936</v>
      </c>
      <c r="I137" s="191"/>
      <c r="J137" s="149"/>
      <c r="K137" s="151"/>
      <c r="L137" s="191"/>
      <c r="M137" s="149"/>
      <c r="N137" s="146"/>
      <c r="O137" s="232"/>
      <c r="P137" s="233"/>
      <c r="Q137" s="234"/>
      <c r="R137" s="232"/>
      <c r="S137" s="233"/>
      <c r="T137" s="234"/>
      <c r="U137" s="232"/>
      <c r="V137" s="233"/>
      <c r="W137" s="234"/>
      <c r="X137" s="232"/>
      <c r="Y137" s="233"/>
      <c r="Z137" s="234"/>
      <c r="AA137" s="232"/>
      <c r="AB137" s="233"/>
      <c r="AC137" s="234"/>
      <c r="AD137" s="232"/>
      <c r="AE137" s="233"/>
      <c r="AF137" s="234"/>
      <c r="AG137" s="232"/>
      <c r="AH137" s="233"/>
      <c r="AI137" s="234"/>
      <c r="AJ137" s="232"/>
      <c r="AK137" s="233"/>
      <c r="AL137" s="234"/>
      <c r="AM137" s="232"/>
      <c r="AN137" s="233"/>
      <c r="AO137" s="234"/>
      <c r="AP137" s="232"/>
      <c r="AQ137" s="233"/>
      <c r="AR137" s="234"/>
      <c r="AS137" s="232"/>
      <c r="AT137" s="233"/>
      <c r="AU137" s="234"/>
      <c r="AV137" s="232"/>
      <c r="AW137" s="233"/>
      <c r="AX137" s="234"/>
      <c r="AY137" s="232"/>
      <c r="AZ137" s="233"/>
      <c r="BA137" s="234"/>
      <c r="BB137" s="232"/>
      <c r="BC137" s="233"/>
      <c r="BD137" s="234"/>
    </row>
    <row r="138" spans="1:56">
      <c r="A138" s="134"/>
      <c r="B138" s="199" t="s">
        <v>60</v>
      </c>
      <c r="C138" s="193"/>
      <c r="D138" s="135"/>
      <c r="E138" s="172"/>
      <c r="F138" s="193"/>
      <c r="G138" s="135"/>
      <c r="H138" s="189"/>
      <c r="I138" s="192"/>
      <c r="J138" s="135"/>
      <c r="K138" s="189"/>
      <c r="L138" s="192"/>
      <c r="M138" s="135"/>
      <c r="N138" s="189"/>
      <c r="O138" s="192">
        <v>15937.5</v>
      </c>
      <c r="P138" s="135">
        <v>16506</v>
      </c>
      <c r="Q138" s="136">
        <f t="shared" ref="Q138" si="130">IF(O138&gt;0,(((P138-O138)/O138)*100),0)</f>
        <v>3.5670588235294121</v>
      </c>
      <c r="R138" s="192">
        <v>29366</v>
      </c>
      <c r="S138" s="135">
        <v>30981</v>
      </c>
      <c r="T138" s="136">
        <f t="shared" ref="T138" si="131">IF(R138&gt;0,(((S138-R138)/R138)*100),0)</f>
        <v>5.4995573111761908</v>
      </c>
      <c r="U138" s="192">
        <v>21972.5</v>
      </c>
      <c r="V138" s="135">
        <v>25267.5</v>
      </c>
      <c r="W138" s="554">
        <f t="shared" ref="W138" si="132">IF(U138&gt;0,(((V138-U138)/U138)*100),0)</f>
        <v>14.996017749459551</v>
      </c>
      <c r="X138" s="192">
        <v>48788</v>
      </c>
      <c r="Y138" s="135">
        <v>55000.5</v>
      </c>
      <c r="Z138" s="554">
        <f t="shared" ref="Z138" si="133">IF(X138&gt;0,(((Y138-X138)/X138)*100),0)</f>
        <v>12.733664015741574</v>
      </c>
      <c r="AA138" s="192">
        <v>20375</v>
      </c>
      <c r="AB138" s="135">
        <v>23431</v>
      </c>
      <c r="AC138" s="554">
        <f t="shared" ref="AC138" si="134">IF(AA138&gt;0,(((AB138-AA138)/AA138)*100),0)</f>
        <v>14.998773006134968</v>
      </c>
      <c r="AD138" s="192">
        <v>43839</v>
      </c>
      <c r="AE138" s="135">
        <v>57100</v>
      </c>
      <c r="AF138" s="554">
        <f t="shared" ref="AF138" si="135">IF(AD138&gt;0,(((AE138-AD138)/AD138)*100),0)</f>
        <v>30.249321380505943</v>
      </c>
      <c r="AG138" s="192">
        <v>19830</v>
      </c>
      <c r="AH138" s="135">
        <v>20853</v>
      </c>
      <c r="AI138" s="136">
        <f t="shared" ref="AI138" si="136">IF(AG138&gt;0,(((AH138-AG138)/AG138)*100),0)</f>
        <v>5.1588502269288954</v>
      </c>
      <c r="AJ138" s="192">
        <v>37528</v>
      </c>
      <c r="AK138" s="135">
        <v>41206</v>
      </c>
      <c r="AL138" s="136">
        <f t="shared" ref="AL138" si="137">IF(AJ138&gt;0,(((AK138-AJ138)/AJ138)*100),0)</f>
        <v>9.800682157322532</v>
      </c>
      <c r="AM138" s="192"/>
      <c r="AN138" s="135"/>
      <c r="AO138" s="136">
        <f t="shared" ref="AO138" si="138">IF(AM138&gt;0,(((AN138-AM138)/AM138)*100),0)</f>
        <v>0</v>
      </c>
      <c r="AP138" s="192"/>
      <c r="AQ138" s="135"/>
      <c r="AR138" s="136">
        <f t="shared" ref="AR138" si="139">IF(AP138&gt;0,(((AQ138-AP138)/AP138)*100),0)</f>
        <v>0</v>
      </c>
      <c r="AS138" s="192"/>
      <c r="AT138" s="135"/>
      <c r="AU138" s="136">
        <f t="shared" ref="AU138" si="140">IF(AS138&gt;0,(((AT138-AS138)/AS138)*100),0)</f>
        <v>0</v>
      </c>
      <c r="AV138" s="192"/>
      <c r="AW138" s="135"/>
      <c r="AX138" s="136">
        <f t="shared" ref="AX138" si="141">IF(AV138&gt;0,(((AW138-AV138)/AV138)*100),0)</f>
        <v>0</v>
      </c>
      <c r="AY138" s="192">
        <v>21723</v>
      </c>
      <c r="AZ138" s="135">
        <v>23997</v>
      </c>
      <c r="BA138" s="136">
        <f t="shared" ref="BA138" si="142">IF(AY138&gt;0,(((AZ138-AY138)/AY138)*100),0)</f>
        <v>10.468167380196105</v>
      </c>
      <c r="BB138" s="192">
        <v>48323</v>
      </c>
      <c r="BC138" s="135">
        <v>51697</v>
      </c>
      <c r="BD138" s="136">
        <f t="shared" ref="BD138" si="143">IF(BB138&gt;0,(((BC138-BB138)/BB138)*100),0)</f>
        <v>6.9821823976160422</v>
      </c>
    </row>
    <row r="139" spans="1:56">
      <c r="A139" s="127" t="s">
        <v>136</v>
      </c>
      <c r="B139" s="147" t="s">
        <v>114</v>
      </c>
      <c r="C139" s="129">
        <v>9161</v>
      </c>
      <c r="D139" s="129">
        <v>9427</v>
      </c>
      <c r="E139" s="170">
        <f t="shared" ref="E139:E152" si="144">IF(C139&gt;0,(((D139-C139)/C139)*100),0)</f>
        <v>2.903613142670014</v>
      </c>
      <c r="F139" s="129">
        <v>28347</v>
      </c>
      <c r="G139" s="129">
        <v>29720</v>
      </c>
      <c r="H139" s="150">
        <f t="shared" ref="H139:H154" si="145">IF(F139&gt;0,(((G139-F139)/F139)*100),0)</f>
        <v>4.8435460542561826</v>
      </c>
      <c r="I139" s="128">
        <v>21534</v>
      </c>
      <c r="J139" s="129">
        <v>22274</v>
      </c>
      <c r="K139" s="150">
        <f t="shared" ref="K139:K145" si="146">IF(I139&gt;0,(((J139-I139)/I139)*100),0)</f>
        <v>3.4364261168384882</v>
      </c>
      <c r="L139" s="128">
        <v>37446</v>
      </c>
      <c r="M139" s="129">
        <v>38978</v>
      </c>
      <c r="N139" s="130">
        <f t="shared" ref="N139:N145" si="147">IF(L139&gt;0,(((M139-L139)/L139)*100),0)</f>
        <v>4.0912246968968651</v>
      </c>
      <c r="O139" s="229"/>
      <c r="P139" s="230"/>
      <c r="Q139" s="231"/>
      <c r="R139" s="229"/>
      <c r="S139" s="230"/>
      <c r="T139" s="231"/>
      <c r="U139" s="229"/>
      <c r="V139" s="230"/>
      <c r="W139" s="231"/>
      <c r="X139" s="229"/>
      <c r="Y139" s="230"/>
      <c r="Z139" s="231"/>
      <c r="AA139" s="229"/>
      <c r="AB139" s="230"/>
      <c r="AC139" s="231"/>
      <c r="AD139" s="229"/>
      <c r="AE139" s="230"/>
      <c r="AF139" s="231"/>
      <c r="AG139" s="229"/>
      <c r="AH139" s="230"/>
      <c r="AI139" s="231"/>
      <c r="AJ139" s="229"/>
      <c r="AK139" s="230"/>
      <c r="AL139" s="231"/>
      <c r="AM139" s="229"/>
      <c r="AN139" s="230"/>
      <c r="AO139" s="231"/>
      <c r="AP139" s="229"/>
      <c r="AQ139" s="230"/>
      <c r="AR139" s="231"/>
      <c r="AS139" s="229"/>
      <c r="AT139" s="230"/>
      <c r="AU139" s="231"/>
      <c r="AV139" s="229"/>
      <c r="AW139" s="230"/>
      <c r="AX139" s="231"/>
      <c r="AY139" s="229"/>
      <c r="AZ139" s="230"/>
      <c r="BA139" s="231"/>
      <c r="BB139" s="229"/>
      <c r="BC139" s="230"/>
      <c r="BD139" s="231"/>
    </row>
    <row r="140" spans="1:56">
      <c r="A140" s="131"/>
      <c r="B140" s="147" t="s">
        <v>115</v>
      </c>
      <c r="C140" s="129">
        <v>8643</v>
      </c>
      <c r="D140" s="129">
        <v>8881</v>
      </c>
      <c r="E140" s="170">
        <f t="shared" si="144"/>
        <v>2.7536734930001154</v>
      </c>
      <c r="F140" s="129">
        <v>19137</v>
      </c>
      <c r="G140" s="129">
        <v>19772</v>
      </c>
      <c r="H140" s="150">
        <f t="shared" si="145"/>
        <v>3.318179442963892</v>
      </c>
      <c r="I140" s="128">
        <v>13152</v>
      </c>
      <c r="J140" s="129">
        <v>13668</v>
      </c>
      <c r="K140" s="150">
        <f t="shared" si="146"/>
        <v>3.9233576642335768</v>
      </c>
      <c r="L140" s="128">
        <v>21432</v>
      </c>
      <c r="M140" s="129">
        <v>22308</v>
      </c>
      <c r="N140" s="130">
        <f t="shared" si="147"/>
        <v>4.0873460246360587</v>
      </c>
      <c r="O140" s="229"/>
      <c r="P140" s="230"/>
      <c r="Q140" s="231"/>
      <c r="R140" s="229"/>
      <c r="S140" s="230"/>
      <c r="T140" s="231"/>
      <c r="U140" s="229"/>
      <c r="V140" s="230"/>
      <c r="W140" s="231"/>
      <c r="X140" s="229"/>
      <c r="Y140" s="230"/>
      <c r="Z140" s="231"/>
      <c r="AA140" s="229"/>
      <c r="AB140" s="230"/>
      <c r="AC140" s="231"/>
      <c r="AD140" s="229"/>
      <c r="AE140" s="230"/>
      <c r="AF140" s="231"/>
      <c r="AG140" s="229"/>
      <c r="AH140" s="230"/>
      <c r="AI140" s="231"/>
      <c r="AJ140" s="229"/>
      <c r="AK140" s="230"/>
      <c r="AL140" s="231"/>
      <c r="AM140" s="229"/>
      <c r="AN140" s="230"/>
      <c r="AO140" s="231"/>
      <c r="AP140" s="229"/>
      <c r="AQ140" s="230"/>
      <c r="AR140" s="231"/>
      <c r="AS140" s="229"/>
      <c r="AT140" s="230"/>
      <c r="AU140" s="231"/>
      <c r="AV140" s="229"/>
      <c r="AW140" s="230"/>
      <c r="AX140" s="231"/>
      <c r="AY140" s="229"/>
      <c r="AZ140" s="230"/>
      <c r="BA140" s="231"/>
      <c r="BB140" s="229"/>
      <c r="BC140" s="230"/>
      <c r="BD140" s="231"/>
    </row>
    <row r="141" spans="1:56">
      <c r="A141" s="131"/>
      <c r="B141" s="147" t="s">
        <v>116</v>
      </c>
      <c r="C141" s="129">
        <v>8342</v>
      </c>
      <c r="D141" s="129">
        <v>8590</v>
      </c>
      <c r="E141" s="170">
        <f t="shared" si="144"/>
        <v>2.9729081754974827</v>
      </c>
      <c r="F141" s="129">
        <v>20020</v>
      </c>
      <c r="G141" s="129">
        <v>20268</v>
      </c>
      <c r="H141" s="150">
        <f t="shared" si="145"/>
        <v>1.2387612387612388</v>
      </c>
      <c r="I141" s="128">
        <v>11448</v>
      </c>
      <c r="J141" s="129">
        <v>11616</v>
      </c>
      <c r="K141" s="150">
        <f t="shared" si="146"/>
        <v>1.4675052410901468</v>
      </c>
      <c r="L141" s="128">
        <v>20712</v>
      </c>
      <c r="M141" s="129">
        <v>20976</v>
      </c>
      <c r="N141" s="130">
        <f t="shared" si="147"/>
        <v>1.2746234067207416</v>
      </c>
      <c r="O141" s="229"/>
      <c r="P141" s="230"/>
      <c r="Q141" s="231"/>
      <c r="R141" s="229"/>
      <c r="S141" s="230"/>
      <c r="T141" s="231"/>
      <c r="U141" s="229"/>
      <c r="V141" s="230"/>
      <c r="W141" s="231"/>
      <c r="X141" s="229"/>
      <c r="Y141" s="230"/>
      <c r="Z141" s="231"/>
      <c r="AA141" s="229"/>
      <c r="AB141" s="230"/>
      <c r="AC141" s="231"/>
      <c r="AD141" s="229"/>
      <c r="AE141" s="230"/>
      <c r="AF141" s="231"/>
      <c r="AG141" s="229"/>
      <c r="AH141" s="230"/>
      <c r="AI141" s="231"/>
      <c r="AJ141" s="229"/>
      <c r="AK141" s="230"/>
      <c r="AL141" s="231"/>
      <c r="AM141" s="229"/>
      <c r="AN141" s="230"/>
      <c r="AO141" s="231"/>
      <c r="AP141" s="229"/>
      <c r="AQ141" s="230"/>
      <c r="AR141" s="231"/>
      <c r="AS141" s="229"/>
      <c r="AT141" s="230"/>
      <c r="AU141" s="231"/>
      <c r="AV141" s="229"/>
      <c r="AW141" s="230"/>
      <c r="AX141" s="231"/>
      <c r="AY141" s="229"/>
      <c r="AZ141" s="230"/>
      <c r="BA141" s="231"/>
      <c r="BB141" s="229"/>
      <c r="BC141" s="230"/>
      <c r="BD141" s="231"/>
    </row>
    <row r="142" spans="1:56">
      <c r="A142" s="131"/>
      <c r="B142" s="147" t="s">
        <v>117</v>
      </c>
      <c r="C142" s="129">
        <v>7728</v>
      </c>
      <c r="D142" s="129">
        <v>7982</v>
      </c>
      <c r="E142" s="170">
        <f t="shared" si="144"/>
        <v>3.2867494824016559</v>
      </c>
      <c r="F142" s="129">
        <v>17538</v>
      </c>
      <c r="G142" s="129">
        <v>17875</v>
      </c>
      <c r="H142" s="150">
        <f t="shared" si="145"/>
        <v>1.9215417949595164</v>
      </c>
      <c r="I142" s="128">
        <v>10489</v>
      </c>
      <c r="J142" s="129">
        <v>10993</v>
      </c>
      <c r="K142" s="150">
        <f t="shared" si="146"/>
        <v>4.8050338449804562</v>
      </c>
      <c r="L142" s="128">
        <v>16968</v>
      </c>
      <c r="M142" s="129">
        <v>17400</v>
      </c>
      <c r="N142" s="130">
        <f t="shared" si="147"/>
        <v>2.5459688826025459</v>
      </c>
      <c r="O142" s="229"/>
      <c r="P142" s="230"/>
      <c r="Q142" s="231"/>
      <c r="R142" s="229"/>
      <c r="S142" s="230"/>
      <c r="T142" s="231"/>
      <c r="U142" s="229"/>
      <c r="V142" s="230"/>
      <c r="W142" s="231"/>
      <c r="X142" s="229"/>
      <c r="Y142" s="230"/>
      <c r="Z142" s="231"/>
      <c r="AA142" s="229"/>
      <c r="AB142" s="230"/>
      <c r="AC142" s="231"/>
      <c r="AD142" s="229"/>
      <c r="AE142" s="230"/>
      <c r="AF142" s="231"/>
      <c r="AG142" s="229"/>
      <c r="AH142" s="230"/>
      <c r="AI142" s="231"/>
      <c r="AJ142" s="229"/>
      <c r="AK142" s="230"/>
      <c r="AL142" s="231"/>
      <c r="AM142" s="229"/>
      <c r="AN142" s="230"/>
      <c r="AO142" s="231"/>
      <c r="AP142" s="229"/>
      <c r="AQ142" s="230"/>
      <c r="AR142" s="231"/>
      <c r="AS142" s="229"/>
      <c r="AT142" s="230"/>
      <c r="AU142" s="231"/>
      <c r="AV142" s="229"/>
      <c r="AW142" s="230"/>
      <c r="AX142" s="231"/>
      <c r="AY142" s="229"/>
      <c r="AZ142" s="230"/>
      <c r="BA142" s="231"/>
      <c r="BB142" s="229"/>
      <c r="BC142" s="230"/>
      <c r="BD142" s="231"/>
    </row>
    <row r="143" spans="1:56">
      <c r="A143" s="131"/>
      <c r="B143" s="147" t="s">
        <v>118</v>
      </c>
      <c r="C143" s="129">
        <v>5882</v>
      </c>
      <c r="D143" s="129">
        <v>6132</v>
      </c>
      <c r="E143" s="170">
        <f t="shared" si="144"/>
        <v>4.250255015300918</v>
      </c>
      <c r="F143" s="129">
        <v>10816</v>
      </c>
      <c r="G143" s="129">
        <v>11393</v>
      </c>
      <c r="H143" s="150">
        <f t="shared" si="145"/>
        <v>5.3346893491124261</v>
      </c>
      <c r="I143" s="128">
        <v>10382</v>
      </c>
      <c r="J143" s="129">
        <v>10934</v>
      </c>
      <c r="K143" s="150">
        <f t="shared" si="146"/>
        <v>5.3168946253130418</v>
      </c>
      <c r="L143" s="128">
        <v>15974</v>
      </c>
      <c r="M143" s="129">
        <v>16790</v>
      </c>
      <c r="N143" s="130">
        <f t="shared" si="147"/>
        <v>5.108300989107299</v>
      </c>
      <c r="O143" s="229"/>
      <c r="P143" s="230"/>
      <c r="Q143" s="231"/>
      <c r="R143" s="229"/>
      <c r="S143" s="230"/>
      <c r="T143" s="231"/>
      <c r="U143" s="229"/>
      <c r="V143" s="230"/>
      <c r="W143" s="231"/>
      <c r="X143" s="229"/>
      <c r="Y143" s="230"/>
      <c r="Z143" s="231"/>
      <c r="AA143" s="229"/>
      <c r="AB143" s="230"/>
      <c r="AC143" s="231"/>
      <c r="AD143" s="229"/>
      <c r="AE143" s="230"/>
      <c r="AF143" s="231"/>
      <c r="AG143" s="229"/>
      <c r="AH143" s="230"/>
      <c r="AI143" s="231"/>
      <c r="AJ143" s="229"/>
      <c r="AK143" s="230"/>
      <c r="AL143" s="231"/>
      <c r="AM143" s="229"/>
      <c r="AN143" s="230"/>
      <c r="AO143" s="231"/>
      <c r="AP143" s="229"/>
      <c r="AQ143" s="230"/>
      <c r="AR143" s="231"/>
      <c r="AS143" s="229"/>
      <c r="AT143" s="230"/>
      <c r="AU143" s="231"/>
      <c r="AV143" s="229"/>
      <c r="AW143" s="230"/>
      <c r="AX143" s="231"/>
      <c r="AY143" s="229"/>
      <c r="AZ143" s="230"/>
      <c r="BA143" s="231"/>
      <c r="BB143" s="229"/>
      <c r="BC143" s="230"/>
      <c r="BD143" s="231"/>
    </row>
    <row r="144" spans="1:56">
      <c r="A144" s="131"/>
      <c r="B144" s="147" t="s">
        <v>119</v>
      </c>
      <c r="C144" s="129">
        <v>14864</v>
      </c>
      <c r="D144" s="129">
        <v>13824</v>
      </c>
      <c r="E144" s="248">
        <f t="shared" si="144"/>
        <v>-6.9967707212055972</v>
      </c>
      <c r="F144" s="129">
        <v>28573</v>
      </c>
      <c r="G144" s="129">
        <v>28674</v>
      </c>
      <c r="H144" s="150">
        <f t="shared" si="145"/>
        <v>0.35348055856927868</v>
      </c>
      <c r="I144" s="128"/>
      <c r="J144" s="129"/>
      <c r="K144" s="150">
        <f t="shared" si="146"/>
        <v>0</v>
      </c>
      <c r="L144" s="128"/>
      <c r="M144" s="129"/>
      <c r="N144" s="130">
        <f t="shared" si="147"/>
        <v>0</v>
      </c>
      <c r="O144" s="229"/>
      <c r="P144" s="230"/>
      <c r="Q144" s="231"/>
      <c r="R144" s="229"/>
      <c r="S144" s="230"/>
      <c r="T144" s="231"/>
      <c r="U144" s="229"/>
      <c r="V144" s="230"/>
      <c r="W144" s="231"/>
      <c r="X144" s="229"/>
      <c r="Y144" s="230"/>
      <c r="Z144" s="231"/>
      <c r="AA144" s="229"/>
      <c r="AB144" s="230"/>
      <c r="AC144" s="231"/>
      <c r="AD144" s="229"/>
      <c r="AE144" s="230"/>
      <c r="AF144" s="231"/>
      <c r="AG144" s="229"/>
      <c r="AH144" s="230"/>
      <c r="AI144" s="231"/>
      <c r="AJ144" s="229"/>
      <c r="AK144" s="230"/>
      <c r="AL144" s="231"/>
      <c r="AM144" s="229"/>
      <c r="AN144" s="230"/>
      <c r="AO144" s="231"/>
      <c r="AP144" s="229"/>
      <c r="AQ144" s="230"/>
      <c r="AR144" s="231"/>
      <c r="AS144" s="229"/>
      <c r="AT144" s="230"/>
      <c r="AU144" s="231"/>
      <c r="AV144" s="229"/>
      <c r="AW144" s="230"/>
      <c r="AX144" s="231"/>
      <c r="AY144" s="229"/>
      <c r="AZ144" s="230"/>
      <c r="BA144" s="231"/>
      <c r="BB144" s="229"/>
      <c r="BC144" s="230"/>
      <c r="BD144" s="231"/>
    </row>
    <row r="145" spans="1:56" s="133" customFormat="1" ht="19.5" customHeight="1">
      <c r="A145" s="132"/>
      <c r="B145" s="197" t="s">
        <v>79</v>
      </c>
      <c r="C145" s="149">
        <v>7838</v>
      </c>
      <c r="D145" s="149">
        <v>8018</v>
      </c>
      <c r="E145" s="171">
        <f t="shared" si="144"/>
        <v>2.2965042102577189</v>
      </c>
      <c r="F145" s="149">
        <v>18376</v>
      </c>
      <c r="G145" s="149">
        <v>18892</v>
      </c>
      <c r="H145" s="151">
        <f t="shared" si="145"/>
        <v>2.8080104484109709</v>
      </c>
      <c r="I145" s="191">
        <v>10647</v>
      </c>
      <c r="J145" s="149">
        <v>11181.5</v>
      </c>
      <c r="K145" s="151">
        <f t="shared" si="146"/>
        <v>5.0201934817319431</v>
      </c>
      <c r="L145" s="191">
        <v>18398.5</v>
      </c>
      <c r="M145" s="149">
        <v>18933</v>
      </c>
      <c r="N145" s="146">
        <f t="shared" si="147"/>
        <v>2.9051281354458243</v>
      </c>
      <c r="O145" s="232"/>
      <c r="P145" s="233"/>
      <c r="Q145" s="234"/>
      <c r="R145" s="232"/>
      <c r="S145" s="233"/>
      <c r="T145" s="234"/>
      <c r="U145" s="232"/>
      <c r="V145" s="233"/>
      <c r="W145" s="234"/>
      <c r="X145" s="232"/>
      <c r="Y145" s="233"/>
      <c r="Z145" s="234"/>
      <c r="AA145" s="232"/>
      <c r="AB145" s="233"/>
      <c r="AC145" s="234"/>
      <c r="AD145" s="232"/>
      <c r="AE145" s="233"/>
      <c r="AF145" s="234"/>
      <c r="AG145" s="232"/>
      <c r="AH145" s="233"/>
      <c r="AI145" s="234"/>
      <c r="AJ145" s="232"/>
      <c r="AK145" s="233"/>
      <c r="AL145" s="234"/>
      <c r="AM145" s="232"/>
      <c r="AN145" s="233"/>
      <c r="AO145" s="234"/>
      <c r="AP145" s="232"/>
      <c r="AQ145" s="233"/>
      <c r="AR145" s="234"/>
      <c r="AS145" s="232"/>
      <c r="AT145" s="233"/>
      <c r="AU145" s="234"/>
      <c r="AV145" s="232"/>
      <c r="AW145" s="233"/>
      <c r="AX145" s="234"/>
      <c r="AY145" s="232"/>
      <c r="AZ145" s="233"/>
      <c r="BA145" s="234"/>
      <c r="BB145" s="232"/>
      <c r="BC145" s="233"/>
      <c r="BD145" s="234"/>
    </row>
    <row r="146" spans="1:56">
      <c r="A146" s="131"/>
      <c r="B146" s="147" t="s">
        <v>120</v>
      </c>
      <c r="C146" s="129"/>
      <c r="D146" s="129"/>
      <c r="E146" s="170">
        <f t="shared" si="144"/>
        <v>0</v>
      </c>
      <c r="F146" s="129"/>
      <c r="G146" s="129"/>
      <c r="H146" s="150">
        <f t="shared" si="145"/>
        <v>0</v>
      </c>
      <c r="I146" s="128"/>
      <c r="J146" s="129"/>
      <c r="K146" s="150"/>
      <c r="L146" s="128"/>
      <c r="M146" s="129"/>
      <c r="N146" s="130"/>
      <c r="O146" s="229"/>
      <c r="P146" s="230"/>
      <c r="Q146" s="231"/>
      <c r="R146" s="229"/>
      <c r="S146" s="230"/>
      <c r="T146" s="231"/>
      <c r="U146" s="229"/>
      <c r="V146" s="230"/>
      <c r="W146" s="231"/>
      <c r="X146" s="229"/>
      <c r="Y146" s="230"/>
      <c r="Z146" s="231"/>
      <c r="AA146" s="229"/>
      <c r="AB146" s="230"/>
      <c r="AC146" s="231"/>
      <c r="AD146" s="229"/>
      <c r="AE146" s="230"/>
      <c r="AF146" s="231"/>
      <c r="AG146" s="229"/>
      <c r="AH146" s="230"/>
      <c r="AI146" s="231"/>
      <c r="AJ146" s="229"/>
      <c r="AK146" s="230"/>
      <c r="AL146" s="231"/>
      <c r="AM146" s="229"/>
      <c r="AN146" s="230"/>
      <c r="AO146" s="231"/>
      <c r="AP146" s="229"/>
      <c r="AQ146" s="230"/>
      <c r="AR146" s="231"/>
      <c r="AS146" s="229"/>
      <c r="AT146" s="230"/>
      <c r="AU146" s="231"/>
      <c r="AV146" s="229"/>
      <c r="AW146" s="230"/>
      <c r="AX146" s="231"/>
      <c r="AY146" s="229"/>
      <c r="AZ146" s="230"/>
      <c r="BA146" s="231"/>
      <c r="BB146" s="229"/>
      <c r="BC146" s="230"/>
      <c r="BD146" s="231"/>
    </row>
    <row r="147" spans="1:56">
      <c r="A147" s="131"/>
      <c r="B147" s="147" t="s">
        <v>121</v>
      </c>
      <c r="C147" s="129">
        <v>4274</v>
      </c>
      <c r="D147" s="129">
        <v>4326</v>
      </c>
      <c r="E147" s="170">
        <f t="shared" si="144"/>
        <v>1.2166588675713619</v>
      </c>
      <c r="F147" s="129">
        <v>10285</v>
      </c>
      <c r="G147" s="129">
        <v>10490</v>
      </c>
      <c r="H147" s="150">
        <f t="shared" si="145"/>
        <v>1.9931939718035974</v>
      </c>
      <c r="I147" s="128"/>
      <c r="J147" s="129"/>
      <c r="K147" s="150"/>
      <c r="L147" s="128"/>
      <c r="M147" s="129"/>
      <c r="N147" s="130"/>
      <c r="O147" s="229"/>
      <c r="P147" s="230"/>
      <c r="Q147" s="231"/>
      <c r="R147" s="229"/>
      <c r="S147" s="230"/>
      <c r="T147" s="231"/>
      <c r="U147" s="229"/>
      <c r="V147" s="230"/>
      <c r="W147" s="231"/>
      <c r="X147" s="229"/>
      <c r="Y147" s="230"/>
      <c r="Z147" s="231"/>
      <c r="AA147" s="229"/>
      <c r="AB147" s="230"/>
      <c r="AC147" s="231"/>
      <c r="AD147" s="229"/>
      <c r="AE147" s="230"/>
      <c r="AF147" s="231"/>
      <c r="AG147" s="229"/>
      <c r="AH147" s="230"/>
      <c r="AI147" s="231"/>
      <c r="AJ147" s="229"/>
      <c r="AK147" s="230"/>
      <c r="AL147" s="231"/>
      <c r="AM147" s="229"/>
      <c r="AN147" s="230"/>
      <c r="AO147" s="231"/>
      <c r="AP147" s="229"/>
      <c r="AQ147" s="230"/>
      <c r="AR147" s="231"/>
      <c r="AS147" s="229"/>
      <c r="AT147" s="230"/>
      <c r="AU147" s="231"/>
      <c r="AV147" s="229"/>
      <c r="AW147" s="230"/>
      <c r="AX147" s="231"/>
      <c r="AY147" s="229"/>
      <c r="AZ147" s="230"/>
      <c r="BA147" s="231"/>
      <c r="BB147" s="229"/>
      <c r="BC147" s="230"/>
      <c r="BD147" s="231"/>
    </row>
    <row r="148" spans="1:56">
      <c r="A148" s="131"/>
      <c r="B148" s="147" t="s">
        <v>122</v>
      </c>
      <c r="C148" s="129">
        <v>3450</v>
      </c>
      <c r="D148" s="129">
        <v>3630</v>
      </c>
      <c r="E148" s="170">
        <f t="shared" si="144"/>
        <v>5.2173913043478262</v>
      </c>
      <c r="F148" s="129">
        <v>8310</v>
      </c>
      <c r="G148" s="129">
        <v>8640</v>
      </c>
      <c r="H148" s="150">
        <f t="shared" si="145"/>
        <v>3.9711191335740073</v>
      </c>
      <c r="I148" s="128"/>
      <c r="J148" s="129"/>
      <c r="K148" s="150"/>
      <c r="L148" s="128"/>
      <c r="M148" s="129"/>
      <c r="N148" s="130"/>
      <c r="O148" s="229"/>
      <c r="P148" s="230"/>
      <c r="Q148" s="231"/>
      <c r="R148" s="229"/>
      <c r="S148" s="230"/>
      <c r="T148" s="231"/>
      <c r="U148" s="229"/>
      <c r="V148" s="230"/>
      <c r="W148" s="231"/>
      <c r="X148" s="229"/>
      <c r="Y148" s="230"/>
      <c r="Z148" s="231"/>
      <c r="AA148" s="229"/>
      <c r="AB148" s="230"/>
      <c r="AC148" s="231"/>
      <c r="AD148" s="229"/>
      <c r="AE148" s="230"/>
      <c r="AF148" s="231"/>
      <c r="AG148" s="229"/>
      <c r="AH148" s="230"/>
      <c r="AI148" s="231"/>
      <c r="AJ148" s="229"/>
      <c r="AK148" s="230"/>
      <c r="AL148" s="231"/>
      <c r="AM148" s="229"/>
      <c r="AN148" s="230"/>
      <c r="AO148" s="231"/>
      <c r="AP148" s="229"/>
      <c r="AQ148" s="230"/>
      <c r="AR148" s="231"/>
      <c r="AS148" s="229"/>
      <c r="AT148" s="230"/>
      <c r="AU148" s="231"/>
      <c r="AV148" s="229"/>
      <c r="AW148" s="230"/>
      <c r="AX148" s="231"/>
      <c r="AY148" s="229"/>
      <c r="AZ148" s="230"/>
      <c r="BA148" s="231"/>
      <c r="BB148" s="229"/>
      <c r="BC148" s="230"/>
      <c r="BD148" s="231"/>
    </row>
    <row r="149" spans="1:56">
      <c r="A149" s="131"/>
      <c r="B149" s="147" t="s">
        <v>58</v>
      </c>
      <c r="C149" s="129">
        <v>3600</v>
      </c>
      <c r="D149" s="129">
        <v>3630</v>
      </c>
      <c r="E149" s="170">
        <f t="shared" si="144"/>
        <v>0.83333333333333337</v>
      </c>
      <c r="F149" s="129">
        <v>8430</v>
      </c>
      <c r="G149" s="129">
        <v>8460</v>
      </c>
      <c r="H149" s="150">
        <f t="shared" si="145"/>
        <v>0.35587188612099641</v>
      </c>
      <c r="I149" s="128"/>
      <c r="J149" s="129"/>
      <c r="K149" s="150"/>
      <c r="L149" s="128"/>
      <c r="M149" s="129"/>
      <c r="N149" s="130"/>
      <c r="O149" s="229"/>
      <c r="P149" s="230"/>
      <c r="Q149" s="231"/>
      <c r="R149" s="229"/>
      <c r="S149" s="230"/>
      <c r="T149" s="231"/>
      <c r="U149" s="229"/>
      <c r="V149" s="230"/>
      <c r="W149" s="231"/>
      <c r="X149" s="229"/>
      <c r="Y149" s="230"/>
      <c r="Z149" s="231"/>
      <c r="AA149" s="229"/>
      <c r="AB149" s="230"/>
      <c r="AC149" s="231"/>
      <c r="AD149" s="229"/>
      <c r="AE149" s="230"/>
      <c r="AF149" s="231"/>
      <c r="AG149" s="229"/>
      <c r="AH149" s="230"/>
      <c r="AI149" s="231"/>
      <c r="AJ149" s="229"/>
      <c r="AK149" s="230"/>
      <c r="AL149" s="231"/>
      <c r="AM149" s="229"/>
      <c r="AN149" s="230"/>
      <c r="AO149" s="231"/>
      <c r="AP149" s="229"/>
      <c r="AQ149" s="230"/>
      <c r="AR149" s="231"/>
      <c r="AS149" s="229"/>
      <c r="AT149" s="230"/>
      <c r="AU149" s="231"/>
      <c r="AV149" s="229"/>
      <c r="AW149" s="230"/>
      <c r="AX149" s="231"/>
      <c r="AY149" s="229"/>
      <c r="AZ149" s="230"/>
      <c r="BA149" s="231"/>
      <c r="BB149" s="229"/>
      <c r="BC149" s="230"/>
      <c r="BD149" s="231"/>
    </row>
    <row r="150" spans="1:56" s="133" customFormat="1" ht="20.25" customHeight="1">
      <c r="A150" s="132"/>
      <c r="B150" s="197" t="s">
        <v>128</v>
      </c>
      <c r="C150" s="149">
        <v>3872.5</v>
      </c>
      <c r="D150" s="149">
        <v>3887.5</v>
      </c>
      <c r="E150" s="171">
        <f t="shared" si="144"/>
        <v>0.38734667527437056</v>
      </c>
      <c r="F150" s="149">
        <v>8445.5</v>
      </c>
      <c r="G150" s="149">
        <v>8713</v>
      </c>
      <c r="H150" s="151">
        <f t="shared" si="145"/>
        <v>3.1673672369901129</v>
      </c>
      <c r="I150" s="191"/>
      <c r="J150" s="149"/>
      <c r="K150" s="151"/>
      <c r="L150" s="191"/>
      <c r="M150" s="149"/>
      <c r="N150" s="146"/>
      <c r="O150" s="232"/>
      <c r="P150" s="233"/>
      <c r="Q150" s="234"/>
      <c r="R150" s="232"/>
      <c r="S150" s="233"/>
      <c r="T150" s="234"/>
      <c r="U150" s="232"/>
      <c r="V150" s="233"/>
      <c r="W150" s="234"/>
      <c r="X150" s="232"/>
      <c r="Y150" s="233"/>
      <c r="Z150" s="234"/>
      <c r="AA150" s="232"/>
      <c r="AB150" s="233"/>
      <c r="AC150" s="234"/>
      <c r="AD150" s="232"/>
      <c r="AE150" s="233"/>
      <c r="AF150" s="234"/>
      <c r="AG150" s="232"/>
      <c r="AH150" s="233"/>
      <c r="AI150" s="234"/>
      <c r="AJ150" s="232"/>
      <c r="AK150" s="233"/>
      <c r="AL150" s="234"/>
      <c r="AM150" s="232"/>
      <c r="AN150" s="233"/>
      <c r="AO150" s="234"/>
      <c r="AP150" s="232"/>
      <c r="AQ150" s="233"/>
      <c r="AR150" s="234"/>
      <c r="AS150" s="232"/>
      <c r="AT150" s="233"/>
      <c r="AU150" s="234"/>
      <c r="AV150" s="232"/>
      <c r="AW150" s="233"/>
      <c r="AX150" s="234"/>
      <c r="AY150" s="232"/>
      <c r="AZ150" s="233"/>
      <c r="BA150" s="234"/>
      <c r="BB150" s="232"/>
      <c r="BC150" s="233"/>
      <c r="BD150" s="234"/>
    </row>
    <row r="151" spans="1:56">
      <c r="A151" s="131"/>
      <c r="B151" s="147" t="s">
        <v>59</v>
      </c>
      <c r="C151" s="129"/>
      <c r="D151" s="129"/>
      <c r="E151" s="170">
        <f t="shared" si="144"/>
        <v>0</v>
      </c>
      <c r="F151" s="129"/>
      <c r="G151" s="129"/>
      <c r="H151" s="150">
        <f t="shared" si="145"/>
        <v>0</v>
      </c>
      <c r="I151" s="128"/>
      <c r="J151" s="129"/>
      <c r="K151" s="150"/>
      <c r="L151" s="128"/>
      <c r="M151" s="129"/>
      <c r="N151" s="130"/>
      <c r="O151" s="229"/>
      <c r="P151" s="230"/>
      <c r="Q151" s="231"/>
      <c r="R151" s="229"/>
      <c r="S151" s="230"/>
      <c r="T151" s="231"/>
      <c r="U151" s="229"/>
      <c r="V151" s="230"/>
      <c r="W151" s="231"/>
      <c r="X151" s="229"/>
      <c r="Y151" s="230"/>
      <c r="Z151" s="231"/>
      <c r="AA151" s="229"/>
      <c r="AB151" s="230"/>
      <c r="AC151" s="231"/>
      <c r="AD151" s="229"/>
      <c r="AE151" s="230"/>
      <c r="AF151" s="231"/>
      <c r="AG151" s="229"/>
      <c r="AH151" s="230"/>
      <c r="AI151" s="231"/>
      <c r="AJ151" s="229"/>
      <c r="AK151" s="230"/>
      <c r="AL151" s="231"/>
      <c r="AM151" s="229"/>
      <c r="AN151" s="230"/>
      <c r="AO151" s="231"/>
      <c r="AP151" s="229"/>
      <c r="AQ151" s="230"/>
      <c r="AR151" s="231"/>
      <c r="AS151" s="229"/>
      <c r="AT151" s="230"/>
      <c r="AU151" s="231"/>
      <c r="AV151" s="229"/>
      <c r="AW151" s="230"/>
      <c r="AX151" s="231"/>
      <c r="AY151" s="229"/>
      <c r="AZ151" s="230"/>
      <c r="BA151" s="231"/>
      <c r="BB151" s="229"/>
      <c r="BC151" s="230"/>
      <c r="BD151" s="231"/>
    </row>
    <row r="152" spans="1:56">
      <c r="A152" s="131"/>
      <c r="B152" s="147" t="s">
        <v>111</v>
      </c>
      <c r="C152" s="129"/>
      <c r="D152" s="129"/>
      <c r="E152" s="170">
        <f t="shared" si="144"/>
        <v>0</v>
      </c>
      <c r="F152" s="129"/>
      <c r="G152" s="129"/>
      <c r="H152" s="150">
        <f t="shared" si="145"/>
        <v>0</v>
      </c>
      <c r="I152" s="128"/>
      <c r="J152" s="129"/>
      <c r="K152" s="150"/>
      <c r="L152" s="128"/>
      <c r="M152" s="129"/>
      <c r="N152" s="130"/>
      <c r="O152" s="229"/>
      <c r="P152" s="230"/>
      <c r="Q152" s="231"/>
      <c r="R152" s="229"/>
      <c r="S152" s="230"/>
      <c r="T152" s="231"/>
      <c r="U152" s="229"/>
      <c r="V152" s="230"/>
      <c r="W152" s="231"/>
      <c r="X152" s="229"/>
      <c r="Y152" s="230"/>
      <c r="Z152" s="231"/>
      <c r="AA152" s="229"/>
      <c r="AB152" s="230"/>
      <c r="AC152" s="231"/>
      <c r="AD152" s="229"/>
      <c r="AE152" s="230"/>
      <c r="AF152" s="231"/>
      <c r="AG152" s="229"/>
      <c r="AH152" s="230"/>
      <c r="AI152" s="231"/>
      <c r="AJ152" s="229"/>
      <c r="AK152" s="230"/>
      <c r="AL152" s="231"/>
      <c r="AM152" s="229"/>
      <c r="AN152" s="230"/>
      <c r="AO152" s="231"/>
      <c r="AP152" s="229"/>
      <c r="AQ152" s="230"/>
      <c r="AR152" s="231"/>
      <c r="AS152" s="229"/>
      <c r="AT152" s="230"/>
      <c r="AU152" s="231"/>
      <c r="AV152" s="229"/>
      <c r="AW152" s="230"/>
      <c r="AX152" s="231"/>
      <c r="AY152" s="229"/>
      <c r="AZ152" s="230"/>
      <c r="BA152" s="231"/>
      <c r="BB152" s="229"/>
      <c r="BC152" s="230"/>
      <c r="BD152" s="231"/>
    </row>
    <row r="153" spans="1:56">
      <c r="A153" s="131"/>
      <c r="B153" s="147" t="s">
        <v>112</v>
      </c>
      <c r="C153" s="129"/>
      <c r="D153" s="129"/>
      <c r="E153" s="170"/>
      <c r="F153" s="129"/>
      <c r="G153" s="129"/>
      <c r="H153" s="150">
        <f t="shared" si="145"/>
        <v>0</v>
      </c>
      <c r="I153" s="128"/>
      <c r="J153" s="129"/>
      <c r="K153" s="150"/>
      <c r="L153" s="128"/>
      <c r="M153" s="129"/>
      <c r="N153" s="130"/>
      <c r="O153" s="229"/>
      <c r="P153" s="230"/>
      <c r="Q153" s="231"/>
      <c r="R153" s="229"/>
      <c r="S153" s="230"/>
      <c r="T153" s="231"/>
      <c r="U153" s="229"/>
      <c r="V153" s="230"/>
      <c r="W153" s="231"/>
      <c r="X153" s="229"/>
      <c r="Y153" s="230"/>
      <c r="Z153" s="231"/>
      <c r="AA153" s="229"/>
      <c r="AB153" s="230"/>
      <c r="AC153" s="231"/>
      <c r="AD153" s="229"/>
      <c r="AE153" s="230"/>
      <c r="AF153" s="231"/>
      <c r="AG153" s="229"/>
      <c r="AH153" s="230"/>
      <c r="AI153" s="231"/>
      <c r="AJ153" s="229"/>
      <c r="AK153" s="230"/>
      <c r="AL153" s="231"/>
      <c r="AM153" s="229"/>
      <c r="AN153" s="230"/>
      <c r="AO153" s="231"/>
      <c r="AP153" s="229"/>
      <c r="AQ153" s="230"/>
      <c r="AR153" s="231"/>
      <c r="AS153" s="229"/>
      <c r="AT153" s="230"/>
      <c r="AU153" s="231"/>
      <c r="AV153" s="229"/>
      <c r="AW153" s="230"/>
      <c r="AX153" s="231"/>
      <c r="AY153" s="229"/>
      <c r="AZ153" s="230"/>
      <c r="BA153" s="231"/>
      <c r="BB153" s="229"/>
      <c r="BC153" s="230"/>
      <c r="BD153" s="231"/>
    </row>
    <row r="154" spans="1:56" s="133" customFormat="1" ht="21.75" customHeight="1">
      <c r="A154" s="132"/>
      <c r="B154" s="198" t="s">
        <v>109</v>
      </c>
      <c r="C154" s="149"/>
      <c r="D154" s="149"/>
      <c r="E154" s="171">
        <f>IF(C154&gt;0,(((D154-C154)/C154)*100),0)</f>
        <v>0</v>
      </c>
      <c r="F154" s="149"/>
      <c r="G154" s="149"/>
      <c r="H154" s="151">
        <f t="shared" si="145"/>
        <v>0</v>
      </c>
      <c r="I154" s="191"/>
      <c r="J154" s="149"/>
      <c r="K154" s="151"/>
      <c r="L154" s="191"/>
      <c r="M154" s="149"/>
      <c r="N154" s="146"/>
      <c r="O154" s="232"/>
      <c r="P154" s="233"/>
      <c r="Q154" s="234"/>
      <c r="R154" s="232"/>
      <c r="S154" s="233"/>
      <c r="T154" s="234"/>
      <c r="U154" s="232"/>
      <c r="V154" s="233"/>
      <c r="W154" s="234"/>
      <c r="X154" s="232"/>
      <c r="Y154" s="233"/>
      <c r="Z154" s="234"/>
      <c r="AA154" s="232"/>
      <c r="AB154" s="233"/>
      <c r="AC154" s="234"/>
      <c r="AD154" s="232"/>
      <c r="AE154" s="233"/>
      <c r="AF154" s="234"/>
      <c r="AG154" s="232"/>
      <c r="AH154" s="233"/>
      <c r="AI154" s="234"/>
      <c r="AJ154" s="232"/>
      <c r="AK154" s="233"/>
      <c r="AL154" s="234"/>
      <c r="AM154" s="232"/>
      <c r="AN154" s="233"/>
      <c r="AO154" s="234"/>
      <c r="AP154" s="232"/>
      <c r="AQ154" s="233"/>
      <c r="AR154" s="234"/>
      <c r="AS154" s="232"/>
      <c r="AT154" s="233"/>
      <c r="AU154" s="234"/>
      <c r="AV154" s="232"/>
      <c r="AW154" s="233"/>
      <c r="AX154" s="234"/>
      <c r="AY154" s="232"/>
      <c r="AZ154" s="233"/>
      <c r="BA154" s="234"/>
      <c r="BB154" s="232"/>
      <c r="BC154" s="233"/>
      <c r="BD154" s="234"/>
    </row>
    <row r="155" spans="1:56">
      <c r="A155" s="134"/>
      <c r="B155" s="199" t="s">
        <v>60</v>
      </c>
      <c r="C155" s="193"/>
      <c r="D155" s="135"/>
      <c r="E155" s="172"/>
      <c r="F155" s="193"/>
      <c r="G155" s="135"/>
      <c r="H155" s="189"/>
      <c r="I155" s="192"/>
      <c r="J155" s="135"/>
      <c r="K155" s="189"/>
      <c r="L155" s="192"/>
      <c r="M155" s="135"/>
      <c r="N155" s="189"/>
      <c r="O155" s="192">
        <v>27029</v>
      </c>
      <c r="P155" s="135">
        <v>28270.5</v>
      </c>
      <c r="Q155" s="136">
        <f t="shared" ref="Q155" si="148">IF(O155&gt;0,(((P155-O155)/O155)*100),0)</f>
        <v>4.5932146953272408</v>
      </c>
      <c r="R155" s="192">
        <v>39397</v>
      </c>
      <c r="S155" s="135">
        <v>41254</v>
      </c>
      <c r="T155" s="136">
        <f t="shared" ref="T155" si="149">IF(R155&gt;0,(((S155-R155)/R155)*100),0)</f>
        <v>4.7135568698124217</v>
      </c>
      <c r="U155" s="192">
        <v>31355</v>
      </c>
      <c r="V155" s="135">
        <v>32835</v>
      </c>
      <c r="W155" s="136">
        <f t="shared" ref="W155" si="150">IF(U155&gt;0,(((V155-U155)/U155)*100),0)</f>
        <v>4.7201403284962531</v>
      </c>
      <c r="X155" s="192">
        <v>56186</v>
      </c>
      <c r="Y155" s="135">
        <v>58907</v>
      </c>
      <c r="Z155" s="136">
        <f t="shared" ref="Z155" si="151">IF(X155&gt;0,(((Y155-X155)/X155)*100),0)</f>
        <v>4.8428434129498452</v>
      </c>
      <c r="AA155" s="192">
        <v>29327</v>
      </c>
      <c r="AB155" s="135">
        <v>31566</v>
      </c>
      <c r="AC155" s="136">
        <f t="shared" ref="AC155" si="152">IF(AA155&gt;0,(((AB155-AA155)/AA155)*100),0)</f>
        <v>7.6346029256316701</v>
      </c>
      <c r="AD155" s="192">
        <v>60204</v>
      </c>
      <c r="AE155" s="135">
        <v>61331</v>
      </c>
      <c r="AF155" s="136">
        <f t="shared" ref="AF155" si="153">IF(AD155&gt;0,(((AE155-AD155)/AD155)*100),0)</f>
        <v>1.871968639957478</v>
      </c>
      <c r="AG155" s="192">
        <v>24205.5</v>
      </c>
      <c r="AH155" s="135">
        <v>25421.5</v>
      </c>
      <c r="AI155" s="136">
        <f t="shared" ref="AI155" si="154">IF(AG155&gt;0,(((AH155-AG155)/AG155)*100),0)</f>
        <v>5.0236516494185208</v>
      </c>
      <c r="AJ155" s="192">
        <v>44039</v>
      </c>
      <c r="AK155" s="135">
        <v>45977.5</v>
      </c>
      <c r="AL155" s="136">
        <f t="shared" ref="AL155" si="155">IF(AJ155&gt;0,(((AK155-AJ155)/AJ155)*100),0)</f>
        <v>4.401780240241604</v>
      </c>
      <c r="AM155" s="192"/>
      <c r="AN155" s="135"/>
      <c r="AO155" s="136">
        <f t="shared" ref="AO155" si="156">IF(AM155&gt;0,(((AN155-AM155)/AM155)*100),0)</f>
        <v>0</v>
      </c>
      <c r="AP155" s="192"/>
      <c r="AQ155" s="135"/>
      <c r="AR155" s="136">
        <f t="shared" ref="AR155" si="157">IF(AP155&gt;0,(((AQ155-AP155)/AP155)*100),0)</f>
        <v>0</v>
      </c>
      <c r="AS155" s="192"/>
      <c r="AT155" s="135"/>
      <c r="AU155" s="136">
        <f t="shared" ref="AU155" si="158">IF(AS155&gt;0,(((AT155-AS155)/AS155)*100),0)</f>
        <v>0</v>
      </c>
      <c r="AV155" s="192"/>
      <c r="AW155" s="135"/>
      <c r="AX155" s="136">
        <f t="shared" ref="AX155" si="159">IF(AV155&gt;0,(((AW155-AV155)/AV155)*100),0)</f>
        <v>0</v>
      </c>
      <c r="AY155" s="192"/>
      <c r="AZ155" s="135"/>
      <c r="BA155" s="136">
        <f t="shared" ref="BA155" si="160">IF(AY155&gt;0,(((AZ155-AY155)/AY155)*100),0)</f>
        <v>0</v>
      </c>
      <c r="BB155" s="192"/>
      <c r="BC155" s="135"/>
      <c r="BD155" s="136">
        <f t="shared" ref="BD155" si="161">IF(BB155&gt;0,(((BC155-BB155)/BB155)*100),0)</f>
        <v>0</v>
      </c>
    </row>
    <row r="156" spans="1:56">
      <c r="A156" s="127" t="s">
        <v>137</v>
      </c>
      <c r="B156" s="147" t="s">
        <v>114</v>
      </c>
      <c r="C156" s="129">
        <v>6758</v>
      </c>
      <c r="D156" s="129">
        <v>7060</v>
      </c>
      <c r="E156" s="170">
        <f t="shared" ref="E156:E169" si="162">IF(C156&gt;0,(((D156-C156)/C156)*100),0)</f>
        <v>4.4687777448949397</v>
      </c>
      <c r="F156" s="129">
        <v>15992</v>
      </c>
      <c r="G156" s="129">
        <v>17014</v>
      </c>
      <c r="H156" s="150">
        <f t="shared" ref="H156:H171" si="163">IF(F156&gt;0,(((G156-F156)/F156)*100),0)</f>
        <v>6.3906953476738373</v>
      </c>
      <c r="I156" s="128">
        <v>6758</v>
      </c>
      <c r="J156" s="129">
        <v>7060</v>
      </c>
      <c r="K156" s="150">
        <f t="shared" ref="K156:K162" si="164">IF(I156&gt;0,(((J156-I156)/I156)*100),0)</f>
        <v>4.4687777448949397</v>
      </c>
      <c r="L156" s="128">
        <v>15992</v>
      </c>
      <c r="M156" s="129">
        <v>17014</v>
      </c>
      <c r="N156" s="130">
        <f t="shared" ref="N156:N162" si="165">IF(L156&gt;0,(((M156-L156)/L156)*100),0)</f>
        <v>6.3906953476738373</v>
      </c>
      <c r="O156" s="229"/>
      <c r="P156" s="230"/>
      <c r="Q156" s="231"/>
      <c r="R156" s="229"/>
      <c r="S156" s="230"/>
      <c r="T156" s="231"/>
      <c r="U156" s="229"/>
      <c r="V156" s="230"/>
      <c r="W156" s="231"/>
      <c r="X156" s="229"/>
      <c r="Y156" s="230"/>
      <c r="Z156" s="231"/>
      <c r="AA156" s="229"/>
      <c r="AB156" s="230"/>
      <c r="AC156" s="231"/>
      <c r="AD156" s="229"/>
      <c r="AE156" s="230"/>
      <c r="AF156" s="231"/>
      <c r="AG156" s="229"/>
      <c r="AH156" s="230"/>
      <c r="AI156" s="231"/>
      <c r="AJ156" s="229"/>
      <c r="AK156" s="230"/>
      <c r="AL156" s="231"/>
      <c r="AM156" s="229"/>
      <c r="AN156" s="230"/>
      <c r="AO156" s="231"/>
      <c r="AP156" s="229"/>
      <c r="AQ156" s="230"/>
      <c r="AR156" s="231"/>
      <c r="AS156" s="229"/>
      <c r="AT156" s="230"/>
      <c r="AU156" s="231"/>
      <c r="AV156" s="229"/>
      <c r="AW156" s="230"/>
      <c r="AX156" s="231"/>
      <c r="AY156" s="229"/>
      <c r="AZ156" s="230"/>
      <c r="BA156" s="231"/>
      <c r="BB156" s="229"/>
      <c r="BC156" s="230"/>
      <c r="BD156" s="231"/>
    </row>
    <row r="157" spans="1:56">
      <c r="A157" s="131"/>
      <c r="B157" s="147" t="s">
        <v>115</v>
      </c>
      <c r="C157" s="129">
        <v>6554</v>
      </c>
      <c r="D157" s="129">
        <v>6849</v>
      </c>
      <c r="E157" s="170">
        <f t="shared" si="162"/>
        <v>4.5010680500457738</v>
      </c>
      <c r="F157" s="129">
        <v>16640</v>
      </c>
      <c r="G157" s="129">
        <v>17659</v>
      </c>
      <c r="H157" s="150">
        <f t="shared" si="163"/>
        <v>6.1237980769230766</v>
      </c>
      <c r="I157" s="128">
        <v>6554</v>
      </c>
      <c r="J157" s="129">
        <v>6849</v>
      </c>
      <c r="K157" s="150">
        <f t="shared" si="164"/>
        <v>4.5010680500457738</v>
      </c>
      <c r="L157" s="128">
        <v>16640</v>
      </c>
      <c r="M157" s="129">
        <v>17659</v>
      </c>
      <c r="N157" s="130">
        <f t="shared" si="165"/>
        <v>6.1237980769230766</v>
      </c>
      <c r="O157" s="229"/>
      <c r="P157" s="230"/>
      <c r="Q157" s="231"/>
      <c r="R157" s="229"/>
      <c r="S157" s="230"/>
      <c r="T157" s="231"/>
      <c r="U157" s="229"/>
      <c r="V157" s="230"/>
      <c r="W157" s="231"/>
      <c r="X157" s="229"/>
      <c r="Y157" s="230"/>
      <c r="Z157" s="231"/>
      <c r="AA157" s="229"/>
      <c r="AB157" s="230"/>
      <c r="AC157" s="231"/>
      <c r="AD157" s="229"/>
      <c r="AE157" s="230"/>
      <c r="AF157" s="231"/>
      <c r="AG157" s="229"/>
      <c r="AH157" s="230"/>
      <c r="AI157" s="231"/>
      <c r="AJ157" s="229"/>
      <c r="AK157" s="230"/>
      <c r="AL157" s="231"/>
      <c r="AM157" s="229"/>
      <c r="AN157" s="230"/>
      <c r="AO157" s="231"/>
      <c r="AP157" s="229"/>
      <c r="AQ157" s="230"/>
      <c r="AR157" s="231"/>
      <c r="AS157" s="229"/>
      <c r="AT157" s="230"/>
      <c r="AU157" s="231"/>
      <c r="AV157" s="229"/>
      <c r="AW157" s="230"/>
      <c r="AX157" s="231"/>
      <c r="AY157" s="229"/>
      <c r="AZ157" s="230"/>
      <c r="BA157" s="231"/>
      <c r="BB157" s="229"/>
      <c r="BC157" s="230"/>
      <c r="BD157" s="231"/>
    </row>
    <row r="158" spans="1:56">
      <c r="A158" s="131"/>
      <c r="B158" s="147" t="s">
        <v>116</v>
      </c>
      <c r="C158" s="129"/>
      <c r="D158" s="129"/>
      <c r="E158" s="170">
        <f t="shared" si="162"/>
        <v>0</v>
      </c>
      <c r="F158" s="129"/>
      <c r="G158" s="129"/>
      <c r="H158" s="150">
        <f t="shared" si="163"/>
        <v>0</v>
      </c>
      <c r="I158" s="128"/>
      <c r="J158" s="129"/>
      <c r="K158" s="150">
        <f t="shared" si="164"/>
        <v>0</v>
      </c>
      <c r="L158" s="128"/>
      <c r="M158" s="129"/>
      <c r="N158" s="130">
        <f t="shared" si="165"/>
        <v>0</v>
      </c>
      <c r="O158" s="229"/>
      <c r="P158" s="230"/>
      <c r="Q158" s="231"/>
      <c r="R158" s="229"/>
      <c r="S158" s="230"/>
      <c r="T158" s="231"/>
      <c r="U158" s="229"/>
      <c r="V158" s="230"/>
      <c r="W158" s="231"/>
      <c r="X158" s="229"/>
      <c r="Y158" s="230"/>
      <c r="Z158" s="231"/>
      <c r="AA158" s="229"/>
      <c r="AB158" s="230"/>
      <c r="AC158" s="231"/>
      <c r="AD158" s="229"/>
      <c r="AE158" s="230"/>
      <c r="AF158" s="231"/>
      <c r="AG158" s="229"/>
      <c r="AH158" s="230"/>
      <c r="AI158" s="231"/>
      <c r="AJ158" s="229"/>
      <c r="AK158" s="230"/>
      <c r="AL158" s="231"/>
      <c r="AM158" s="229"/>
      <c r="AN158" s="230"/>
      <c r="AO158" s="231"/>
      <c r="AP158" s="229"/>
      <c r="AQ158" s="230"/>
      <c r="AR158" s="231"/>
      <c r="AS158" s="229"/>
      <c r="AT158" s="230"/>
      <c r="AU158" s="231"/>
      <c r="AV158" s="229"/>
      <c r="AW158" s="230"/>
      <c r="AX158" s="231"/>
      <c r="AY158" s="229"/>
      <c r="AZ158" s="230"/>
      <c r="BA158" s="231"/>
      <c r="BB158" s="229"/>
      <c r="BC158" s="230"/>
      <c r="BD158" s="231"/>
    </row>
    <row r="159" spans="1:56">
      <c r="A159" s="131"/>
      <c r="B159" s="147" t="s">
        <v>117</v>
      </c>
      <c r="C159" s="129">
        <v>6012</v>
      </c>
      <c r="D159" s="129">
        <v>6012</v>
      </c>
      <c r="E159" s="170">
        <f t="shared" si="162"/>
        <v>0</v>
      </c>
      <c r="F159" s="129">
        <v>6012</v>
      </c>
      <c r="G159" s="129">
        <v>6012</v>
      </c>
      <c r="H159" s="150">
        <f t="shared" si="163"/>
        <v>0</v>
      </c>
      <c r="I159" s="128">
        <v>6012</v>
      </c>
      <c r="J159" s="129">
        <v>6012</v>
      </c>
      <c r="K159" s="150">
        <f t="shared" si="164"/>
        <v>0</v>
      </c>
      <c r="L159" s="128">
        <v>6012</v>
      </c>
      <c r="M159" s="129">
        <v>6012</v>
      </c>
      <c r="N159" s="130">
        <f t="shared" si="165"/>
        <v>0</v>
      </c>
      <c r="O159" s="229"/>
      <c r="P159" s="230"/>
      <c r="Q159" s="231"/>
      <c r="R159" s="229"/>
      <c r="S159" s="230"/>
      <c r="T159" s="231"/>
      <c r="U159" s="229"/>
      <c r="V159" s="230"/>
      <c r="W159" s="231"/>
      <c r="X159" s="229"/>
      <c r="Y159" s="230"/>
      <c r="Z159" s="231"/>
      <c r="AA159" s="229"/>
      <c r="AB159" s="230"/>
      <c r="AC159" s="231"/>
      <c r="AD159" s="229"/>
      <c r="AE159" s="230"/>
      <c r="AF159" s="231"/>
      <c r="AG159" s="229"/>
      <c r="AH159" s="230"/>
      <c r="AI159" s="231"/>
      <c r="AJ159" s="229"/>
      <c r="AK159" s="230"/>
      <c r="AL159" s="231"/>
      <c r="AM159" s="229"/>
      <c r="AN159" s="230"/>
      <c r="AO159" s="231"/>
      <c r="AP159" s="229"/>
      <c r="AQ159" s="230"/>
      <c r="AR159" s="231"/>
      <c r="AS159" s="229"/>
      <c r="AT159" s="230"/>
      <c r="AU159" s="231"/>
      <c r="AV159" s="229"/>
      <c r="AW159" s="230"/>
      <c r="AX159" s="231"/>
      <c r="AY159" s="229"/>
      <c r="AZ159" s="230"/>
      <c r="BA159" s="231"/>
      <c r="BB159" s="229"/>
      <c r="BC159" s="230"/>
      <c r="BD159" s="231"/>
    </row>
    <row r="160" spans="1:56">
      <c r="A160" s="131"/>
      <c r="B160" s="147" t="s">
        <v>118</v>
      </c>
      <c r="C160" s="129">
        <v>5640</v>
      </c>
      <c r="D160" s="129">
        <v>5640</v>
      </c>
      <c r="E160" s="170">
        <f t="shared" si="162"/>
        <v>0</v>
      </c>
      <c r="F160" s="129">
        <v>15360</v>
      </c>
      <c r="G160" s="129">
        <v>15360</v>
      </c>
      <c r="H160" s="150">
        <f t="shared" si="163"/>
        <v>0</v>
      </c>
      <c r="I160" s="128">
        <v>5640</v>
      </c>
      <c r="J160" s="129">
        <v>5640</v>
      </c>
      <c r="K160" s="150">
        <f t="shared" si="164"/>
        <v>0</v>
      </c>
      <c r="L160" s="128">
        <v>15360</v>
      </c>
      <c r="M160" s="129">
        <v>15360</v>
      </c>
      <c r="N160" s="130">
        <f t="shared" si="165"/>
        <v>0</v>
      </c>
      <c r="O160" s="229"/>
      <c r="P160" s="230"/>
      <c r="Q160" s="231"/>
      <c r="R160" s="229"/>
      <c r="S160" s="230"/>
      <c r="T160" s="231"/>
      <c r="U160" s="229"/>
      <c r="V160" s="230"/>
      <c r="W160" s="231"/>
      <c r="X160" s="229"/>
      <c r="Y160" s="230"/>
      <c r="Z160" s="231"/>
      <c r="AA160" s="229"/>
      <c r="AB160" s="230"/>
      <c r="AC160" s="231"/>
      <c r="AD160" s="229"/>
      <c r="AE160" s="230"/>
      <c r="AF160" s="231"/>
      <c r="AG160" s="229"/>
      <c r="AH160" s="230"/>
      <c r="AI160" s="231"/>
      <c r="AJ160" s="229"/>
      <c r="AK160" s="230"/>
      <c r="AL160" s="231"/>
      <c r="AM160" s="229"/>
      <c r="AN160" s="230"/>
      <c r="AO160" s="231"/>
      <c r="AP160" s="229"/>
      <c r="AQ160" s="230"/>
      <c r="AR160" s="231"/>
      <c r="AS160" s="229"/>
      <c r="AT160" s="230"/>
      <c r="AU160" s="231"/>
      <c r="AV160" s="229"/>
      <c r="AW160" s="230"/>
      <c r="AX160" s="231"/>
      <c r="AY160" s="229"/>
      <c r="AZ160" s="230"/>
      <c r="BA160" s="231"/>
      <c r="BB160" s="229"/>
      <c r="BC160" s="230"/>
      <c r="BD160" s="231"/>
    </row>
    <row r="161" spans="1:56">
      <c r="A161" s="131"/>
      <c r="B161" s="147" t="s">
        <v>119</v>
      </c>
      <c r="C161" s="129"/>
      <c r="D161" s="129"/>
      <c r="E161" s="170">
        <f t="shared" si="162"/>
        <v>0</v>
      </c>
      <c r="F161" s="129"/>
      <c r="G161" s="129"/>
      <c r="H161" s="150">
        <f t="shared" si="163"/>
        <v>0</v>
      </c>
      <c r="I161" s="128"/>
      <c r="J161" s="129"/>
      <c r="K161" s="150">
        <f t="shared" si="164"/>
        <v>0</v>
      </c>
      <c r="L161" s="128"/>
      <c r="M161" s="129"/>
      <c r="N161" s="130">
        <f t="shared" si="165"/>
        <v>0</v>
      </c>
      <c r="O161" s="229"/>
      <c r="P161" s="230"/>
      <c r="Q161" s="231"/>
      <c r="R161" s="229"/>
      <c r="S161" s="230"/>
      <c r="T161" s="231"/>
      <c r="U161" s="229"/>
      <c r="V161" s="230"/>
      <c r="W161" s="231"/>
      <c r="X161" s="229"/>
      <c r="Y161" s="230"/>
      <c r="Z161" s="231"/>
      <c r="AA161" s="229"/>
      <c r="AB161" s="230"/>
      <c r="AC161" s="231"/>
      <c r="AD161" s="229"/>
      <c r="AE161" s="230"/>
      <c r="AF161" s="231"/>
      <c r="AG161" s="229"/>
      <c r="AH161" s="230"/>
      <c r="AI161" s="231"/>
      <c r="AJ161" s="229"/>
      <c r="AK161" s="230"/>
      <c r="AL161" s="231"/>
      <c r="AM161" s="229"/>
      <c r="AN161" s="230"/>
      <c r="AO161" s="231"/>
      <c r="AP161" s="229"/>
      <c r="AQ161" s="230"/>
      <c r="AR161" s="231"/>
      <c r="AS161" s="229"/>
      <c r="AT161" s="230"/>
      <c r="AU161" s="231"/>
      <c r="AV161" s="229"/>
      <c r="AW161" s="230"/>
      <c r="AX161" s="231"/>
      <c r="AY161" s="229"/>
      <c r="AZ161" s="230"/>
      <c r="BA161" s="231"/>
      <c r="BB161" s="229"/>
      <c r="BC161" s="230"/>
      <c r="BD161" s="231"/>
    </row>
    <row r="162" spans="1:56" s="133" customFormat="1" ht="15.75" customHeight="1">
      <c r="A162" s="132"/>
      <c r="B162" s="197" t="s">
        <v>79</v>
      </c>
      <c r="C162" s="149">
        <v>6228</v>
      </c>
      <c r="D162" s="149">
        <v>6401</v>
      </c>
      <c r="E162" s="171">
        <f t="shared" si="162"/>
        <v>2.7777777777777777</v>
      </c>
      <c r="F162" s="149">
        <v>15234</v>
      </c>
      <c r="G162" s="149">
        <v>15491.5</v>
      </c>
      <c r="H162" s="151">
        <f t="shared" si="163"/>
        <v>1.6902980175922278</v>
      </c>
      <c r="I162" s="191">
        <v>6228</v>
      </c>
      <c r="J162" s="149">
        <v>6401</v>
      </c>
      <c r="K162" s="151">
        <f t="shared" si="164"/>
        <v>2.7777777777777777</v>
      </c>
      <c r="L162" s="191">
        <v>15234</v>
      </c>
      <c r="M162" s="149">
        <v>15491.5</v>
      </c>
      <c r="N162" s="146">
        <f t="shared" si="165"/>
        <v>1.6902980175922278</v>
      </c>
      <c r="O162" s="232"/>
      <c r="P162" s="233"/>
      <c r="Q162" s="234"/>
      <c r="R162" s="232"/>
      <c r="S162" s="233"/>
      <c r="T162" s="234"/>
      <c r="U162" s="232"/>
      <c r="V162" s="233"/>
      <c r="W162" s="234"/>
      <c r="X162" s="232"/>
      <c r="Y162" s="233"/>
      <c r="Z162" s="234"/>
      <c r="AA162" s="232"/>
      <c r="AB162" s="233"/>
      <c r="AC162" s="234"/>
      <c r="AD162" s="232"/>
      <c r="AE162" s="233"/>
      <c r="AF162" s="234"/>
      <c r="AG162" s="232"/>
      <c r="AH162" s="233"/>
      <c r="AI162" s="234"/>
      <c r="AJ162" s="232"/>
      <c r="AK162" s="233"/>
      <c r="AL162" s="234"/>
      <c r="AM162" s="232"/>
      <c r="AN162" s="233"/>
      <c r="AO162" s="234"/>
      <c r="AP162" s="232"/>
      <c r="AQ162" s="233"/>
      <c r="AR162" s="234"/>
      <c r="AS162" s="232"/>
      <c r="AT162" s="233"/>
      <c r="AU162" s="234"/>
      <c r="AV162" s="232"/>
      <c r="AW162" s="233"/>
      <c r="AX162" s="234"/>
      <c r="AY162" s="232"/>
      <c r="AZ162" s="233"/>
      <c r="BA162" s="234"/>
      <c r="BB162" s="232"/>
      <c r="BC162" s="233"/>
      <c r="BD162" s="234"/>
    </row>
    <row r="163" spans="1:56">
      <c r="A163" s="131"/>
      <c r="B163" s="147" t="s">
        <v>120</v>
      </c>
      <c r="C163" s="129"/>
      <c r="D163" s="129"/>
      <c r="E163" s="170">
        <f t="shared" si="162"/>
        <v>0</v>
      </c>
      <c r="F163" s="129"/>
      <c r="G163" s="129"/>
      <c r="H163" s="150">
        <f t="shared" si="163"/>
        <v>0</v>
      </c>
      <c r="I163" s="128"/>
      <c r="J163" s="129"/>
      <c r="K163" s="150"/>
      <c r="L163" s="128"/>
      <c r="M163" s="129"/>
      <c r="N163" s="130"/>
      <c r="O163" s="229"/>
      <c r="P163" s="230"/>
      <c r="Q163" s="231"/>
      <c r="R163" s="229"/>
      <c r="S163" s="230"/>
      <c r="T163" s="231"/>
      <c r="U163" s="229"/>
      <c r="V163" s="230"/>
      <c r="W163" s="231"/>
      <c r="X163" s="229"/>
      <c r="Y163" s="230"/>
      <c r="Z163" s="231"/>
      <c r="AA163" s="229"/>
      <c r="AB163" s="230"/>
      <c r="AC163" s="231"/>
      <c r="AD163" s="229"/>
      <c r="AE163" s="230"/>
      <c r="AF163" s="231"/>
      <c r="AG163" s="229"/>
      <c r="AH163" s="230"/>
      <c r="AI163" s="231"/>
      <c r="AJ163" s="229"/>
      <c r="AK163" s="230"/>
      <c r="AL163" s="231"/>
      <c r="AM163" s="229"/>
      <c r="AN163" s="230"/>
      <c r="AO163" s="231"/>
      <c r="AP163" s="229"/>
      <c r="AQ163" s="230"/>
      <c r="AR163" s="231"/>
      <c r="AS163" s="229"/>
      <c r="AT163" s="230"/>
      <c r="AU163" s="231"/>
      <c r="AV163" s="229"/>
      <c r="AW163" s="230"/>
      <c r="AX163" s="231"/>
      <c r="AY163" s="229"/>
      <c r="AZ163" s="230"/>
      <c r="BA163" s="231"/>
      <c r="BB163" s="229"/>
      <c r="BC163" s="230"/>
      <c r="BD163" s="231"/>
    </row>
    <row r="164" spans="1:56">
      <c r="A164" s="131"/>
      <c r="B164" s="147" t="s">
        <v>121</v>
      </c>
      <c r="C164" s="129">
        <v>2255</v>
      </c>
      <c r="D164" s="129">
        <v>2496</v>
      </c>
      <c r="E164" s="248">
        <f t="shared" si="162"/>
        <v>10.687361419068736</v>
      </c>
      <c r="F164" s="129">
        <v>4425</v>
      </c>
      <c r="G164" s="129">
        <v>4875</v>
      </c>
      <c r="H164" s="245">
        <f t="shared" si="163"/>
        <v>10.16949152542373</v>
      </c>
      <c r="I164" s="128"/>
      <c r="J164" s="129"/>
      <c r="K164" s="150"/>
      <c r="L164" s="128"/>
      <c r="M164" s="129"/>
      <c r="N164" s="130"/>
      <c r="O164" s="229"/>
      <c r="P164" s="230"/>
      <c r="Q164" s="231"/>
      <c r="R164" s="229"/>
      <c r="S164" s="230"/>
      <c r="T164" s="231"/>
      <c r="U164" s="229"/>
      <c r="V164" s="230"/>
      <c r="W164" s="231"/>
      <c r="X164" s="229"/>
      <c r="Y164" s="230"/>
      <c r="Z164" s="231"/>
      <c r="AA164" s="229"/>
      <c r="AB164" s="230"/>
      <c r="AC164" s="231"/>
      <c r="AD164" s="229"/>
      <c r="AE164" s="230"/>
      <c r="AF164" s="231"/>
      <c r="AG164" s="229"/>
      <c r="AH164" s="230"/>
      <c r="AI164" s="231"/>
      <c r="AJ164" s="229"/>
      <c r="AK164" s="230"/>
      <c r="AL164" s="231"/>
      <c r="AM164" s="229"/>
      <c r="AN164" s="230"/>
      <c r="AO164" s="231"/>
      <c r="AP164" s="229"/>
      <c r="AQ164" s="230"/>
      <c r="AR164" s="231"/>
      <c r="AS164" s="229"/>
      <c r="AT164" s="230"/>
      <c r="AU164" s="231"/>
      <c r="AV164" s="229"/>
      <c r="AW164" s="230"/>
      <c r="AX164" s="231"/>
      <c r="AY164" s="229"/>
      <c r="AZ164" s="230"/>
      <c r="BA164" s="231"/>
      <c r="BB164" s="229"/>
      <c r="BC164" s="230"/>
      <c r="BD164" s="231"/>
    </row>
    <row r="165" spans="1:56">
      <c r="A165" s="131"/>
      <c r="B165" s="147" t="s">
        <v>122</v>
      </c>
      <c r="C165" s="129">
        <v>2350</v>
      </c>
      <c r="D165" s="129">
        <v>2520</v>
      </c>
      <c r="E165" s="170">
        <f t="shared" si="162"/>
        <v>7.2340425531914887</v>
      </c>
      <c r="F165" s="129">
        <v>4572</v>
      </c>
      <c r="G165" s="129">
        <v>4572</v>
      </c>
      <c r="H165" s="150">
        <f t="shared" si="163"/>
        <v>0</v>
      </c>
      <c r="I165" s="128"/>
      <c r="J165" s="129"/>
      <c r="K165" s="150"/>
      <c r="L165" s="128"/>
      <c r="M165" s="129"/>
      <c r="N165" s="130"/>
      <c r="O165" s="229"/>
      <c r="P165" s="230"/>
      <c r="Q165" s="231"/>
      <c r="R165" s="229"/>
      <c r="S165" s="230"/>
      <c r="T165" s="231"/>
      <c r="U165" s="229"/>
      <c r="V165" s="230"/>
      <c r="W165" s="231"/>
      <c r="X165" s="229"/>
      <c r="Y165" s="230"/>
      <c r="Z165" s="231"/>
      <c r="AA165" s="229"/>
      <c r="AB165" s="230"/>
      <c r="AC165" s="231"/>
      <c r="AD165" s="229"/>
      <c r="AE165" s="230"/>
      <c r="AF165" s="231"/>
      <c r="AG165" s="229"/>
      <c r="AH165" s="230"/>
      <c r="AI165" s="231"/>
      <c r="AJ165" s="229"/>
      <c r="AK165" s="230"/>
      <c r="AL165" s="231"/>
      <c r="AM165" s="229"/>
      <c r="AN165" s="230"/>
      <c r="AO165" s="231"/>
      <c r="AP165" s="229"/>
      <c r="AQ165" s="230"/>
      <c r="AR165" s="231"/>
      <c r="AS165" s="229"/>
      <c r="AT165" s="230"/>
      <c r="AU165" s="231"/>
      <c r="AV165" s="229"/>
      <c r="AW165" s="230"/>
      <c r="AX165" s="231"/>
      <c r="AY165" s="229"/>
      <c r="AZ165" s="230"/>
      <c r="BA165" s="231"/>
      <c r="BB165" s="229"/>
      <c r="BC165" s="230"/>
      <c r="BD165" s="231"/>
    </row>
    <row r="166" spans="1:56">
      <c r="A166" s="131"/>
      <c r="B166" s="147" t="s">
        <v>58</v>
      </c>
      <c r="C166" s="129">
        <v>2350</v>
      </c>
      <c r="D166" s="129">
        <v>2460</v>
      </c>
      <c r="E166" s="170">
        <f t="shared" si="162"/>
        <v>4.6808510638297873</v>
      </c>
      <c r="F166" s="129">
        <v>5250</v>
      </c>
      <c r="G166" s="129">
        <v>5360</v>
      </c>
      <c r="H166" s="150">
        <f t="shared" si="163"/>
        <v>2.0952380952380953</v>
      </c>
      <c r="I166" s="128"/>
      <c r="J166" s="129"/>
      <c r="K166" s="150"/>
      <c r="L166" s="128"/>
      <c r="M166" s="129"/>
      <c r="N166" s="130"/>
      <c r="O166" s="229"/>
      <c r="P166" s="230"/>
      <c r="Q166" s="231"/>
      <c r="R166" s="229"/>
      <c r="S166" s="230"/>
      <c r="T166" s="231"/>
      <c r="U166" s="229"/>
      <c r="V166" s="230"/>
      <c r="W166" s="231"/>
      <c r="X166" s="229"/>
      <c r="Y166" s="230"/>
      <c r="Z166" s="231"/>
      <c r="AA166" s="229"/>
      <c r="AB166" s="230"/>
      <c r="AC166" s="231"/>
      <c r="AD166" s="229"/>
      <c r="AE166" s="230"/>
      <c r="AF166" s="231"/>
      <c r="AG166" s="229"/>
      <c r="AH166" s="230"/>
      <c r="AI166" s="231"/>
      <c r="AJ166" s="229"/>
      <c r="AK166" s="230"/>
      <c r="AL166" s="231"/>
      <c r="AM166" s="229"/>
      <c r="AN166" s="230"/>
      <c r="AO166" s="231"/>
      <c r="AP166" s="229"/>
      <c r="AQ166" s="230"/>
      <c r="AR166" s="231"/>
      <c r="AS166" s="229"/>
      <c r="AT166" s="230"/>
      <c r="AU166" s="231"/>
      <c r="AV166" s="229"/>
      <c r="AW166" s="230"/>
      <c r="AX166" s="231"/>
      <c r="AY166" s="229"/>
      <c r="AZ166" s="230"/>
      <c r="BA166" s="231"/>
      <c r="BB166" s="229"/>
      <c r="BC166" s="230"/>
      <c r="BD166" s="231"/>
    </row>
    <row r="167" spans="1:56" s="133" customFormat="1" ht="20.25" customHeight="1">
      <c r="A167" s="132"/>
      <c r="B167" s="198" t="s">
        <v>128</v>
      </c>
      <c r="C167" s="149">
        <v>2322</v>
      </c>
      <c r="D167" s="149">
        <v>2500</v>
      </c>
      <c r="E167" s="171">
        <f t="shared" si="162"/>
        <v>7.6658053402239457</v>
      </c>
      <c r="F167" s="149">
        <v>4572</v>
      </c>
      <c r="G167" s="149">
        <v>4800</v>
      </c>
      <c r="H167" s="151">
        <f t="shared" si="163"/>
        <v>4.9868766404199478</v>
      </c>
      <c r="I167" s="191"/>
      <c r="J167" s="149"/>
      <c r="K167" s="151"/>
      <c r="L167" s="191"/>
      <c r="M167" s="149"/>
      <c r="N167" s="146"/>
      <c r="O167" s="232"/>
      <c r="P167" s="233"/>
      <c r="Q167" s="234"/>
      <c r="R167" s="232"/>
      <c r="S167" s="233"/>
      <c r="T167" s="234"/>
      <c r="U167" s="232"/>
      <c r="V167" s="233"/>
      <c r="W167" s="234"/>
      <c r="X167" s="232"/>
      <c r="Y167" s="233"/>
      <c r="Z167" s="234"/>
      <c r="AA167" s="232"/>
      <c r="AB167" s="233"/>
      <c r="AC167" s="234"/>
      <c r="AD167" s="232"/>
      <c r="AE167" s="233"/>
      <c r="AF167" s="234"/>
      <c r="AG167" s="232"/>
      <c r="AH167" s="233"/>
      <c r="AI167" s="234"/>
      <c r="AJ167" s="232"/>
      <c r="AK167" s="233"/>
      <c r="AL167" s="234"/>
      <c r="AM167" s="232"/>
      <c r="AN167" s="233"/>
      <c r="AO167" s="234"/>
      <c r="AP167" s="232"/>
      <c r="AQ167" s="233"/>
      <c r="AR167" s="234"/>
      <c r="AS167" s="232"/>
      <c r="AT167" s="233"/>
      <c r="AU167" s="234"/>
      <c r="AV167" s="232"/>
      <c r="AW167" s="233"/>
      <c r="AX167" s="234"/>
      <c r="AY167" s="232"/>
      <c r="AZ167" s="233"/>
      <c r="BA167" s="234"/>
      <c r="BB167" s="232"/>
      <c r="BC167" s="233"/>
      <c r="BD167" s="234"/>
    </row>
    <row r="168" spans="1:56">
      <c r="A168" s="131"/>
      <c r="B168" s="147" t="s">
        <v>59</v>
      </c>
      <c r="C168" s="129"/>
      <c r="D168" s="129"/>
      <c r="E168" s="170">
        <f t="shared" si="162"/>
        <v>0</v>
      </c>
      <c r="F168" s="129"/>
      <c r="G168" s="129"/>
      <c r="H168" s="150">
        <f t="shared" si="163"/>
        <v>0</v>
      </c>
      <c r="I168" s="128"/>
      <c r="J168" s="129"/>
      <c r="K168" s="150"/>
      <c r="L168" s="128"/>
      <c r="M168" s="129"/>
      <c r="N168" s="130"/>
      <c r="O168" s="229"/>
      <c r="P168" s="230"/>
      <c r="Q168" s="231"/>
      <c r="R168" s="229"/>
      <c r="S168" s="230"/>
      <c r="T168" s="231"/>
      <c r="U168" s="229"/>
      <c r="V168" s="230"/>
      <c r="W168" s="231"/>
      <c r="X168" s="229"/>
      <c r="Y168" s="230"/>
      <c r="Z168" s="231"/>
      <c r="AA168" s="229"/>
      <c r="AB168" s="230"/>
      <c r="AC168" s="231"/>
      <c r="AD168" s="229"/>
      <c r="AE168" s="230"/>
      <c r="AF168" s="231"/>
      <c r="AG168" s="229"/>
      <c r="AH168" s="230"/>
      <c r="AI168" s="231"/>
      <c r="AJ168" s="229"/>
      <c r="AK168" s="230"/>
      <c r="AL168" s="231"/>
      <c r="AM168" s="229"/>
      <c r="AN168" s="230"/>
      <c r="AO168" s="231"/>
      <c r="AP168" s="229"/>
      <c r="AQ168" s="230"/>
      <c r="AR168" s="231"/>
      <c r="AS168" s="229"/>
      <c r="AT168" s="230"/>
      <c r="AU168" s="231"/>
      <c r="AV168" s="229"/>
      <c r="AW168" s="230"/>
      <c r="AX168" s="231"/>
      <c r="AY168" s="229"/>
      <c r="AZ168" s="230"/>
      <c r="BA168" s="231"/>
      <c r="BB168" s="229"/>
      <c r="BC168" s="230"/>
      <c r="BD168" s="231"/>
    </row>
    <row r="169" spans="1:56">
      <c r="A169" s="131"/>
      <c r="B169" s="147" t="s">
        <v>111</v>
      </c>
      <c r="C169" s="129"/>
      <c r="D169" s="129"/>
      <c r="E169" s="170">
        <f t="shared" si="162"/>
        <v>0</v>
      </c>
      <c r="F169" s="129"/>
      <c r="G169" s="129"/>
      <c r="H169" s="150">
        <f t="shared" si="163"/>
        <v>0</v>
      </c>
      <c r="I169" s="128"/>
      <c r="J169" s="129"/>
      <c r="K169" s="150"/>
      <c r="L169" s="128"/>
      <c r="M169" s="129"/>
      <c r="N169" s="130"/>
      <c r="O169" s="229"/>
      <c r="P169" s="230"/>
      <c r="Q169" s="231"/>
      <c r="R169" s="229"/>
      <c r="S169" s="230"/>
      <c r="T169" s="231"/>
      <c r="U169" s="229"/>
      <c r="V169" s="230"/>
      <c r="W169" s="231"/>
      <c r="X169" s="229"/>
      <c r="Y169" s="230"/>
      <c r="Z169" s="231"/>
      <c r="AA169" s="229"/>
      <c r="AB169" s="230"/>
      <c r="AC169" s="231"/>
      <c r="AD169" s="229"/>
      <c r="AE169" s="230"/>
      <c r="AF169" s="231"/>
      <c r="AG169" s="229"/>
      <c r="AH169" s="230"/>
      <c r="AI169" s="231"/>
      <c r="AJ169" s="229"/>
      <c r="AK169" s="230"/>
      <c r="AL169" s="231"/>
      <c r="AM169" s="229"/>
      <c r="AN169" s="230"/>
      <c r="AO169" s="231"/>
      <c r="AP169" s="229"/>
      <c r="AQ169" s="230"/>
      <c r="AR169" s="231"/>
      <c r="AS169" s="229"/>
      <c r="AT169" s="230"/>
      <c r="AU169" s="231"/>
      <c r="AV169" s="229"/>
      <c r="AW169" s="230"/>
      <c r="AX169" s="231"/>
      <c r="AY169" s="229"/>
      <c r="AZ169" s="230"/>
      <c r="BA169" s="231"/>
      <c r="BB169" s="229"/>
      <c r="BC169" s="230"/>
      <c r="BD169" s="231"/>
    </row>
    <row r="170" spans="1:56">
      <c r="A170" s="131"/>
      <c r="B170" s="147" t="s">
        <v>112</v>
      </c>
      <c r="C170" s="129"/>
      <c r="D170" s="129"/>
      <c r="E170" s="170"/>
      <c r="F170" s="129"/>
      <c r="G170" s="129"/>
      <c r="H170" s="150">
        <f t="shared" si="163"/>
        <v>0</v>
      </c>
      <c r="I170" s="128"/>
      <c r="J170" s="129"/>
      <c r="K170" s="150"/>
      <c r="L170" s="128"/>
      <c r="M170" s="129"/>
      <c r="N170" s="130"/>
      <c r="O170" s="229"/>
      <c r="P170" s="230"/>
      <c r="Q170" s="231"/>
      <c r="R170" s="229"/>
      <c r="S170" s="230"/>
      <c r="T170" s="231"/>
      <c r="U170" s="229"/>
      <c r="V170" s="230"/>
      <c r="W170" s="231"/>
      <c r="X170" s="229"/>
      <c r="Y170" s="230"/>
      <c r="Z170" s="231"/>
      <c r="AA170" s="229"/>
      <c r="AB170" s="230"/>
      <c r="AC170" s="231"/>
      <c r="AD170" s="229"/>
      <c r="AE170" s="230"/>
      <c r="AF170" s="231"/>
      <c r="AG170" s="229"/>
      <c r="AH170" s="230"/>
      <c r="AI170" s="231"/>
      <c r="AJ170" s="229"/>
      <c r="AK170" s="230"/>
      <c r="AL170" s="231"/>
      <c r="AM170" s="229"/>
      <c r="AN170" s="230"/>
      <c r="AO170" s="231"/>
      <c r="AP170" s="229"/>
      <c r="AQ170" s="230"/>
      <c r="AR170" s="231"/>
      <c r="AS170" s="229"/>
      <c r="AT170" s="230"/>
      <c r="AU170" s="231"/>
      <c r="AV170" s="229"/>
      <c r="AW170" s="230"/>
      <c r="AX170" s="231"/>
      <c r="AY170" s="229"/>
      <c r="AZ170" s="230"/>
      <c r="BA170" s="231"/>
      <c r="BB170" s="229"/>
      <c r="BC170" s="230"/>
      <c r="BD170" s="231"/>
    </row>
    <row r="171" spans="1:56" s="133" customFormat="1" ht="21.75" customHeight="1">
      <c r="A171" s="132"/>
      <c r="B171" s="198" t="s">
        <v>109</v>
      </c>
      <c r="C171" s="149"/>
      <c r="D171" s="149"/>
      <c r="E171" s="171">
        <f>IF(C171&gt;0,(((D171-C171)/C171)*100),0)</f>
        <v>0</v>
      </c>
      <c r="F171" s="149"/>
      <c r="G171" s="149"/>
      <c r="H171" s="151">
        <f t="shared" si="163"/>
        <v>0</v>
      </c>
      <c r="I171" s="191"/>
      <c r="J171" s="149"/>
      <c r="K171" s="151"/>
      <c r="L171" s="191"/>
      <c r="M171" s="149"/>
      <c r="N171" s="146"/>
      <c r="O171" s="232"/>
      <c r="P171" s="233"/>
      <c r="Q171" s="234"/>
      <c r="R171" s="232"/>
      <c r="S171" s="233"/>
      <c r="T171" s="234"/>
      <c r="U171" s="232"/>
      <c r="V171" s="233"/>
      <c r="W171" s="234"/>
      <c r="X171" s="232"/>
      <c r="Y171" s="233"/>
      <c r="Z171" s="234"/>
      <c r="AA171" s="232"/>
      <c r="AB171" s="233"/>
      <c r="AC171" s="234"/>
      <c r="AD171" s="232"/>
      <c r="AE171" s="233"/>
      <c r="AF171" s="234"/>
      <c r="AG171" s="232"/>
      <c r="AH171" s="233"/>
      <c r="AI171" s="234"/>
      <c r="AJ171" s="232"/>
      <c r="AK171" s="233"/>
      <c r="AL171" s="234"/>
      <c r="AM171" s="232"/>
      <c r="AN171" s="233"/>
      <c r="AO171" s="234"/>
      <c r="AP171" s="232"/>
      <c r="AQ171" s="233"/>
      <c r="AR171" s="234"/>
      <c r="AS171" s="232"/>
      <c r="AT171" s="233"/>
      <c r="AU171" s="234"/>
      <c r="AV171" s="232"/>
      <c r="AW171" s="233"/>
      <c r="AX171" s="234"/>
      <c r="AY171" s="232"/>
      <c r="AZ171" s="233"/>
      <c r="BA171" s="234"/>
      <c r="BB171" s="232"/>
      <c r="BC171" s="233"/>
      <c r="BD171" s="234"/>
    </row>
    <row r="172" spans="1:56">
      <c r="A172" s="134"/>
      <c r="B172" s="199" t="s">
        <v>60</v>
      </c>
      <c r="C172" s="193"/>
      <c r="D172" s="135"/>
      <c r="E172" s="172"/>
      <c r="F172" s="193"/>
      <c r="G172" s="135"/>
      <c r="H172" s="189"/>
      <c r="I172" s="192"/>
      <c r="J172" s="135"/>
      <c r="K172" s="189"/>
      <c r="L172" s="192"/>
      <c r="M172" s="135"/>
      <c r="N172" s="189"/>
      <c r="O172" s="192">
        <v>13588</v>
      </c>
      <c r="P172" s="135">
        <v>14788</v>
      </c>
      <c r="Q172" s="136">
        <f t="shared" ref="Q172" si="166">IF(O172&gt;0,(((P172-O172)/O172)*100),0)</f>
        <v>8.8313217544892542</v>
      </c>
      <c r="R172" s="192">
        <v>29387</v>
      </c>
      <c r="S172" s="135">
        <v>31787</v>
      </c>
      <c r="T172" s="136">
        <f t="shared" ref="T172" si="167">IF(R172&gt;0,(((S172-R172)/R172)*100),0)</f>
        <v>8.1668765100214387</v>
      </c>
      <c r="U172" s="192">
        <v>23149</v>
      </c>
      <c r="V172" s="135">
        <v>24349</v>
      </c>
      <c r="W172" s="136">
        <f t="shared" ref="W172" si="168">IF(U172&gt;0,(((V172-U172)/U172)*100),0)</f>
        <v>5.1838092358201218</v>
      </c>
      <c r="X172" s="192">
        <v>53937</v>
      </c>
      <c r="Y172" s="135">
        <v>55137</v>
      </c>
      <c r="Z172" s="136">
        <f t="shared" ref="Z172" si="169">IF(X172&gt;0,(((Y172-X172)/X172)*100),0)</f>
        <v>2.224817843039101</v>
      </c>
      <c r="AA172" s="192">
        <v>22530</v>
      </c>
      <c r="AB172" s="135">
        <v>24310</v>
      </c>
      <c r="AC172" s="136">
        <f t="shared" ref="AC172" si="170">IF(AA172&gt;0,(((AB172-AA172)/AA172)*100),0)</f>
        <v>7.9005770084332001</v>
      </c>
      <c r="AD172" s="192">
        <v>52495</v>
      </c>
      <c r="AE172" s="135">
        <v>56643</v>
      </c>
      <c r="AF172" s="136">
        <f t="shared" ref="AF172" si="171">IF(AD172&gt;0,(((AE172-AD172)/AD172)*100),0)</f>
        <v>7.9017049242785031</v>
      </c>
      <c r="AG172" s="192">
        <v>18003</v>
      </c>
      <c r="AH172" s="135">
        <v>19973</v>
      </c>
      <c r="AI172" s="554">
        <f t="shared" ref="AI172" si="172">IF(AG172&gt;0,(((AH172-AG172)/AG172)*100),0)</f>
        <v>10.942620674332055</v>
      </c>
      <c r="AJ172" s="192">
        <v>39064</v>
      </c>
      <c r="AK172" s="135">
        <v>43350</v>
      </c>
      <c r="AL172" s="554">
        <f t="shared" ref="AL172" si="173">IF(AJ172&gt;0,(((AK172-AJ172)/AJ172)*100),0)</f>
        <v>10.971738685234488</v>
      </c>
      <c r="AM172" s="192"/>
      <c r="AN172" s="135"/>
      <c r="AO172" s="136">
        <f t="shared" ref="AO172" si="174">IF(AM172&gt;0,(((AN172-AM172)/AM172)*100),0)</f>
        <v>0</v>
      </c>
      <c r="AP172" s="192"/>
      <c r="AQ172" s="135"/>
      <c r="AR172" s="136">
        <f t="shared" ref="AR172" si="175">IF(AP172&gt;0,(((AQ172-AP172)/AP172)*100),0)</f>
        <v>0</v>
      </c>
      <c r="AS172" s="192"/>
      <c r="AT172" s="135"/>
      <c r="AU172" s="136">
        <f t="shared" ref="AU172" si="176">IF(AS172&gt;0,(((AT172-AS172)/AS172)*100),0)</f>
        <v>0</v>
      </c>
      <c r="AV172" s="192"/>
      <c r="AW172" s="135"/>
      <c r="AX172" s="136">
        <f t="shared" ref="AX172" si="177">IF(AV172&gt;0,(((AW172-AV172)/AV172)*100),0)</f>
        <v>0</v>
      </c>
      <c r="AY172" s="192">
        <v>18782</v>
      </c>
      <c r="AZ172" s="135">
        <v>19477</v>
      </c>
      <c r="BA172" s="136">
        <f t="shared" ref="BA172" si="178">IF(AY172&gt;0,(((AZ172-AY172)/AY172)*100),0)</f>
        <v>3.7003514002768605</v>
      </c>
      <c r="BB172" s="192">
        <v>43982</v>
      </c>
      <c r="BC172" s="135">
        <v>44677</v>
      </c>
      <c r="BD172" s="136">
        <f t="shared" ref="BD172" si="179">IF(BB172&gt;0,(((BC172-BB172)/BB172)*100),0)</f>
        <v>1.5801918966850075</v>
      </c>
    </row>
    <row r="173" spans="1:56">
      <c r="A173" s="127" t="s">
        <v>138</v>
      </c>
      <c r="B173" s="147" t="s">
        <v>114</v>
      </c>
      <c r="C173" s="129">
        <v>7294</v>
      </c>
      <c r="D173" s="129">
        <v>7375</v>
      </c>
      <c r="E173" s="170">
        <f t="shared" ref="E173:E186" si="180">IF(C173&gt;0,(((D173-C173)/C173)*100),0)</f>
        <v>1.1105017822868111</v>
      </c>
      <c r="F173" s="129">
        <v>20920.5</v>
      </c>
      <c r="G173" s="129">
        <v>22433.5</v>
      </c>
      <c r="H173" s="150">
        <f t="shared" ref="H173:H188" si="181">IF(F173&gt;0,(((G173-F173)/F173)*100),0)</f>
        <v>7.2321407232140729</v>
      </c>
      <c r="I173" s="128">
        <v>8171.5</v>
      </c>
      <c r="J173" s="129">
        <v>8527.5</v>
      </c>
      <c r="K173" s="150">
        <f t="shared" ref="K173:K179" si="182">IF(I173&gt;0,(((J173-I173)/I173)*100),0)</f>
        <v>4.3566052744294197</v>
      </c>
      <c r="L173" s="128">
        <v>21065</v>
      </c>
      <c r="M173" s="129">
        <v>22096</v>
      </c>
      <c r="N173" s="130">
        <f t="shared" ref="N173:N179" si="183">IF(L173&gt;0,(((M173-L173)/L173)*100),0)</f>
        <v>4.8943745549489677</v>
      </c>
      <c r="O173" s="229"/>
      <c r="P173" s="230"/>
      <c r="Q173" s="231"/>
      <c r="R173" s="229"/>
      <c r="S173" s="230"/>
      <c r="T173" s="231"/>
      <c r="U173" s="229"/>
      <c r="V173" s="230"/>
      <c r="W173" s="231"/>
      <c r="X173" s="229"/>
      <c r="Y173" s="230"/>
      <c r="Z173" s="231"/>
      <c r="AA173" s="229"/>
      <c r="AB173" s="230"/>
      <c r="AC173" s="231"/>
      <c r="AD173" s="229"/>
      <c r="AE173" s="230"/>
      <c r="AF173" s="231"/>
      <c r="AG173" s="229"/>
      <c r="AH173" s="230"/>
      <c r="AI173" s="231"/>
      <c r="AJ173" s="229"/>
      <c r="AK173" s="230"/>
      <c r="AL173" s="231"/>
      <c r="AM173" s="229"/>
      <c r="AN173" s="230"/>
      <c r="AO173" s="231"/>
      <c r="AP173" s="229"/>
      <c r="AQ173" s="230"/>
      <c r="AR173" s="231"/>
      <c r="AS173" s="229"/>
      <c r="AT173" s="230"/>
      <c r="AU173" s="231"/>
      <c r="AV173" s="229"/>
      <c r="AW173" s="230"/>
      <c r="AX173" s="231"/>
      <c r="AY173" s="229"/>
      <c r="AZ173" s="230"/>
      <c r="BA173" s="231"/>
      <c r="BB173" s="229"/>
      <c r="BC173" s="230"/>
      <c r="BD173" s="231"/>
    </row>
    <row r="174" spans="1:56">
      <c r="A174" s="131"/>
      <c r="B174" s="147" t="s">
        <v>115</v>
      </c>
      <c r="C174" s="129">
        <v>6143</v>
      </c>
      <c r="D174" s="129">
        <v>6143</v>
      </c>
      <c r="E174" s="170">
        <f t="shared" si="180"/>
        <v>0</v>
      </c>
      <c r="F174" s="129">
        <v>20256</v>
      </c>
      <c r="G174" s="129">
        <v>21340</v>
      </c>
      <c r="H174" s="150">
        <f t="shared" si="181"/>
        <v>5.3515007898894158</v>
      </c>
      <c r="I174" s="128">
        <v>6407</v>
      </c>
      <c r="J174" s="129">
        <v>6407</v>
      </c>
      <c r="K174" s="150">
        <f t="shared" si="182"/>
        <v>0</v>
      </c>
      <c r="L174" s="128">
        <v>18724</v>
      </c>
      <c r="M174" s="129">
        <v>18724</v>
      </c>
      <c r="N174" s="130">
        <f t="shared" si="183"/>
        <v>0</v>
      </c>
      <c r="O174" s="229"/>
      <c r="P174" s="230"/>
      <c r="Q174" s="231"/>
      <c r="R174" s="229"/>
      <c r="S174" s="230"/>
      <c r="T174" s="231"/>
      <c r="U174" s="229"/>
      <c r="V174" s="230"/>
      <c r="W174" s="231"/>
      <c r="X174" s="229"/>
      <c r="Y174" s="230"/>
      <c r="Z174" s="231"/>
      <c r="AA174" s="229"/>
      <c r="AB174" s="230"/>
      <c r="AC174" s="231"/>
      <c r="AD174" s="229"/>
      <c r="AE174" s="230"/>
      <c r="AF174" s="231"/>
      <c r="AG174" s="229"/>
      <c r="AH174" s="230"/>
      <c r="AI174" s="231"/>
      <c r="AJ174" s="229"/>
      <c r="AK174" s="230"/>
      <c r="AL174" s="231"/>
      <c r="AM174" s="229"/>
      <c r="AN174" s="230"/>
      <c r="AO174" s="231"/>
      <c r="AP174" s="229"/>
      <c r="AQ174" s="230"/>
      <c r="AR174" s="231"/>
      <c r="AS174" s="229"/>
      <c r="AT174" s="230"/>
      <c r="AU174" s="231"/>
      <c r="AV174" s="229"/>
      <c r="AW174" s="230"/>
      <c r="AX174" s="231"/>
      <c r="AY174" s="229"/>
      <c r="AZ174" s="230"/>
      <c r="BA174" s="231"/>
      <c r="BB174" s="229"/>
      <c r="BC174" s="230"/>
      <c r="BD174" s="231"/>
    </row>
    <row r="175" spans="1:56">
      <c r="A175" s="131"/>
      <c r="B175" s="147" t="s">
        <v>116</v>
      </c>
      <c r="C175" s="129">
        <v>6265</v>
      </c>
      <c r="D175" s="129">
        <v>6305</v>
      </c>
      <c r="E175" s="170">
        <f t="shared" si="180"/>
        <v>0.63846767757382283</v>
      </c>
      <c r="F175" s="129">
        <v>16503</v>
      </c>
      <c r="G175" s="129">
        <v>18402</v>
      </c>
      <c r="H175" s="245">
        <f t="shared" si="181"/>
        <v>11.50699872750409</v>
      </c>
      <c r="I175" s="128">
        <v>6497</v>
      </c>
      <c r="J175" s="129">
        <v>6717</v>
      </c>
      <c r="K175" s="150">
        <f t="shared" si="182"/>
        <v>3.3861782361089734</v>
      </c>
      <c r="L175" s="128">
        <v>18415</v>
      </c>
      <c r="M175" s="129">
        <v>18464</v>
      </c>
      <c r="N175" s="130">
        <f t="shared" si="183"/>
        <v>0.26608742872658159</v>
      </c>
      <c r="O175" s="229"/>
      <c r="P175" s="230"/>
      <c r="Q175" s="231"/>
      <c r="R175" s="229"/>
      <c r="S175" s="230"/>
      <c r="T175" s="231"/>
      <c r="U175" s="229"/>
      <c r="V175" s="230"/>
      <c r="W175" s="231"/>
      <c r="X175" s="229"/>
      <c r="Y175" s="230"/>
      <c r="Z175" s="231"/>
      <c r="AA175" s="229"/>
      <c r="AB175" s="230"/>
      <c r="AC175" s="231"/>
      <c r="AD175" s="229"/>
      <c r="AE175" s="230"/>
      <c r="AF175" s="231"/>
      <c r="AG175" s="229"/>
      <c r="AH175" s="230"/>
      <c r="AI175" s="231"/>
      <c r="AJ175" s="229"/>
      <c r="AK175" s="230"/>
      <c r="AL175" s="231"/>
      <c r="AM175" s="229"/>
      <c r="AN175" s="230"/>
      <c r="AO175" s="231"/>
      <c r="AP175" s="229"/>
      <c r="AQ175" s="230"/>
      <c r="AR175" s="231"/>
      <c r="AS175" s="229"/>
      <c r="AT175" s="230"/>
      <c r="AU175" s="231"/>
      <c r="AV175" s="229"/>
      <c r="AW175" s="230"/>
      <c r="AX175" s="231"/>
      <c r="AY175" s="229"/>
      <c r="AZ175" s="230"/>
      <c r="BA175" s="231"/>
      <c r="BB175" s="229"/>
      <c r="BC175" s="230"/>
      <c r="BD175" s="231"/>
    </row>
    <row r="176" spans="1:56">
      <c r="A176" s="131"/>
      <c r="B176" s="147" t="s">
        <v>117</v>
      </c>
      <c r="C176" s="129">
        <v>4605</v>
      </c>
      <c r="D176" s="129">
        <v>4655</v>
      </c>
      <c r="E176" s="170">
        <f t="shared" si="180"/>
        <v>1.0857763300760044</v>
      </c>
      <c r="F176" s="129">
        <v>15401</v>
      </c>
      <c r="G176" s="129">
        <v>16263</v>
      </c>
      <c r="H176" s="150">
        <f t="shared" si="181"/>
        <v>5.5970391533017336</v>
      </c>
      <c r="I176" s="128">
        <v>5053</v>
      </c>
      <c r="J176" s="129">
        <v>5103</v>
      </c>
      <c r="K176" s="150">
        <f t="shared" si="182"/>
        <v>0.98951118147635064</v>
      </c>
      <c r="L176" s="128">
        <v>15901</v>
      </c>
      <c r="M176" s="129">
        <v>15951</v>
      </c>
      <c r="N176" s="130">
        <f t="shared" si="183"/>
        <v>0.31444563235016665</v>
      </c>
      <c r="O176" s="229"/>
      <c r="P176" s="230"/>
      <c r="Q176" s="231"/>
      <c r="R176" s="229"/>
      <c r="S176" s="230"/>
      <c r="T176" s="231"/>
      <c r="U176" s="229"/>
      <c r="V176" s="230"/>
      <c r="W176" s="231"/>
      <c r="X176" s="229"/>
      <c r="Y176" s="230"/>
      <c r="Z176" s="231"/>
      <c r="AA176" s="229"/>
      <c r="AB176" s="230"/>
      <c r="AC176" s="231"/>
      <c r="AD176" s="229"/>
      <c r="AE176" s="230"/>
      <c r="AF176" s="231"/>
      <c r="AG176" s="229"/>
      <c r="AH176" s="230"/>
      <c r="AI176" s="231"/>
      <c r="AJ176" s="229"/>
      <c r="AK176" s="230"/>
      <c r="AL176" s="231"/>
      <c r="AM176" s="229"/>
      <c r="AN176" s="230"/>
      <c r="AO176" s="231"/>
      <c r="AP176" s="229"/>
      <c r="AQ176" s="230"/>
      <c r="AR176" s="231"/>
      <c r="AS176" s="229"/>
      <c r="AT176" s="230"/>
      <c r="AU176" s="231"/>
      <c r="AV176" s="229"/>
      <c r="AW176" s="230"/>
      <c r="AX176" s="231"/>
      <c r="AY176" s="229"/>
      <c r="AZ176" s="230"/>
      <c r="BA176" s="231"/>
      <c r="BB176" s="229"/>
      <c r="BC176" s="230"/>
      <c r="BD176" s="231"/>
    </row>
    <row r="177" spans="1:56">
      <c r="A177" s="131"/>
      <c r="B177" s="147" t="s">
        <v>118</v>
      </c>
      <c r="C177" s="129">
        <v>5306</v>
      </c>
      <c r="D177" s="129">
        <v>5435</v>
      </c>
      <c r="E177" s="170">
        <f t="shared" si="180"/>
        <v>2.4312099509988689</v>
      </c>
      <c r="F177" s="129">
        <v>14316</v>
      </c>
      <c r="G177" s="129">
        <v>15176</v>
      </c>
      <c r="H177" s="150">
        <f t="shared" si="181"/>
        <v>6.0072645990500142</v>
      </c>
      <c r="I177" s="128">
        <v>5644</v>
      </c>
      <c r="J177" s="129">
        <v>5773</v>
      </c>
      <c r="K177" s="150">
        <f t="shared" si="182"/>
        <v>2.2856130403968815</v>
      </c>
      <c r="L177" s="128">
        <v>14787</v>
      </c>
      <c r="M177" s="129">
        <v>14916</v>
      </c>
      <c r="N177" s="130">
        <f t="shared" si="183"/>
        <v>0.87238790829782908</v>
      </c>
      <c r="O177" s="229"/>
      <c r="P177" s="230"/>
      <c r="Q177" s="231"/>
      <c r="R177" s="229"/>
      <c r="S177" s="230"/>
      <c r="T177" s="231"/>
      <c r="U177" s="229"/>
      <c r="V177" s="230"/>
      <c r="W177" s="231"/>
      <c r="X177" s="229"/>
      <c r="Y177" s="230"/>
      <c r="Z177" s="231"/>
      <c r="AA177" s="229"/>
      <c r="AB177" s="230"/>
      <c r="AC177" s="231"/>
      <c r="AD177" s="229"/>
      <c r="AE177" s="230"/>
      <c r="AF177" s="231"/>
      <c r="AG177" s="229"/>
      <c r="AH177" s="230"/>
      <c r="AI177" s="231"/>
      <c r="AJ177" s="229"/>
      <c r="AK177" s="230"/>
      <c r="AL177" s="231"/>
      <c r="AM177" s="229"/>
      <c r="AN177" s="230"/>
      <c r="AO177" s="231"/>
      <c r="AP177" s="229"/>
      <c r="AQ177" s="230"/>
      <c r="AR177" s="231"/>
      <c r="AS177" s="229"/>
      <c r="AT177" s="230"/>
      <c r="AU177" s="231"/>
      <c r="AV177" s="229"/>
      <c r="AW177" s="230"/>
      <c r="AX177" s="231"/>
      <c r="AY177" s="229"/>
      <c r="AZ177" s="230"/>
      <c r="BA177" s="231"/>
      <c r="BB177" s="229"/>
      <c r="BC177" s="230"/>
      <c r="BD177" s="231"/>
    </row>
    <row r="178" spans="1:56">
      <c r="A178" s="131"/>
      <c r="B178" s="147" t="s">
        <v>119</v>
      </c>
      <c r="C178" s="129">
        <v>5335</v>
      </c>
      <c r="D178" s="129">
        <v>5445</v>
      </c>
      <c r="E178" s="170">
        <f t="shared" si="180"/>
        <v>2.0618556701030926</v>
      </c>
      <c r="F178" s="129">
        <v>17674.5</v>
      </c>
      <c r="G178" s="129">
        <v>18718</v>
      </c>
      <c r="H178" s="150">
        <f t="shared" si="181"/>
        <v>5.9039859684856717</v>
      </c>
      <c r="I178" s="128">
        <v>5757.5</v>
      </c>
      <c r="J178" s="129">
        <v>5940.5</v>
      </c>
      <c r="K178" s="150">
        <f t="shared" si="182"/>
        <v>3.1784628745115069</v>
      </c>
      <c r="L178" s="128">
        <v>18121.5</v>
      </c>
      <c r="M178" s="129">
        <v>19121</v>
      </c>
      <c r="N178" s="130">
        <f t="shared" si="183"/>
        <v>5.5155478299257785</v>
      </c>
      <c r="O178" s="229"/>
      <c r="P178" s="230"/>
      <c r="Q178" s="231"/>
      <c r="R178" s="229"/>
      <c r="S178" s="230"/>
      <c r="T178" s="231"/>
      <c r="U178" s="229"/>
      <c r="V178" s="230"/>
      <c r="W178" s="231"/>
      <c r="X178" s="229"/>
      <c r="Y178" s="230"/>
      <c r="Z178" s="231"/>
      <c r="AA178" s="229"/>
      <c r="AB178" s="230"/>
      <c r="AC178" s="231"/>
      <c r="AD178" s="229"/>
      <c r="AE178" s="230"/>
      <c r="AF178" s="231"/>
      <c r="AG178" s="229"/>
      <c r="AH178" s="230"/>
      <c r="AI178" s="231"/>
      <c r="AJ178" s="229"/>
      <c r="AK178" s="230"/>
      <c r="AL178" s="231"/>
      <c r="AM178" s="229"/>
      <c r="AN178" s="230"/>
      <c r="AO178" s="231"/>
      <c r="AP178" s="229"/>
      <c r="AQ178" s="230"/>
      <c r="AR178" s="231"/>
      <c r="AS178" s="229"/>
      <c r="AT178" s="230"/>
      <c r="AU178" s="231"/>
      <c r="AV178" s="229"/>
      <c r="AW178" s="230"/>
      <c r="AX178" s="231"/>
      <c r="AY178" s="229"/>
      <c r="AZ178" s="230"/>
      <c r="BA178" s="231"/>
      <c r="BB178" s="229"/>
      <c r="BC178" s="230"/>
      <c r="BD178" s="231"/>
    </row>
    <row r="179" spans="1:56" s="133" customFormat="1" ht="19.5" customHeight="1">
      <c r="A179" s="132"/>
      <c r="B179" s="197" t="s">
        <v>79</v>
      </c>
      <c r="C179" s="149">
        <v>6143</v>
      </c>
      <c r="D179" s="149">
        <v>6277</v>
      </c>
      <c r="E179" s="171">
        <f t="shared" si="180"/>
        <v>2.1813446198925606</v>
      </c>
      <c r="F179" s="149">
        <v>18480</v>
      </c>
      <c r="G179" s="149">
        <v>19448</v>
      </c>
      <c r="H179" s="151">
        <f t="shared" si="181"/>
        <v>5.2380952380952381</v>
      </c>
      <c r="I179" s="191">
        <v>6497</v>
      </c>
      <c r="J179" s="149">
        <v>6717</v>
      </c>
      <c r="K179" s="151">
        <f t="shared" si="182"/>
        <v>3.3861782361089734</v>
      </c>
      <c r="L179" s="191">
        <v>18724</v>
      </c>
      <c r="M179" s="149">
        <v>18724</v>
      </c>
      <c r="N179" s="146">
        <f t="shared" si="183"/>
        <v>0</v>
      </c>
      <c r="O179" s="232"/>
      <c r="P179" s="233"/>
      <c r="Q179" s="234"/>
      <c r="R179" s="232"/>
      <c r="S179" s="233"/>
      <c r="T179" s="234"/>
      <c r="U179" s="232"/>
      <c r="V179" s="233"/>
      <c r="W179" s="234"/>
      <c r="X179" s="232"/>
      <c r="Y179" s="233"/>
      <c r="Z179" s="234"/>
      <c r="AA179" s="232"/>
      <c r="AB179" s="233"/>
      <c r="AC179" s="234"/>
      <c r="AD179" s="232"/>
      <c r="AE179" s="233"/>
      <c r="AF179" s="234"/>
      <c r="AG179" s="232"/>
      <c r="AH179" s="233"/>
      <c r="AI179" s="234"/>
      <c r="AJ179" s="232"/>
      <c r="AK179" s="233"/>
      <c r="AL179" s="234"/>
      <c r="AM179" s="232"/>
      <c r="AN179" s="233"/>
      <c r="AO179" s="234"/>
      <c r="AP179" s="232"/>
      <c r="AQ179" s="233"/>
      <c r="AR179" s="234"/>
      <c r="AS179" s="232"/>
      <c r="AT179" s="233"/>
      <c r="AU179" s="234"/>
      <c r="AV179" s="232"/>
      <c r="AW179" s="233"/>
      <c r="AX179" s="234"/>
      <c r="AY179" s="232"/>
      <c r="AZ179" s="233"/>
      <c r="BA179" s="234"/>
      <c r="BB179" s="232"/>
      <c r="BC179" s="233"/>
      <c r="BD179" s="234"/>
    </row>
    <row r="180" spans="1:56">
      <c r="A180" s="131"/>
      <c r="B180" s="147" t="s">
        <v>120</v>
      </c>
      <c r="C180" s="129"/>
      <c r="D180" s="129"/>
      <c r="E180" s="170">
        <f t="shared" si="180"/>
        <v>0</v>
      </c>
      <c r="F180" s="129"/>
      <c r="G180" s="129"/>
      <c r="H180" s="150">
        <f t="shared" si="181"/>
        <v>0</v>
      </c>
      <c r="I180" s="128"/>
      <c r="J180" s="129"/>
      <c r="K180" s="150"/>
      <c r="L180" s="128"/>
      <c r="M180" s="129"/>
      <c r="N180" s="130"/>
      <c r="O180" s="229"/>
      <c r="P180" s="230"/>
      <c r="Q180" s="231"/>
      <c r="R180" s="229"/>
      <c r="S180" s="230"/>
      <c r="T180" s="231"/>
      <c r="U180" s="229"/>
      <c r="V180" s="230"/>
      <c r="W180" s="231"/>
      <c r="X180" s="229"/>
      <c r="Y180" s="230"/>
      <c r="Z180" s="231"/>
      <c r="AA180" s="229"/>
      <c r="AB180" s="230"/>
      <c r="AC180" s="231"/>
      <c r="AD180" s="229"/>
      <c r="AE180" s="230"/>
      <c r="AF180" s="231"/>
      <c r="AG180" s="229"/>
      <c r="AH180" s="230"/>
      <c r="AI180" s="231"/>
      <c r="AJ180" s="229"/>
      <c r="AK180" s="230"/>
      <c r="AL180" s="231"/>
      <c r="AM180" s="229"/>
      <c r="AN180" s="230"/>
      <c r="AO180" s="231"/>
      <c r="AP180" s="229"/>
      <c r="AQ180" s="230"/>
      <c r="AR180" s="231"/>
      <c r="AS180" s="229"/>
      <c r="AT180" s="230"/>
      <c r="AU180" s="231"/>
      <c r="AV180" s="229"/>
      <c r="AW180" s="230"/>
      <c r="AX180" s="231"/>
      <c r="AY180" s="229"/>
      <c r="AZ180" s="230"/>
      <c r="BA180" s="231"/>
      <c r="BB180" s="229"/>
      <c r="BC180" s="230"/>
      <c r="BD180" s="231"/>
    </row>
    <row r="181" spans="1:56">
      <c r="A181" s="131"/>
      <c r="B181" s="147" t="s">
        <v>121</v>
      </c>
      <c r="C181" s="129">
        <v>2420</v>
      </c>
      <c r="D181" s="129">
        <v>2394</v>
      </c>
      <c r="E181" s="170">
        <f t="shared" si="180"/>
        <v>-1.0743801652892562</v>
      </c>
      <c r="F181" s="129">
        <v>8564</v>
      </c>
      <c r="G181" s="129">
        <v>8538</v>
      </c>
      <c r="H181" s="150">
        <f t="shared" si="181"/>
        <v>-0.30359645025688931</v>
      </c>
      <c r="I181" s="128"/>
      <c r="J181" s="129"/>
      <c r="K181" s="150"/>
      <c r="L181" s="128"/>
      <c r="M181" s="129"/>
      <c r="N181" s="130"/>
      <c r="O181" s="229"/>
      <c r="P181" s="230"/>
      <c r="Q181" s="231"/>
      <c r="R181" s="229"/>
      <c r="S181" s="230"/>
      <c r="T181" s="231"/>
      <c r="U181" s="229"/>
      <c r="V181" s="230"/>
      <c r="W181" s="231"/>
      <c r="X181" s="229"/>
      <c r="Y181" s="230"/>
      <c r="Z181" s="231"/>
      <c r="AA181" s="229"/>
      <c r="AB181" s="230"/>
      <c r="AC181" s="231"/>
      <c r="AD181" s="229"/>
      <c r="AE181" s="230"/>
      <c r="AF181" s="231"/>
      <c r="AG181" s="229"/>
      <c r="AH181" s="230"/>
      <c r="AI181" s="231"/>
      <c r="AJ181" s="229"/>
      <c r="AK181" s="230"/>
      <c r="AL181" s="231"/>
      <c r="AM181" s="229"/>
      <c r="AN181" s="230"/>
      <c r="AO181" s="231"/>
      <c r="AP181" s="229"/>
      <c r="AQ181" s="230"/>
      <c r="AR181" s="231"/>
      <c r="AS181" s="229"/>
      <c r="AT181" s="230"/>
      <c r="AU181" s="231"/>
      <c r="AV181" s="229"/>
      <c r="AW181" s="230"/>
      <c r="AX181" s="231"/>
      <c r="AY181" s="229"/>
      <c r="AZ181" s="230"/>
      <c r="BA181" s="231"/>
      <c r="BB181" s="229"/>
      <c r="BC181" s="230"/>
      <c r="BD181" s="231"/>
    </row>
    <row r="182" spans="1:56">
      <c r="A182" s="131"/>
      <c r="B182" s="147" t="s">
        <v>122</v>
      </c>
      <c r="C182" s="129">
        <v>2366</v>
      </c>
      <c r="D182" s="129">
        <v>2386</v>
      </c>
      <c r="E182" s="170">
        <f t="shared" si="180"/>
        <v>0.84530853761623004</v>
      </c>
      <c r="F182" s="129">
        <v>8510</v>
      </c>
      <c r="G182" s="129">
        <v>8530</v>
      </c>
      <c r="H182" s="150">
        <f t="shared" si="181"/>
        <v>0.23501762632197415</v>
      </c>
      <c r="I182" s="128"/>
      <c r="J182" s="129"/>
      <c r="K182" s="150"/>
      <c r="L182" s="128"/>
      <c r="M182" s="129"/>
      <c r="N182" s="130"/>
      <c r="O182" s="229"/>
      <c r="P182" s="230"/>
      <c r="Q182" s="231"/>
      <c r="R182" s="229"/>
      <c r="S182" s="230"/>
      <c r="T182" s="231"/>
      <c r="U182" s="229"/>
      <c r="V182" s="230"/>
      <c r="W182" s="231"/>
      <c r="X182" s="229"/>
      <c r="Y182" s="230"/>
      <c r="Z182" s="231"/>
      <c r="AA182" s="229"/>
      <c r="AB182" s="230"/>
      <c r="AC182" s="231"/>
      <c r="AD182" s="229"/>
      <c r="AE182" s="230"/>
      <c r="AF182" s="231"/>
      <c r="AG182" s="229"/>
      <c r="AH182" s="230"/>
      <c r="AI182" s="231"/>
      <c r="AJ182" s="229"/>
      <c r="AK182" s="230"/>
      <c r="AL182" s="231"/>
      <c r="AM182" s="229"/>
      <c r="AN182" s="230"/>
      <c r="AO182" s="231"/>
      <c r="AP182" s="229"/>
      <c r="AQ182" s="230"/>
      <c r="AR182" s="231"/>
      <c r="AS182" s="229"/>
      <c r="AT182" s="230"/>
      <c r="AU182" s="231"/>
      <c r="AV182" s="229"/>
      <c r="AW182" s="230"/>
      <c r="AX182" s="231"/>
      <c r="AY182" s="229"/>
      <c r="AZ182" s="230"/>
      <c r="BA182" s="231"/>
      <c r="BB182" s="229"/>
      <c r="BC182" s="230"/>
      <c r="BD182" s="231"/>
    </row>
    <row r="183" spans="1:56">
      <c r="A183" s="131"/>
      <c r="B183" s="147" t="s">
        <v>58</v>
      </c>
      <c r="C183" s="129">
        <v>2362</v>
      </c>
      <c r="D183" s="129">
        <v>2377.5</v>
      </c>
      <c r="E183" s="170">
        <f t="shared" si="180"/>
        <v>0.65622353937341238</v>
      </c>
      <c r="F183" s="129">
        <v>8503.5</v>
      </c>
      <c r="G183" s="129">
        <v>8515</v>
      </c>
      <c r="H183" s="150">
        <f t="shared" si="181"/>
        <v>0.13523843123419768</v>
      </c>
      <c r="I183" s="128"/>
      <c r="J183" s="129"/>
      <c r="K183" s="150"/>
      <c r="L183" s="128"/>
      <c r="M183" s="129"/>
      <c r="N183" s="130"/>
      <c r="O183" s="229"/>
      <c r="P183" s="230"/>
      <c r="Q183" s="231"/>
      <c r="R183" s="229"/>
      <c r="S183" s="230"/>
      <c r="T183" s="231"/>
      <c r="U183" s="229"/>
      <c r="V183" s="230"/>
      <c r="W183" s="231"/>
      <c r="X183" s="229"/>
      <c r="Y183" s="230"/>
      <c r="Z183" s="231"/>
      <c r="AA183" s="229"/>
      <c r="AB183" s="230"/>
      <c r="AC183" s="231"/>
      <c r="AD183" s="229"/>
      <c r="AE183" s="230"/>
      <c r="AF183" s="231"/>
      <c r="AG183" s="229"/>
      <c r="AH183" s="230"/>
      <c r="AI183" s="231"/>
      <c r="AJ183" s="229"/>
      <c r="AK183" s="230"/>
      <c r="AL183" s="231"/>
      <c r="AM183" s="229"/>
      <c r="AN183" s="230"/>
      <c r="AO183" s="231"/>
      <c r="AP183" s="229"/>
      <c r="AQ183" s="230"/>
      <c r="AR183" s="231"/>
      <c r="AS183" s="229"/>
      <c r="AT183" s="230"/>
      <c r="AU183" s="231"/>
      <c r="AV183" s="229"/>
      <c r="AW183" s="230"/>
      <c r="AX183" s="231"/>
      <c r="AY183" s="229"/>
      <c r="AZ183" s="230"/>
      <c r="BA183" s="231"/>
      <c r="BB183" s="229"/>
      <c r="BC183" s="230"/>
      <c r="BD183" s="231"/>
    </row>
    <row r="184" spans="1:56" s="133" customFormat="1" ht="20.25" customHeight="1">
      <c r="A184" s="132"/>
      <c r="B184" s="197" t="s">
        <v>128</v>
      </c>
      <c r="C184" s="149">
        <v>2365.5</v>
      </c>
      <c r="D184" s="149">
        <v>2385.5</v>
      </c>
      <c r="E184" s="171">
        <f t="shared" si="180"/>
        <v>0.84548721200591836</v>
      </c>
      <c r="F184" s="149">
        <v>8508.5</v>
      </c>
      <c r="G184" s="149">
        <v>8527.5</v>
      </c>
      <c r="H184" s="151">
        <f t="shared" si="181"/>
        <v>0.22330610565904682</v>
      </c>
      <c r="I184" s="191"/>
      <c r="J184" s="149"/>
      <c r="K184" s="151"/>
      <c r="L184" s="191"/>
      <c r="M184" s="149"/>
      <c r="N184" s="146"/>
      <c r="O184" s="232"/>
      <c r="P184" s="233"/>
      <c r="Q184" s="234"/>
      <c r="R184" s="232"/>
      <c r="S184" s="233"/>
      <c r="T184" s="234"/>
      <c r="U184" s="232"/>
      <c r="V184" s="233"/>
      <c r="W184" s="234"/>
      <c r="X184" s="232"/>
      <c r="Y184" s="233"/>
      <c r="Z184" s="234"/>
      <c r="AA184" s="232"/>
      <c r="AB184" s="233"/>
      <c r="AC184" s="234"/>
      <c r="AD184" s="232"/>
      <c r="AE184" s="233"/>
      <c r="AF184" s="234"/>
      <c r="AG184" s="232"/>
      <c r="AH184" s="233"/>
      <c r="AI184" s="234"/>
      <c r="AJ184" s="232"/>
      <c r="AK184" s="233"/>
      <c r="AL184" s="234"/>
      <c r="AM184" s="232"/>
      <c r="AN184" s="233"/>
      <c r="AO184" s="234"/>
      <c r="AP184" s="232"/>
      <c r="AQ184" s="233"/>
      <c r="AR184" s="234"/>
      <c r="AS184" s="232"/>
      <c r="AT184" s="233"/>
      <c r="AU184" s="234"/>
      <c r="AV184" s="232"/>
      <c r="AW184" s="233"/>
      <c r="AX184" s="234"/>
      <c r="AY184" s="232"/>
      <c r="AZ184" s="233"/>
      <c r="BA184" s="234"/>
      <c r="BB184" s="232"/>
      <c r="BC184" s="233"/>
      <c r="BD184" s="234"/>
    </row>
    <row r="185" spans="1:56">
      <c r="A185" s="131"/>
      <c r="B185" s="147" t="s">
        <v>59</v>
      </c>
      <c r="C185" s="129"/>
      <c r="D185" s="129"/>
      <c r="E185" s="170">
        <f t="shared" si="180"/>
        <v>0</v>
      </c>
      <c r="F185" s="129"/>
      <c r="G185" s="129"/>
      <c r="H185" s="150">
        <f t="shared" si="181"/>
        <v>0</v>
      </c>
      <c r="I185" s="128"/>
      <c r="J185" s="129"/>
      <c r="K185" s="150"/>
      <c r="L185" s="128"/>
      <c r="M185" s="129"/>
      <c r="N185" s="130"/>
      <c r="O185" s="229"/>
      <c r="P185" s="230"/>
      <c r="Q185" s="231"/>
      <c r="R185" s="229"/>
      <c r="S185" s="230"/>
      <c r="T185" s="231"/>
      <c r="U185" s="229"/>
      <c r="V185" s="230"/>
      <c r="W185" s="231"/>
      <c r="X185" s="229"/>
      <c r="Y185" s="230"/>
      <c r="Z185" s="231"/>
      <c r="AA185" s="229"/>
      <c r="AB185" s="230"/>
      <c r="AC185" s="231"/>
      <c r="AD185" s="229"/>
      <c r="AE185" s="230"/>
      <c r="AF185" s="231"/>
      <c r="AG185" s="229"/>
      <c r="AH185" s="230"/>
      <c r="AI185" s="231"/>
      <c r="AJ185" s="229"/>
      <c r="AK185" s="230"/>
      <c r="AL185" s="231"/>
      <c r="AM185" s="229"/>
      <c r="AN185" s="230"/>
      <c r="AO185" s="231"/>
      <c r="AP185" s="229"/>
      <c r="AQ185" s="230"/>
      <c r="AR185" s="231"/>
      <c r="AS185" s="229"/>
      <c r="AT185" s="230"/>
      <c r="AU185" s="231"/>
      <c r="AV185" s="229"/>
      <c r="AW185" s="230"/>
      <c r="AX185" s="231"/>
      <c r="AY185" s="229"/>
      <c r="AZ185" s="230"/>
      <c r="BA185" s="231"/>
      <c r="BB185" s="229"/>
      <c r="BC185" s="230"/>
      <c r="BD185" s="231"/>
    </row>
    <row r="186" spans="1:56">
      <c r="A186" s="131"/>
      <c r="B186" s="147" t="s">
        <v>111</v>
      </c>
      <c r="C186" s="129"/>
      <c r="D186" s="129"/>
      <c r="E186" s="170">
        <f t="shared" si="180"/>
        <v>0</v>
      </c>
      <c r="F186" s="129"/>
      <c r="G186" s="129"/>
      <c r="H186" s="150">
        <f t="shared" si="181"/>
        <v>0</v>
      </c>
      <c r="I186" s="128"/>
      <c r="J186" s="129"/>
      <c r="K186" s="150"/>
      <c r="L186" s="128"/>
      <c r="M186" s="129"/>
      <c r="N186" s="130"/>
      <c r="O186" s="229"/>
      <c r="P186" s="230"/>
      <c r="Q186" s="231"/>
      <c r="R186" s="229"/>
      <c r="S186" s="230"/>
      <c r="T186" s="231"/>
      <c r="U186" s="229"/>
      <c r="V186" s="230"/>
      <c r="W186" s="231"/>
      <c r="X186" s="229"/>
      <c r="Y186" s="230"/>
      <c r="Z186" s="231"/>
      <c r="AA186" s="229"/>
      <c r="AB186" s="230"/>
      <c r="AC186" s="231"/>
      <c r="AD186" s="229"/>
      <c r="AE186" s="230"/>
      <c r="AF186" s="231"/>
      <c r="AG186" s="229"/>
      <c r="AH186" s="230"/>
      <c r="AI186" s="231"/>
      <c r="AJ186" s="229"/>
      <c r="AK186" s="230"/>
      <c r="AL186" s="231"/>
      <c r="AM186" s="229"/>
      <c r="AN186" s="230"/>
      <c r="AO186" s="231"/>
      <c r="AP186" s="229"/>
      <c r="AQ186" s="230"/>
      <c r="AR186" s="231"/>
      <c r="AS186" s="229"/>
      <c r="AT186" s="230"/>
      <c r="AU186" s="231"/>
      <c r="AV186" s="229"/>
      <c r="AW186" s="230"/>
      <c r="AX186" s="231"/>
      <c r="AY186" s="229"/>
      <c r="AZ186" s="230"/>
      <c r="BA186" s="231"/>
      <c r="BB186" s="229"/>
      <c r="BC186" s="230"/>
      <c r="BD186" s="231"/>
    </row>
    <row r="187" spans="1:56">
      <c r="A187" s="131"/>
      <c r="B187" s="147" t="s">
        <v>112</v>
      </c>
      <c r="C187" s="129"/>
      <c r="D187" s="129"/>
      <c r="E187" s="170"/>
      <c r="F187" s="129"/>
      <c r="G187" s="129"/>
      <c r="H187" s="150">
        <f t="shared" si="181"/>
        <v>0</v>
      </c>
      <c r="I187" s="128"/>
      <c r="J187" s="129"/>
      <c r="K187" s="150"/>
      <c r="L187" s="128"/>
      <c r="M187" s="129"/>
      <c r="N187" s="130"/>
      <c r="O187" s="229"/>
      <c r="P187" s="230"/>
      <c r="Q187" s="231"/>
      <c r="R187" s="229"/>
      <c r="S187" s="230"/>
      <c r="T187" s="231"/>
      <c r="U187" s="229"/>
      <c r="V187" s="230"/>
      <c r="W187" s="231"/>
      <c r="X187" s="229"/>
      <c r="Y187" s="230"/>
      <c r="Z187" s="231"/>
      <c r="AA187" s="229"/>
      <c r="AB187" s="230"/>
      <c r="AC187" s="231"/>
      <c r="AD187" s="229"/>
      <c r="AE187" s="230"/>
      <c r="AF187" s="231"/>
      <c r="AG187" s="229"/>
      <c r="AH187" s="230"/>
      <c r="AI187" s="231"/>
      <c r="AJ187" s="229"/>
      <c r="AK187" s="230"/>
      <c r="AL187" s="231"/>
      <c r="AM187" s="229"/>
      <c r="AN187" s="230"/>
      <c r="AO187" s="231"/>
      <c r="AP187" s="229"/>
      <c r="AQ187" s="230"/>
      <c r="AR187" s="231"/>
      <c r="AS187" s="229"/>
      <c r="AT187" s="230"/>
      <c r="AU187" s="231"/>
      <c r="AV187" s="229"/>
      <c r="AW187" s="230"/>
      <c r="AX187" s="231"/>
      <c r="AY187" s="229"/>
      <c r="AZ187" s="230"/>
      <c r="BA187" s="231"/>
      <c r="BB187" s="229"/>
      <c r="BC187" s="230"/>
      <c r="BD187" s="231"/>
    </row>
    <row r="188" spans="1:56" s="133" customFormat="1" ht="21.75" customHeight="1">
      <c r="A188" s="132"/>
      <c r="B188" s="198" t="s">
        <v>109</v>
      </c>
      <c r="C188" s="149"/>
      <c r="D188" s="149"/>
      <c r="E188" s="171">
        <f>IF(C188&gt;0,(((D188-C188)/C188)*100),0)</f>
        <v>0</v>
      </c>
      <c r="F188" s="149"/>
      <c r="G188" s="149"/>
      <c r="H188" s="151">
        <f t="shared" si="181"/>
        <v>0</v>
      </c>
      <c r="I188" s="191"/>
      <c r="J188" s="149"/>
      <c r="K188" s="151"/>
      <c r="L188" s="191"/>
      <c r="M188" s="149"/>
      <c r="N188" s="146"/>
      <c r="O188" s="232"/>
      <c r="P188" s="233"/>
      <c r="Q188" s="234"/>
      <c r="R188" s="232"/>
      <c r="S188" s="233"/>
      <c r="T188" s="234"/>
      <c r="U188" s="232"/>
      <c r="V188" s="233"/>
      <c r="W188" s="234"/>
      <c r="X188" s="232"/>
      <c r="Y188" s="233"/>
      <c r="Z188" s="234"/>
      <c r="AA188" s="232"/>
      <c r="AB188" s="233"/>
      <c r="AC188" s="234"/>
      <c r="AD188" s="232"/>
      <c r="AE188" s="233"/>
      <c r="AF188" s="234"/>
      <c r="AG188" s="232"/>
      <c r="AH188" s="233"/>
      <c r="AI188" s="234"/>
      <c r="AJ188" s="232"/>
      <c r="AK188" s="233"/>
      <c r="AL188" s="234"/>
      <c r="AM188" s="232"/>
      <c r="AN188" s="233"/>
      <c r="AO188" s="234"/>
      <c r="AP188" s="232"/>
      <c r="AQ188" s="233"/>
      <c r="AR188" s="234"/>
      <c r="AS188" s="232"/>
      <c r="AT188" s="233"/>
      <c r="AU188" s="234"/>
      <c r="AV188" s="232"/>
      <c r="AW188" s="233"/>
      <c r="AX188" s="234"/>
      <c r="AY188" s="232"/>
      <c r="AZ188" s="233"/>
      <c r="BA188" s="234"/>
      <c r="BB188" s="232"/>
      <c r="BC188" s="233"/>
      <c r="BD188" s="234"/>
    </row>
    <row r="189" spans="1:56">
      <c r="A189" s="134"/>
      <c r="B189" s="199" t="s">
        <v>60</v>
      </c>
      <c r="C189" s="193"/>
      <c r="D189" s="135"/>
      <c r="E189" s="172"/>
      <c r="F189" s="193"/>
      <c r="G189" s="135"/>
      <c r="H189" s="189"/>
      <c r="I189" s="192"/>
      <c r="J189" s="135"/>
      <c r="K189" s="189"/>
      <c r="L189" s="192"/>
      <c r="M189" s="135"/>
      <c r="N189" s="189"/>
      <c r="O189" s="192">
        <v>16273.5</v>
      </c>
      <c r="P189" s="135">
        <v>16787.5</v>
      </c>
      <c r="Q189" s="136">
        <f t="shared" ref="Q189" si="184">IF(O189&gt;0,(((P189-O189)/O189)*100),0)</f>
        <v>3.1585092328017943</v>
      </c>
      <c r="R189" s="192">
        <v>31553</v>
      </c>
      <c r="S189" s="135">
        <v>32623.5</v>
      </c>
      <c r="T189" s="136">
        <f t="shared" ref="T189" si="185">IF(R189&gt;0,(((S189-R189)/R189)*100),0)</f>
        <v>3.392704338731658</v>
      </c>
      <c r="U189" s="192">
        <v>18198</v>
      </c>
      <c r="V189" s="135">
        <v>19873</v>
      </c>
      <c r="W189" s="136">
        <f t="shared" ref="W189" si="186">IF(U189&gt;0,(((V189-U189)/U189)*100),0)</f>
        <v>9.204308165732499</v>
      </c>
      <c r="X189" s="192">
        <v>45420</v>
      </c>
      <c r="Y189" s="135">
        <v>47095</v>
      </c>
      <c r="Z189" s="136">
        <f t="shared" ref="Z189" si="187">IF(X189&gt;0,(((Y189-X189)/X189)*100),0)</f>
        <v>3.6878027300748566</v>
      </c>
      <c r="AA189" s="192">
        <v>29229</v>
      </c>
      <c r="AB189" s="135">
        <v>31819</v>
      </c>
      <c r="AC189" s="136">
        <f t="shared" ref="AC189" si="188">IF(AA189&gt;0,(((AB189-AA189)/AA189)*100),0)</f>
        <v>8.8610626432652513</v>
      </c>
      <c r="AD189" s="192">
        <v>38826.5</v>
      </c>
      <c r="AE189" s="135">
        <v>43166.5</v>
      </c>
      <c r="AF189" s="554">
        <f t="shared" ref="AF189" si="189">IF(AD189&gt;0,(((AE189-AD189)/AD189)*100),0)</f>
        <v>11.177932597581549</v>
      </c>
      <c r="AG189" s="192">
        <v>19463</v>
      </c>
      <c r="AH189" s="135">
        <v>20247</v>
      </c>
      <c r="AI189" s="136">
        <f t="shared" ref="AI189" si="190">IF(AG189&gt;0,(((AH189-AG189)/AG189)*100),0)</f>
        <v>4.0281559882854641</v>
      </c>
      <c r="AJ189" s="192">
        <v>41927</v>
      </c>
      <c r="AK189" s="135">
        <v>42711</v>
      </c>
      <c r="AL189" s="136">
        <f t="shared" ref="AL189" si="191">IF(AJ189&gt;0,(((AK189-AJ189)/AJ189)*100),0)</f>
        <v>1.8699167600830013</v>
      </c>
      <c r="AM189" s="192"/>
      <c r="AN189" s="135"/>
      <c r="AO189" s="136">
        <f t="shared" ref="AO189" si="192">IF(AM189&gt;0,(((AN189-AM189)/AM189)*100),0)</f>
        <v>0</v>
      </c>
      <c r="AP189" s="192"/>
      <c r="AQ189" s="135"/>
      <c r="AR189" s="136">
        <f t="shared" ref="AR189" si="193">IF(AP189&gt;0,(((AQ189-AP189)/AP189)*100),0)</f>
        <v>0</v>
      </c>
      <c r="AS189" s="192"/>
      <c r="AT189" s="135"/>
      <c r="AU189" s="136">
        <f t="shared" ref="AU189" si="194">IF(AS189&gt;0,(((AT189-AS189)/AS189)*100),0)</f>
        <v>0</v>
      </c>
      <c r="AV189" s="192"/>
      <c r="AW189" s="135"/>
      <c r="AX189" s="136">
        <f t="shared" ref="AX189" si="195">IF(AV189&gt;0,(((AW189-AV189)/AV189)*100),0)</f>
        <v>0</v>
      </c>
      <c r="AY189" s="192">
        <v>16546</v>
      </c>
      <c r="AZ189" s="135">
        <v>17836</v>
      </c>
      <c r="BA189" s="136">
        <f t="shared" ref="BA189" si="196">IF(AY189&gt;0,(((AZ189-AY189)/AY189)*100),0)</f>
        <v>7.7964462710020559</v>
      </c>
      <c r="BB189" s="192">
        <v>39599</v>
      </c>
      <c r="BC189" s="135">
        <v>42239</v>
      </c>
      <c r="BD189" s="136">
        <f t="shared" ref="BD189" si="197">IF(BB189&gt;0,(((BC189-BB189)/BB189)*100),0)</f>
        <v>6.6668350210863911</v>
      </c>
    </row>
    <row r="190" spans="1:56">
      <c r="A190" s="127" t="s">
        <v>73</v>
      </c>
      <c r="B190" s="147" t="s">
        <v>114</v>
      </c>
      <c r="C190" s="129">
        <v>7391.5</v>
      </c>
      <c r="D190" s="129">
        <v>7568.25</v>
      </c>
      <c r="E190" s="170">
        <f t="shared" ref="E190:E203" si="198">IF(C190&gt;0,(((D190-C190)/C190)*100),0)</f>
        <v>2.3912602313468172</v>
      </c>
      <c r="F190" s="129">
        <v>19778.5</v>
      </c>
      <c r="G190" s="129">
        <v>20247.5</v>
      </c>
      <c r="H190" s="150">
        <f t="shared" ref="H190:H205" si="199">IF(F190&gt;0,(((G190-F190)/F190)*100),0)</f>
        <v>2.3712617235887454</v>
      </c>
      <c r="I190" s="128">
        <v>6817.5</v>
      </c>
      <c r="J190" s="129">
        <v>7093.7</v>
      </c>
      <c r="K190" s="150">
        <f t="shared" ref="K190:K196" si="200">IF(I190&gt;0,(((J190-I190)/I190)*100),0)</f>
        <v>4.0513384671800488</v>
      </c>
      <c r="L190" s="128">
        <v>19417.5</v>
      </c>
      <c r="M190" s="129">
        <v>20317.7</v>
      </c>
      <c r="N190" s="130">
        <f t="shared" ref="N190:N196" si="201">IF(L190&gt;0,(((M190-L190)/L190)*100),0)</f>
        <v>4.6360242049697478</v>
      </c>
      <c r="O190" s="229"/>
      <c r="P190" s="230"/>
      <c r="Q190" s="231"/>
      <c r="R190" s="229"/>
      <c r="S190" s="230"/>
      <c r="T190" s="231"/>
      <c r="U190" s="229"/>
      <c r="V190" s="230"/>
      <c r="W190" s="231"/>
      <c r="X190" s="229"/>
      <c r="Y190" s="230"/>
      <c r="Z190" s="231"/>
      <c r="AA190" s="229"/>
      <c r="AB190" s="230"/>
      <c r="AC190" s="231"/>
      <c r="AD190" s="229"/>
      <c r="AE190" s="230"/>
      <c r="AF190" s="231"/>
      <c r="AG190" s="229"/>
      <c r="AH190" s="230"/>
      <c r="AI190" s="231"/>
      <c r="AJ190" s="229"/>
      <c r="AK190" s="230"/>
      <c r="AL190" s="231"/>
      <c r="AM190" s="229"/>
      <c r="AN190" s="230"/>
      <c r="AO190" s="231"/>
      <c r="AP190" s="229"/>
      <c r="AQ190" s="230"/>
      <c r="AR190" s="231"/>
      <c r="AS190" s="229"/>
      <c r="AT190" s="230"/>
      <c r="AU190" s="231"/>
      <c r="AV190" s="229"/>
      <c r="AW190" s="230"/>
      <c r="AX190" s="231"/>
      <c r="AY190" s="229"/>
      <c r="AZ190" s="230"/>
      <c r="BA190" s="231"/>
      <c r="BB190" s="229"/>
      <c r="BC190" s="230"/>
      <c r="BD190" s="231"/>
    </row>
    <row r="191" spans="1:56">
      <c r="A191" s="131"/>
      <c r="B191" s="147" t="s">
        <v>115</v>
      </c>
      <c r="C191" s="129"/>
      <c r="D191" s="129"/>
      <c r="E191" s="170">
        <f t="shared" si="198"/>
        <v>0</v>
      </c>
      <c r="F191" s="129"/>
      <c r="G191" s="129"/>
      <c r="H191" s="150">
        <f t="shared" si="199"/>
        <v>0</v>
      </c>
      <c r="I191" s="128"/>
      <c r="J191" s="129"/>
      <c r="K191" s="150">
        <f t="shared" si="200"/>
        <v>0</v>
      </c>
      <c r="L191" s="128"/>
      <c r="M191" s="129"/>
      <c r="N191" s="130">
        <f t="shared" si="201"/>
        <v>0</v>
      </c>
      <c r="O191" s="229"/>
      <c r="P191" s="230"/>
      <c r="Q191" s="231"/>
      <c r="R191" s="229"/>
      <c r="S191" s="230"/>
      <c r="T191" s="231"/>
      <c r="U191" s="229"/>
      <c r="V191" s="230"/>
      <c r="W191" s="231"/>
      <c r="X191" s="229"/>
      <c r="Y191" s="230"/>
      <c r="Z191" s="231"/>
      <c r="AA191" s="229"/>
      <c r="AB191" s="230"/>
      <c r="AC191" s="231"/>
      <c r="AD191" s="229"/>
      <c r="AE191" s="230"/>
      <c r="AF191" s="231"/>
      <c r="AG191" s="229"/>
      <c r="AH191" s="230"/>
      <c r="AI191" s="231"/>
      <c r="AJ191" s="229"/>
      <c r="AK191" s="230"/>
      <c r="AL191" s="231"/>
      <c r="AM191" s="229"/>
      <c r="AN191" s="230"/>
      <c r="AO191" s="231"/>
      <c r="AP191" s="229"/>
      <c r="AQ191" s="230"/>
      <c r="AR191" s="231"/>
      <c r="AS191" s="229"/>
      <c r="AT191" s="230"/>
      <c r="AU191" s="231"/>
      <c r="AV191" s="229"/>
      <c r="AW191" s="230"/>
      <c r="AX191" s="231"/>
      <c r="AY191" s="229"/>
      <c r="AZ191" s="230"/>
      <c r="BA191" s="231"/>
      <c r="BB191" s="229"/>
      <c r="BC191" s="230"/>
      <c r="BD191" s="231"/>
    </row>
    <row r="192" spans="1:56">
      <c r="A192" s="131"/>
      <c r="B192" s="147" t="s">
        <v>116</v>
      </c>
      <c r="C192" s="129">
        <v>5214</v>
      </c>
      <c r="D192" s="129">
        <v>5545.5</v>
      </c>
      <c r="E192" s="170">
        <f t="shared" si="198"/>
        <v>6.3578826237054091</v>
      </c>
      <c r="F192" s="129">
        <v>12781.5</v>
      </c>
      <c r="G192" s="129">
        <v>13460.25</v>
      </c>
      <c r="H192" s="150">
        <f t="shared" si="199"/>
        <v>5.3104095763408052</v>
      </c>
      <c r="I192" s="128">
        <v>5221</v>
      </c>
      <c r="J192" s="129">
        <v>5539.2000000000007</v>
      </c>
      <c r="K192" s="150">
        <f t="shared" si="200"/>
        <v>6.0946178892932528</v>
      </c>
      <c r="L192" s="128">
        <v>12074</v>
      </c>
      <c r="M192" s="129">
        <v>12713.400000000001</v>
      </c>
      <c r="N192" s="130">
        <f t="shared" si="201"/>
        <v>5.2956766605930214</v>
      </c>
      <c r="O192" s="229"/>
      <c r="P192" s="230"/>
      <c r="Q192" s="231"/>
      <c r="R192" s="229"/>
      <c r="S192" s="230"/>
      <c r="T192" s="231"/>
      <c r="U192" s="229"/>
      <c r="V192" s="230"/>
      <c r="W192" s="231"/>
      <c r="X192" s="229"/>
      <c r="Y192" s="230"/>
      <c r="Z192" s="231"/>
      <c r="AA192" s="229"/>
      <c r="AB192" s="230"/>
      <c r="AC192" s="231"/>
      <c r="AD192" s="229"/>
      <c r="AE192" s="230"/>
      <c r="AF192" s="231"/>
      <c r="AG192" s="229"/>
      <c r="AH192" s="230"/>
      <c r="AI192" s="231"/>
      <c r="AJ192" s="229"/>
      <c r="AK192" s="230"/>
      <c r="AL192" s="231"/>
      <c r="AM192" s="229"/>
      <c r="AN192" s="230"/>
      <c r="AO192" s="231"/>
      <c r="AP192" s="229"/>
      <c r="AQ192" s="230"/>
      <c r="AR192" s="231"/>
      <c r="AS192" s="229"/>
      <c r="AT192" s="230"/>
      <c r="AU192" s="231"/>
      <c r="AV192" s="229"/>
      <c r="AW192" s="230"/>
      <c r="AX192" s="231"/>
      <c r="AY192" s="229"/>
      <c r="AZ192" s="230"/>
      <c r="BA192" s="231"/>
      <c r="BB192" s="229"/>
      <c r="BC192" s="230"/>
      <c r="BD192" s="231"/>
    </row>
    <row r="193" spans="1:56">
      <c r="A193" s="131"/>
      <c r="B193" s="147" t="s">
        <v>117</v>
      </c>
      <c r="C193" s="129">
        <v>5315</v>
      </c>
      <c r="D193" s="129">
        <v>5688</v>
      </c>
      <c r="E193" s="170">
        <f t="shared" si="198"/>
        <v>7.0178739416745062</v>
      </c>
      <c r="F193" s="129">
        <v>13440</v>
      </c>
      <c r="G193" s="129">
        <v>13992</v>
      </c>
      <c r="H193" s="150">
        <f t="shared" si="199"/>
        <v>4.1071428571428568</v>
      </c>
      <c r="I193" s="128">
        <v>5228</v>
      </c>
      <c r="J193" s="129">
        <v>5596.8</v>
      </c>
      <c r="K193" s="150">
        <f t="shared" si="200"/>
        <v>7.0543228768171415</v>
      </c>
      <c r="L193" s="128">
        <v>12943</v>
      </c>
      <c r="M193" s="129">
        <v>13281.6</v>
      </c>
      <c r="N193" s="130">
        <f t="shared" si="201"/>
        <v>2.6160859151665021</v>
      </c>
      <c r="O193" s="229"/>
      <c r="P193" s="230"/>
      <c r="Q193" s="231"/>
      <c r="R193" s="229"/>
      <c r="S193" s="230"/>
      <c r="T193" s="231"/>
      <c r="U193" s="229"/>
      <c r="V193" s="230"/>
      <c r="W193" s="231"/>
      <c r="X193" s="229"/>
      <c r="Y193" s="230"/>
      <c r="Z193" s="231"/>
      <c r="AA193" s="229"/>
      <c r="AB193" s="230"/>
      <c r="AC193" s="231"/>
      <c r="AD193" s="229"/>
      <c r="AE193" s="230"/>
      <c r="AF193" s="231"/>
      <c r="AG193" s="229"/>
      <c r="AH193" s="230"/>
      <c r="AI193" s="231"/>
      <c r="AJ193" s="229"/>
      <c r="AK193" s="230"/>
      <c r="AL193" s="231"/>
      <c r="AM193" s="229"/>
      <c r="AN193" s="230"/>
      <c r="AO193" s="231"/>
      <c r="AP193" s="229"/>
      <c r="AQ193" s="230"/>
      <c r="AR193" s="231"/>
      <c r="AS193" s="229"/>
      <c r="AT193" s="230"/>
      <c r="AU193" s="231"/>
      <c r="AV193" s="229"/>
      <c r="AW193" s="230"/>
      <c r="AX193" s="231"/>
      <c r="AY193" s="229"/>
      <c r="AZ193" s="230"/>
      <c r="BA193" s="231"/>
      <c r="BB193" s="229"/>
      <c r="BC193" s="230"/>
      <c r="BD193" s="231"/>
    </row>
    <row r="194" spans="1:56">
      <c r="A194" s="131"/>
      <c r="B194" s="147" t="s">
        <v>118</v>
      </c>
      <c r="C194" s="129">
        <v>5190</v>
      </c>
      <c r="D194" s="129">
        <v>5549</v>
      </c>
      <c r="E194" s="170">
        <f t="shared" si="198"/>
        <v>6.9171483622350678</v>
      </c>
      <c r="F194" s="129">
        <v>11550</v>
      </c>
      <c r="G194" s="129">
        <v>12000</v>
      </c>
      <c r="H194" s="150">
        <f t="shared" si="199"/>
        <v>3.8961038961038961</v>
      </c>
      <c r="I194" s="128">
        <v>4944</v>
      </c>
      <c r="J194" s="129">
        <v>5280</v>
      </c>
      <c r="K194" s="150">
        <f t="shared" si="200"/>
        <v>6.7961165048543686</v>
      </c>
      <c r="L194" s="128">
        <v>11232</v>
      </c>
      <c r="M194" s="129">
        <v>11640</v>
      </c>
      <c r="N194" s="130">
        <f t="shared" si="201"/>
        <v>3.6324786324786329</v>
      </c>
      <c r="O194" s="229"/>
      <c r="P194" s="230"/>
      <c r="Q194" s="231"/>
      <c r="R194" s="229"/>
      <c r="S194" s="230"/>
      <c r="T194" s="231"/>
      <c r="U194" s="229"/>
      <c r="V194" s="230"/>
      <c r="W194" s="231"/>
      <c r="X194" s="229"/>
      <c r="Y194" s="230"/>
      <c r="Z194" s="231"/>
      <c r="AA194" s="229"/>
      <c r="AB194" s="230"/>
      <c r="AC194" s="231"/>
      <c r="AD194" s="229"/>
      <c r="AE194" s="230"/>
      <c r="AF194" s="231"/>
      <c r="AG194" s="229"/>
      <c r="AH194" s="230"/>
      <c r="AI194" s="231"/>
      <c r="AJ194" s="229"/>
      <c r="AK194" s="230"/>
      <c r="AL194" s="231"/>
      <c r="AM194" s="229"/>
      <c r="AN194" s="230"/>
      <c r="AO194" s="231"/>
      <c r="AP194" s="229"/>
      <c r="AQ194" s="230"/>
      <c r="AR194" s="231"/>
      <c r="AS194" s="229"/>
      <c r="AT194" s="230"/>
      <c r="AU194" s="231"/>
      <c r="AV194" s="229"/>
      <c r="AW194" s="230"/>
      <c r="AX194" s="231"/>
      <c r="AY194" s="229"/>
      <c r="AZ194" s="230"/>
      <c r="BA194" s="231"/>
      <c r="BB194" s="229"/>
      <c r="BC194" s="230"/>
      <c r="BD194" s="231"/>
    </row>
    <row r="195" spans="1:56">
      <c r="A195" s="131"/>
      <c r="B195" s="147" t="s">
        <v>119</v>
      </c>
      <c r="C195" s="129">
        <v>5790</v>
      </c>
      <c r="D195" s="129">
        <v>6270</v>
      </c>
      <c r="E195" s="170">
        <f t="shared" si="198"/>
        <v>8.2901554404145088</v>
      </c>
      <c r="F195" s="129">
        <v>12005</v>
      </c>
      <c r="G195" s="129">
        <v>12765</v>
      </c>
      <c r="H195" s="150">
        <f t="shared" si="199"/>
        <v>6.3306955435235315</v>
      </c>
      <c r="I195" s="128"/>
      <c r="J195" s="129"/>
      <c r="K195" s="150">
        <f t="shared" si="200"/>
        <v>0</v>
      </c>
      <c r="L195" s="128"/>
      <c r="M195" s="129"/>
      <c r="N195" s="130">
        <f t="shared" si="201"/>
        <v>0</v>
      </c>
      <c r="O195" s="229"/>
      <c r="P195" s="230"/>
      <c r="Q195" s="231"/>
      <c r="R195" s="229"/>
      <c r="S195" s="230"/>
      <c r="T195" s="231"/>
      <c r="U195" s="229"/>
      <c r="V195" s="230"/>
      <c r="W195" s="231"/>
      <c r="X195" s="229"/>
      <c r="Y195" s="230"/>
      <c r="Z195" s="231"/>
      <c r="AA195" s="229"/>
      <c r="AB195" s="230"/>
      <c r="AC195" s="231"/>
      <c r="AD195" s="229"/>
      <c r="AE195" s="230"/>
      <c r="AF195" s="231"/>
      <c r="AG195" s="229"/>
      <c r="AH195" s="230"/>
      <c r="AI195" s="231"/>
      <c r="AJ195" s="229"/>
      <c r="AK195" s="230"/>
      <c r="AL195" s="231"/>
      <c r="AM195" s="229"/>
      <c r="AN195" s="230"/>
      <c r="AO195" s="231"/>
      <c r="AP195" s="229"/>
      <c r="AQ195" s="230"/>
      <c r="AR195" s="231"/>
      <c r="AS195" s="229"/>
      <c r="AT195" s="230"/>
      <c r="AU195" s="231"/>
      <c r="AV195" s="229"/>
      <c r="AW195" s="230"/>
      <c r="AX195" s="231"/>
      <c r="AY195" s="229"/>
      <c r="AZ195" s="230"/>
      <c r="BA195" s="231"/>
      <c r="BB195" s="229"/>
      <c r="BC195" s="230"/>
      <c r="BD195" s="231"/>
    </row>
    <row r="196" spans="1:56" s="133" customFormat="1" ht="19.5" customHeight="1">
      <c r="A196" s="132"/>
      <c r="B196" s="197" t="s">
        <v>79</v>
      </c>
      <c r="C196" s="149">
        <v>5315</v>
      </c>
      <c r="D196" s="149">
        <v>5688</v>
      </c>
      <c r="E196" s="171">
        <f t="shared" si="198"/>
        <v>7.0178739416745062</v>
      </c>
      <c r="F196" s="149">
        <v>12495</v>
      </c>
      <c r="G196" s="149">
        <v>13380</v>
      </c>
      <c r="H196" s="151">
        <f t="shared" si="199"/>
        <v>7.0828331332533008</v>
      </c>
      <c r="I196" s="191">
        <v>5071</v>
      </c>
      <c r="J196" s="149">
        <v>5401.66</v>
      </c>
      <c r="K196" s="151">
        <f t="shared" si="200"/>
        <v>6.5206073752711466</v>
      </c>
      <c r="L196" s="191">
        <v>12047.5</v>
      </c>
      <c r="M196" s="149">
        <v>12886.18</v>
      </c>
      <c r="N196" s="146">
        <f t="shared" si="201"/>
        <v>6.9614442830462782</v>
      </c>
      <c r="O196" s="232"/>
      <c r="P196" s="233"/>
      <c r="Q196" s="234"/>
      <c r="R196" s="232"/>
      <c r="S196" s="233"/>
      <c r="T196" s="234"/>
      <c r="U196" s="232"/>
      <c r="V196" s="233"/>
      <c r="W196" s="234"/>
      <c r="X196" s="232"/>
      <c r="Y196" s="233"/>
      <c r="Z196" s="234"/>
      <c r="AA196" s="232"/>
      <c r="AB196" s="233"/>
      <c r="AC196" s="234"/>
      <c r="AD196" s="232"/>
      <c r="AE196" s="233"/>
      <c r="AF196" s="234"/>
      <c r="AG196" s="232"/>
      <c r="AH196" s="233"/>
      <c r="AI196" s="234"/>
      <c r="AJ196" s="232"/>
      <c r="AK196" s="233"/>
      <c r="AL196" s="234"/>
      <c r="AM196" s="232"/>
      <c r="AN196" s="233"/>
      <c r="AO196" s="234"/>
      <c r="AP196" s="232"/>
      <c r="AQ196" s="233"/>
      <c r="AR196" s="234"/>
      <c r="AS196" s="232"/>
      <c r="AT196" s="233"/>
      <c r="AU196" s="234"/>
      <c r="AV196" s="232"/>
      <c r="AW196" s="233"/>
      <c r="AX196" s="234"/>
      <c r="AY196" s="232"/>
      <c r="AZ196" s="233"/>
      <c r="BA196" s="234"/>
      <c r="BB196" s="232"/>
      <c r="BC196" s="233"/>
      <c r="BD196" s="234"/>
    </row>
    <row r="197" spans="1:56">
      <c r="A197" s="131"/>
      <c r="B197" s="147" t="s">
        <v>120</v>
      </c>
      <c r="C197" s="129">
        <v>4100.5</v>
      </c>
      <c r="D197" s="129">
        <v>4328</v>
      </c>
      <c r="E197" s="170">
        <f t="shared" si="198"/>
        <v>5.5481038897695401</v>
      </c>
      <c r="F197" s="129">
        <v>9757</v>
      </c>
      <c r="G197" s="129">
        <v>10170.5</v>
      </c>
      <c r="H197" s="150">
        <f t="shared" si="199"/>
        <v>4.2379829865737424</v>
      </c>
      <c r="I197" s="128"/>
      <c r="J197" s="129"/>
      <c r="K197" s="150"/>
      <c r="L197" s="128"/>
      <c r="M197" s="129"/>
      <c r="N197" s="130"/>
      <c r="O197" s="229"/>
      <c r="P197" s="230"/>
      <c r="Q197" s="231"/>
      <c r="R197" s="229"/>
      <c r="S197" s="230"/>
      <c r="T197" s="231"/>
      <c r="U197" s="229"/>
      <c r="V197" s="230"/>
      <c r="W197" s="231"/>
      <c r="X197" s="229"/>
      <c r="Y197" s="230"/>
      <c r="Z197" s="231"/>
      <c r="AA197" s="229"/>
      <c r="AB197" s="230"/>
      <c r="AC197" s="231"/>
      <c r="AD197" s="229"/>
      <c r="AE197" s="230"/>
      <c r="AF197" s="231"/>
      <c r="AG197" s="229"/>
      <c r="AH197" s="230"/>
      <c r="AI197" s="231"/>
      <c r="AJ197" s="229"/>
      <c r="AK197" s="230"/>
      <c r="AL197" s="231"/>
      <c r="AM197" s="229"/>
      <c r="AN197" s="230"/>
      <c r="AO197" s="231"/>
      <c r="AP197" s="229"/>
      <c r="AQ197" s="230"/>
      <c r="AR197" s="231"/>
      <c r="AS197" s="229"/>
      <c r="AT197" s="230"/>
      <c r="AU197" s="231"/>
      <c r="AV197" s="229"/>
      <c r="AW197" s="230"/>
      <c r="AX197" s="231"/>
      <c r="AY197" s="229"/>
      <c r="AZ197" s="230"/>
      <c r="BA197" s="231"/>
      <c r="BB197" s="229"/>
      <c r="BC197" s="230"/>
      <c r="BD197" s="231"/>
    </row>
    <row r="198" spans="1:56">
      <c r="A198" s="131"/>
      <c r="B198" s="147" t="s">
        <v>121</v>
      </c>
      <c r="C198" s="129">
        <v>3104</v>
      </c>
      <c r="D198" s="129">
        <v>3240</v>
      </c>
      <c r="E198" s="170">
        <f t="shared" si="198"/>
        <v>4.3814432989690717</v>
      </c>
      <c r="F198" s="129">
        <v>8807</v>
      </c>
      <c r="G198" s="129">
        <v>9497.2000000000007</v>
      </c>
      <c r="H198" s="150">
        <f t="shared" si="199"/>
        <v>7.8369478823663075</v>
      </c>
      <c r="I198" s="128"/>
      <c r="J198" s="129"/>
      <c r="K198" s="150"/>
      <c r="L198" s="128"/>
      <c r="M198" s="129"/>
      <c r="N198" s="130"/>
      <c r="O198" s="229"/>
      <c r="P198" s="230"/>
      <c r="Q198" s="231"/>
      <c r="R198" s="229"/>
      <c r="S198" s="230"/>
      <c r="T198" s="231"/>
      <c r="U198" s="229"/>
      <c r="V198" s="230"/>
      <c r="W198" s="231"/>
      <c r="X198" s="229"/>
      <c r="Y198" s="230"/>
      <c r="Z198" s="231"/>
      <c r="AA198" s="229"/>
      <c r="AB198" s="230"/>
      <c r="AC198" s="231"/>
      <c r="AD198" s="229"/>
      <c r="AE198" s="230"/>
      <c r="AF198" s="231"/>
      <c r="AG198" s="229"/>
      <c r="AH198" s="230"/>
      <c r="AI198" s="231"/>
      <c r="AJ198" s="229"/>
      <c r="AK198" s="230"/>
      <c r="AL198" s="231"/>
      <c r="AM198" s="229"/>
      <c r="AN198" s="230"/>
      <c r="AO198" s="231"/>
      <c r="AP198" s="229"/>
      <c r="AQ198" s="230"/>
      <c r="AR198" s="231"/>
      <c r="AS198" s="229"/>
      <c r="AT198" s="230"/>
      <c r="AU198" s="231"/>
      <c r="AV198" s="229"/>
      <c r="AW198" s="230"/>
      <c r="AX198" s="231"/>
      <c r="AY198" s="229"/>
      <c r="AZ198" s="230"/>
      <c r="BA198" s="231"/>
      <c r="BB198" s="229"/>
      <c r="BC198" s="230"/>
      <c r="BD198" s="231"/>
    </row>
    <row r="199" spans="1:56">
      <c r="A199" s="131"/>
      <c r="B199" s="147" t="s">
        <v>122</v>
      </c>
      <c r="C199" s="129">
        <v>2854</v>
      </c>
      <c r="D199" s="129">
        <v>3051</v>
      </c>
      <c r="E199" s="170">
        <f t="shared" si="198"/>
        <v>6.9025928521373512</v>
      </c>
      <c r="F199" s="129">
        <v>6568.5</v>
      </c>
      <c r="G199" s="129">
        <v>7024.05</v>
      </c>
      <c r="H199" s="150">
        <f t="shared" si="199"/>
        <v>6.9353733729161942</v>
      </c>
      <c r="I199" s="128"/>
      <c r="J199" s="129"/>
      <c r="K199" s="150"/>
      <c r="L199" s="128"/>
      <c r="M199" s="129"/>
      <c r="N199" s="130"/>
      <c r="O199" s="229"/>
      <c r="P199" s="230"/>
      <c r="Q199" s="231"/>
      <c r="R199" s="229"/>
      <c r="S199" s="230"/>
      <c r="T199" s="231"/>
      <c r="U199" s="229"/>
      <c r="V199" s="230"/>
      <c r="W199" s="231"/>
      <c r="X199" s="229"/>
      <c r="Y199" s="230"/>
      <c r="Z199" s="231"/>
      <c r="AA199" s="229"/>
      <c r="AB199" s="230"/>
      <c r="AC199" s="231"/>
      <c r="AD199" s="229"/>
      <c r="AE199" s="230"/>
      <c r="AF199" s="231"/>
      <c r="AG199" s="229"/>
      <c r="AH199" s="230"/>
      <c r="AI199" s="231"/>
      <c r="AJ199" s="229"/>
      <c r="AK199" s="230"/>
      <c r="AL199" s="231"/>
      <c r="AM199" s="229"/>
      <c r="AN199" s="230"/>
      <c r="AO199" s="231"/>
      <c r="AP199" s="229"/>
      <c r="AQ199" s="230"/>
      <c r="AR199" s="231"/>
      <c r="AS199" s="229"/>
      <c r="AT199" s="230"/>
      <c r="AU199" s="231"/>
      <c r="AV199" s="229"/>
      <c r="AW199" s="230"/>
      <c r="AX199" s="231"/>
      <c r="AY199" s="229"/>
      <c r="AZ199" s="230"/>
      <c r="BA199" s="231"/>
      <c r="BB199" s="229"/>
      <c r="BC199" s="230"/>
      <c r="BD199" s="231"/>
    </row>
    <row r="200" spans="1:56">
      <c r="A200" s="131"/>
      <c r="B200" s="147" t="s">
        <v>58</v>
      </c>
      <c r="C200" s="129">
        <v>3425</v>
      </c>
      <c r="D200" s="129">
        <v>3652.5</v>
      </c>
      <c r="E200" s="170">
        <f t="shared" si="198"/>
        <v>6.6423357664233578</v>
      </c>
      <c r="F200" s="129">
        <v>7579</v>
      </c>
      <c r="G200" s="129">
        <v>8195.7000000000007</v>
      </c>
      <c r="H200" s="150">
        <f t="shared" si="199"/>
        <v>8.1369573822404107</v>
      </c>
      <c r="I200" s="128"/>
      <c r="J200" s="129"/>
      <c r="K200" s="150"/>
      <c r="L200" s="128"/>
      <c r="M200" s="129"/>
      <c r="N200" s="130"/>
      <c r="O200" s="229"/>
      <c r="P200" s="230"/>
      <c r="Q200" s="231"/>
      <c r="R200" s="229"/>
      <c r="S200" s="230"/>
      <c r="T200" s="231"/>
      <c r="U200" s="229"/>
      <c r="V200" s="230"/>
      <c r="W200" s="231"/>
      <c r="X200" s="229"/>
      <c r="Y200" s="230"/>
      <c r="Z200" s="231"/>
      <c r="AA200" s="229"/>
      <c r="AB200" s="230"/>
      <c r="AC200" s="231"/>
      <c r="AD200" s="229"/>
      <c r="AE200" s="230"/>
      <c r="AF200" s="231"/>
      <c r="AG200" s="229"/>
      <c r="AH200" s="230"/>
      <c r="AI200" s="231"/>
      <c r="AJ200" s="229"/>
      <c r="AK200" s="230"/>
      <c r="AL200" s="231"/>
      <c r="AM200" s="229"/>
      <c r="AN200" s="230"/>
      <c r="AO200" s="231"/>
      <c r="AP200" s="229"/>
      <c r="AQ200" s="230"/>
      <c r="AR200" s="231"/>
      <c r="AS200" s="229"/>
      <c r="AT200" s="230"/>
      <c r="AU200" s="231"/>
      <c r="AV200" s="229"/>
      <c r="AW200" s="230"/>
      <c r="AX200" s="231"/>
      <c r="AY200" s="229"/>
      <c r="AZ200" s="230"/>
      <c r="BA200" s="231"/>
      <c r="BB200" s="229"/>
      <c r="BC200" s="230"/>
      <c r="BD200" s="231"/>
    </row>
    <row r="201" spans="1:56" s="133" customFormat="1" ht="20.25" customHeight="1">
      <c r="A201" s="132"/>
      <c r="B201" s="197" t="s">
        <v>128</v>
      </c>
      <c r="C201" s="149">
        <v>3385</v>
      </c>
      <c r="D201" s="149">
        <v>3626.25</v>
      </c>
      <c r="E201" s="171">
        <f t="shared" si="198"/>
        <v>7.1270310192023638</v>
      </c>
      <c r="F201" s="149">
        <v>7983</v>
      </c>
      <c r="G201" s="149">
        <v>8412</v>
      </c>
      <c r="H201" s="151">
        <f t="shared" si="199"/>
        <v>5.3739195791055998</v>
      </c>
      <c r="I201" s="191"/>
      <c r="J201" s="149"/>
      <c r="K201" s="151"/>
      <c r="L201" s="191"/>
      <c r="M201" s="149"/>
      <c r="N201" s="146"/>
      <c r="O201" s="232"/>
      <c r="P201" s="233"/>
      <c r="Q201" s="234"/>
      <c r="R201" s="232"/>
      <c r="S201" s="233"/>
      <c r="T201" s="234"/>
      <c r="U201" s="232"/>
      <c r="V201" s="233"/>
      <c r="W201" s="234"/>
      <c r="X201" s="232"/>
      <c r="Y201" s="233"/>
      <c r="Z201" s="234"/>
      <c r="AA201" s="232"/>
      <c r="AB201" s="233"/>
      <c r="AC201" s="234"/>
      <c r="AD201" s="232"/>
      <c r="AE201" s="233"/>
      <c r="AF201" s="234"/>
      <c r="AG201" s="232"/>
      <c r="AH201" s="233"/>
      <c r="AI201" s="234"/>
      <c r="AJ201" s="232"/>
      <c r="AK201" s="233"/>
      <c r="AL201" s="234"/>
      <c r="AM201" s="232"/>
      <c r="AN201" s="233"/>
      <c r="AO201" s="234"/>
      <c r="AP201" s="232"/>
      <c r="AQ201" s="233"/>
      <c r="AR201" s="234"/>
      <c r="AS201" s="232"/>
      <c r="AT201" s="233"/>
      <c r="AU201" s="234"/>
      <c r="AV201" s="232"/>
      <c r="AW201" s="233"/>
      <c r="AX201" s="234"/>
      <c r="AY201" s="232"/>
      <c r="AZ201" s="233"/>
      <c r="BA201" s="234"/>
      <c r="BB201" s="232"/>
      <c r="BC201" s="233"/>
      <c r="BD201" s="234"/>
    </row>
    <row r="202" spans="1:56">
      <c r="A202" s="131"/>
      <c r="B202" s="147" t="s">
        <v>59</v>
      </c>
      <c r="C202" s="129">
        <v>1800</v>
      </c>
      <c r="D202" s="129">
        <v>1800</v>
      </c>
      <c r="E202" s="170">
        <f t="shared" si="198"/>
        <v>0</v>
      </c>
      <c r="F202" s="553"/>
      <c r="G202" s="129">
        <v>3600</v>
      </c>
      <c r="H202" s="150">
        <f t="shared" si="199"/>
        <v>0</v>
      </c>
      <c r="I202" s="128"/>
      <c r="J202" s="129"/>
      <c r="K202" s="150"/>
      <c r="L202" s="128"/>
      <c r="M202" s="129"/>
      <c r="N202" s="130"/>
      <c r="O202" s="229"/>
      <c r="P202" s="230"/>
      <c r="Q202" s="231"/>
      <c r="R202" s="229"/>
      <c r="S202" s="230"/>
      <c r="T202" s="231"/>
      <c r="U202" s="229"/>
      <c r="V202" s="230"/>
      <c r="W202" s="231"/>
      <c r="X202" s="229"/>
      <c r="Y202" s="230"/>
      <c r="Z202" s="231"/>
      <c r="AA202" s="229"/>
      <c r="AB202" s="230"/>
      <c r="AC202" s="231"/>
      <c r="AD202" s="229"/>
      <c r="AE202" s="230"/>
      <c r="AF202" s="231"/>
      <c r="AG202" s="229"/>
      <c r="AH202" s="230"/>
      <c r="AI202" s="231"/>
      <c r="AJ202" s="229"/>
      <c r="AK202" s="230"/>
      <c r="AL202" s="231"/>
      <c r="AM202" s="229"/>
      <c r="AN202" s="230"/>
      <c r="AO202" s="231"/>
      <c r="AP202" s="229"/>
      <c r="AQ202" s="230"/>
      <c r="AR202" s="231"/>
      <c r="AS202" s="229"/>
      <c r="AT202" s="230"/>
      <c r="AU202" s="231"/>
      <c r="AV202" s="229"/>
      <c r="AW202" s="230"/>
      <c r="AX202" s="231"/>
      <c r="AY202" s="229"/>
      <c r="AZ202" s="230"/>
      <c r="BA202" s="231"/>
      <c r="BB202" s="229"/>
      <c r="BC202" s="230"/>
      <c r="BD202" s="231"/>
    </row>
    <row r="203" spans="1:56">
      <c r="A203" s="131"/>
      <c r="B203" s="147" t="s">
        <v>111</v>
      </c>
      <c r="C203" s="129">
        <v>1575</v>
      </c>
      <c r="D203" s="129">
        <v>1575</v>
      </c>
      <c r="E203" s="170">
        <f t="shared" si="198"/>
        <v>0</v>
      </c>
      <c r="F203" s="553"/>
      <c r="G203" s="129">
        <v>3150</v>
      </c>
      <c r="H203" s="150">
        <f t="shared" si="199"/>
        <v>0</v>
      </c>
      <c r="I203" s="128"/>
      <c r="J203" s="129"/>
      <c r="K203" s="150"/>
      <c r="L203" s="128"/>
      <c r="M203" s="129"/>
      <c r="N203" s="130"/>
      <c r="O203" s="229"/>
      <c r="P203" s="230"/>
      <c r="Q203" s="231"/>
      <c r="R203" s="229"/>
      <c r="S203" s="230"/>
      <c r="T203" s="231"/>
      <c r="U203" s="229"/>
      <c r="V203" s="230"/>
      <c r="W203" s="231"/>
      <c r="X203" s="229"/>
      <c r="Y203" s="230"/>
      <c r="Z203" s="231"/>
      <c r="AA203" s="229"/>
      <c r="AB203" s="230"/>
      <c r="AC203" s="231"/>
      <c r="AD203" s="229"/>
      <c r="AE203" s="230"/>
      <c r="AF203" s="231"/>
      <c r="AG203" s="229"/>
      <c r="AH203" s="230"/>
      <c r="AI203" s="231"/>
      <c r="AJ203" s="229"/>
      <c r="AK203" s="230"/>
      <c r="AL203" s="231"/>
      <c r="AM203" s="229"/>
      <c r="AN203" s="230"/>
      <c r="AO203" s="231"/>
      <c r="AP203" s="229"/>
      <c r="AQ203" s="230"/>
      <c r="AR203" s="231"/>
      <c r="AS203" s="229"/>
      <c r="AT203" s="230"/>
      <c r="AU203" s="231"/>
      <c r="AV203" s="229"/>
      <c r="AW203" s="230"/>
      <c r="AX203" s="231"/>
      <c r="AY203" s="229"/>
      <c r="AZ203" s="230"/>
      <c r="BA203" s="231"/>
      <c r="BB203" s="229"/>
      <c r="BC203" s="230"/>
      <c r="BD203" s="231"/>
    </row>
    <row r="204" spans="1:56">
      <c r="A204" s="131"/>
      <c r="B204" s="147" t="s">
        <v>112</v>
      </c>
      <c r="C204" s="129"/>
      <c r="D204" s="129"/>
      <c r="E204" s="170"/>
      <c r="F204" s="129"/>
      <c r="G204" s="129"/>
      <c r="H204" s="150">
        <f t="shared" si="199"/>
        <v>0</v>
      </c>
      <c r="I204" s="128"/>
      <c r="J204" s="129"/>
      <c r="K204" s="150"/>
      <c r="L204" s="128"/>
      <c r="M204" s="129"/>
      <c r="N204" s="130"/>
      <c r="O204" s="229"/>
      <c r="P204" s="230"/>
      <c r="Q204" s="231"/>
      <c r="R204" s="229"/>
      <c r="S204" s="230"/>
      <c r="T204" s="231"/>
      <c r="U204" s="229"/>
      <c r="V204" s="230"/>
      <c r="W204" s="231"/>
      <c r="X204" s="229"/>
      <c r="Y204" s="230"/>
      <c r="Z204" s="231"/>
      <c r="AA204" s="229"/>
      <c r="AB204" s="230"/>
      <c r="AC204" s="231"/>
      <c r="AD204" s="229"/>
      <c r="AE204" s="230"/>
      <c r="AF204" s="231"/>
      <c r="AG204" s="229"/>
      <c r="AH204" s="230"/>
      <c r="AI204" s="231"/>
      <c r="AJ204" s="229"/>
      <c r="AK204" s="230"/>
      <c r="AL204" s="231"/>
      <c r="AM204" s="229"/>
      <c r="AN204" s="230"/>
      <c r="AO204" s="231"/>
      <c r="AP204" s="229"/>
      <c r="AQ204" s="230"/>
      <c r="AR204" s="231"/>
      <c r="AS204" s="229"/>
      <c r="AT204" s="230"/>
      <c r="AU204" s="231"/>
      <c r="AV204" s="229"/>
      <c r="AW204" s="230"/>
      <c r="AX204" s="231"/>
      <c r="AY204" s="229"/>
      <c r="AZ204" s="230"/>
      <c r="BA204" s="231"/>
      <c r="BB204" s="229"/>
      <c r="BC204" s="230"/>
      <c r="BD204" s="231"/>
    </row>
    <row r="205" spans="1:56" s="116" customFormat="1" ht="21.75" customHeight="1">
      <c r="A205" s="115"/>
      <c r="B205" s="202" t="s">
        <v>109</v>
      </c>
      <c r="C205" s="149">
        <v>1575</v>
      </c>
      <c r="D205" s="149">
        <v>1575</v>
      </c>
      <c r="E205" s="171">
        <f>IF(C205&gt;0,(((D205-C205)/C205)*100),0)</f>
        <v>0</v>
      </c>
      <c r="F205" s="553"/>
      <c r="G205" s="149">
        <v>3150</v>
      </c>
      <c r="H205" s="151">
        <f t="shared" si="199"/>
        <v>0</v>
      </c>
      <c r="I205" s="191"/>
      <c r="J205" s="149"/>
      <c r="K205" s="151"/>
      <c r="L205" s="191"/>
      <c r="M205" s="149"/>
      <c r="N205" s="146"/>
      <c r="O205" s="232"/>
      <c r="P205" s="233"/>
      <c r="Q205" s="234"/>
      <c r="R205" s="232"/>
      <c r="S205" s="233"/>
      <c r="T205" s="234"/>
      <c r="U205" s="232"/>
      <c r="V205" s="233"/>
      <c r="W205" s="234"/>
      <c r="X205" s="232"/>
      <c r="Y205" s="233"/>
      <c r="Z205" s="234"/>
      <c r="AA205" s="232"/>
      <c r="AB205" s="233"/>
      <c r="AC205" s="234"/>
      <c r="AD205" s="232"/>
      <c r="AE205" s="233"/>
      <c r="AF205" s="234"/>
      <c r="AG205" s="232"/>
      <c r="AH205" s="233"/>
      <c r="AI205" s="234"/>
      <c r="AJ205" s="232"/>
      <c r="AK205" s="233"/>
      <c r="AL205" s="234"/>
      <c r="AM205" s="232"/>
      <c r="AN205" s="233"/>
      <c r="AO205" s="234"/>
      <c r="AP205" s="232"/>
      <c r="AQ205" s="233"/>
      <c r="AR205" s="234"/>
      <c r="AS205" s="232"/>
      <c r="AT205" s="233"/>
      <c r="AU205" s="234"/>
      <c r="AV205" s="232"/>
      <c r="AW205" s="233"/>
      <c r="AX205" s="234"/>
      <c r="AY205" s="232"/>
      <c r="AZ205" s="233"/>
      <c r="BA205" s="234"/>
      <c r="BB205" s="232"/>
      <c r="BC205" s="233"/>
      <c r="BD205" s="234"/>
    </row>
    <row r="206" spans="1:56">
      <c r="A206" s="134"/>
      <c r="B206" s="199" t="s">
        <v>60</v>
      </c>
      <c r="C206" s="193"/>
      <c r="D206" s="135"/>
      <c r="E206" s="172"/>
      <c r="F206" s="193"/>
      <c r="G206" s="135"/>
      <c r="H206" s="189"/>
      <c r="I206" s="192"/>
      <c r="J206" s="135"/>
      <c r="K206" s="189"/>
      <c r="L206" s="192"/>
      <c r="M206" s="135"/>
      <c r="N206" s="189"/>
      <c r="O206" s="192">
        <v>18398</v>
      </c>
      <c r="P206" s="135">
        <v>18398</v>
      </c>
      <c r="Q206" s="136">
        <f t="shared" ref="Q206" si="202">IF(O206&gt;0,(((P206-O206)/O206)*100),0)</f>
        <v>0</v>
      </c>
      <c r="R206" s="192">
        <v>28823</v>
      </c>
      <c r="S206" s="135">
        <v>28823</v>
      </c>
      <c r="T206" s="136">
        <f t="shared" ref="T206" si="203">IF(R206&gt;0,(((S206-R206)/R206)*100),0)</f>
        <v>0</v>
      </c>
      <c r="U206" s="192">
        <v>23108</v>
      </c>
      <c r="V206" s="135">
        <v>23844.5</v>
      </c>
      <c r="W206" s="136">
        <f t="shared" ref="W206" si="204">IF(U206&gt;0,(((V206-U206)/U206)*100),0)</f>
        <v>3.1872078933702612</v>
      </c>
      <c r="X206" s="192">
        <v>50372</v>
      </c>
      <c r="Y206" s="135">
        <v>51926.5</v>
      </c>
      <c r="Z206" s="136">
        <f t="shared" ref="Z206" si="205">IF(X206&gt;0,(((Y206-X206)/X206)*100),0)</f>
        <v>3.0860398634161834</v>
      </c>
      <c r="AA206" s="192">
        <v>22916</v>
      </c>
      <c r="AB206" s="135">
        <v>23633.5</v>
      </c>
      <c r="AC206" s="136">
        <f t="shared" ref="AC206" si="206">IF(AA206&gt;0,(((AB206-AA206)/AA206)*100),0)</f>
        <v>3.131000174550532</v>
      </c>
      <c r="AD206" s="192">
        <v>50824</v>
      </c>
      <c r="AE206" s="135">
        <v>52378.5</v>
      </c>
      <c r="AF206" s="136">
        <f t="shared" ref="AF206" si="207">IF(AD206&gt;0,(((AE206-AD206)/AD206)*100),0)</f>
        <v>3.058594364866992</v>
      </c>
      <c r="AG206" s="192">
        <v>15832.5</v>
      </c>
      <c r="AH206" s="135">
        <v>16842.95</v>
      </c>
      <c r="AI206" s="136">
        <f t="shared" ref="AI206" si="208">IF(AG206&gt;0,(((AH206-AG206)/AG206)*100),0)</f>
        <v>6.3821253750197426</v>
      </c>
      <c r="AJ206" s="192">
        <v>31314.5</v>
      </c>
      <c r="AK206" s="135">
        <v>32586.45</v>
      </c>
      <c r="AL206" s="136">
        <f t="shared" ref="AL206" si="209">IF(AJ206&gt;0,(((AK206-AJ206)/AJ206)*100),0)</f>
        <v>4.0618563285379006</v>
      </c>
      <c r="AM206" s="192">
        <v>15305</v>
      </c>
      <c r="AN206" s="135">
        <v>16077.2</v>
      </c>
      <c r="AO206" s="136">
        <f t="shared" ref="AO206" si="210">IF(AM206&gt;0,(((AN206-AM206)/AM206)*100),0)</f>
        <v>5.045409996733099</v>
      </c>
      <c r="AP206" s="192">
        <v>29680</v>
      </c>
      <c r="AQ206" s="135">
        <v>31182.2</v>
      </c>
      <c r="AR206" s="136">
        <f t="shared" ref="AR206" si="211">IF(AP206&gt;0,(((AQ206-AP206)/AP206)*100),0)</f>
        <v>5.0613207547169834</v>
      </c>
      <c r="AS206" s="192">
        <v>22827</v>
      </c>
      <c r="AT206" s="135">
        <v>23534.48</v>
      </c>
      <c r="AU206" s="136">
        <f t="shared" ref="AU206" si="212">IF(AS206&gt;0,(((AT206-AS206)/AS206)*100),0)</f>
        <v>3.0993122179874688</v>
      </c>
      <c r="AV206" s="192">
        <v>44271</v>
      </c>
      <c r="AW206" s="135">
        <v>45665.48</v>
      </c>
      <c r="AX206" s="136">
        <f t="shared" ref="AX206" si="213">IF(AV206&gt;0,(((AW206-AV206)/AV206)*100),0)</f>
        <v>3.1498723769510586</v>
      </c>
      <c r="AY206" s="192">
        <v>17385</v>
      </c>
      <c r="AZ206" s="135">
        <v>18137.5</v>
      </c>
      <c r="BA206" s="136">
        <f t="shared" ref="BA206" si="214">IF(AY206&gt;0,(((AZ206-AY206)/AY206)*100),0)</f>
        <v>4.3284440609721022</v>
      </c>
      <c r="BB206" s="192">
        <v>38658</v>
      </c>
      <c r="BC206" s="135">
        <v>39410.5</v>
      </c>
      <c r="BD206" s="136">
        <f t="shared" ref="BD206" si="215">IF(BB206&gt;0,(((BC206-BB206)/BB206)*100),0)</f>
        <v>1.9465569869108592</v>
      </c>
    </row>
    <row r="207" spans="1:56">
      <c r="A207" s="127" t="s">
        <v>142</v>
      </c>
      <c r="B207" s="147" t="s">
        <v>114</v>
      </c>
      <c r="C207" s="129">
        <v>11935</v>
      </c>
      <c r="D207" s="129">
        <v>12302</v>
      </c>
      <c r="E207" s="170">
        <f t="shared" ref="E207:E220" si="216">IF(C207&gt;0,(((D207-C207)/C207)*100),0)</f>
        <v>3.0749895266024301</v>
      </c>
      <c r="F207" s="129">
        <v>29508</v>
      </c>
      <c r="G207" s="129">
        <v>30451</v>
      </c>
      <c r="H207" s="150">
        <f t="shared" ref="H207:H222" si="217">IF(F207&gt;0,(((G207-F207)/F207)*100),0)</f>
        <v>3.19574352717907</v>
      </c>
      <c r="I207" s="128">
        <v>9948</v>
      </c>
      <c r="J207" s="129">
        <v>10230</v>
      </c>
      <c r="K207" s="150">
        <f t="shared" ref="K207:K213" si="218">IF(I207&gt;0,(((J207-I207)/I207)*100),0)</f>
        <v>2.8347406513872135</v>
      </c>
      <c r="L207" s="128">
        <v>20527.5</v>
      </c>
      <c r="M207" s="129">
        <v>21093</v>
      </c>
      <c r="N207" s="130">
        <f t="shared" ref="N207:N213" si="219">IF(L207&gt;0,(((M207-L207)/L207)*100),0)</f>
        <v>2.7548410668615273</v>
      </c>
      <c r="O207" s="229"/>
      <c r="P207" s="230"/>
      <c r="Q207" s="231"/>
      <c r="R207" s="229"/>
      <c r="S207" s="230"/>
      <c r="T207" s="231"/>
      <c r="U207" s="229"/>
      <c r="V207" s="230"/>
      <c r="W207" s="231"/>
      <c r="X207" s="229"/>
      <c r="Y207" s="230"/>
      <c r="Z207" s="231"/>
      <c r="AA207" s="229"/>
      <c r="AB207" s="230"/>
      <c r="AC207" s="231"/>
      <c r="AD207" s="229"/>
      <c r="AE207" s="230"/>
      <c r="AF207" s="231"/>
      <c r="AG207" s="229"/>
      <c r="AH207" s="230"/>
      <c r="AI207" s="231"/>
      <c r="AJ207" s="229"/>
      <c r="AK207" s="230"/>
      <c r="AL207" s="231"/>
      <c r="AM207" s="229"/>
      <c r="AN207" s="230"/>
      <c r="AO207" s="231"/>
      <c r="AP207" s="229"/>
      <c r="AQ207" s="230"/>
      <c r="AR207" s="231"/>
      <c r="AS207" s="229"/>
      <c r="AT207" s="230"/>
      <c r="AU207" s="231"/>
      <c r="AV207" s="229"/>
      <c r="AW207" s="230"/>
      <c r="AX207" s="231"/>
      <c r="AY207" s="229"/>
      <c r="AZ207" s="230"/>
      <c r="BA207" s="231"/>
      <c r="BB207" s="229"/>
      <c r="BC207" s="230"/>
      <c r="BD207" s="231"/>
    </row>
    <row r="208" spans="1:56">
      <c r="A208" s="131"/>
      <c r="B208" s="147" t="s">
        <v>115</v>
      </c>
      <c r="C208" s="129"/>
      <c r="D208" s="129"/>
      <c r="E208" s="170">
        <f t="shared" si="216"/>
        <v>0</v>
      </c>
      <c r="F208" s="129"/>
      <c r="G208" s="129"/>
      <c r="H208" s="150">
        <f t="shared" si="217"/>
        <v>0</v>
      </c>
      <c r="I208" s="128"/>
      <c r="J208" s="129"/>
      <c r="K208" s="150">
        <f t="shared" si="218"/>
        <v>0</v>
      </c>
      <c r="L208" s="128"/>
      <c r="M208" s="129"/>
      <c r="N208" s="130">
        <f t="shared" si="219"/>
        <v>0</v>
      </c>
      <c r="O208" s="229"/>
      <c r="P208" s="230"/>
      <c r="Q208" s="231"/>
      <c r="R208" s="229"/>
      <c r="S208" s="230"/>
      <c r="T208" s="231"/>
      <c r="U208" s="229"/>
      <c r="V208" s="230"/>
      <c r="W208" s="231"/>
      <c r="X208" s="229"/>
      <c r="Y208" s="230"/>
      <c r="Z208" s="231"/>
      <c r="AA208" s="229"/>
      <c r="AB208" s="230"/>
      <c r="AC208" s="231"/>
      <c r="AD208" s="229"/>
      <c r="AE208" s="230"/>
      <c r="AF208" s="231"/>
      <c r="AG208" s="229"/>
      <c r="AH208" s="230"/>
      <c r="AI208" s="231"/>
      <c r="AJ208" s="229"/>
      <c r="AK208" s="230"/>
      <c r="AL208" s="231"/>
      <c r="AM208" s="229"/>
      <c r="AN208" s="230"/>
      <c r="AO208" s="231"/>
      <c r="AP208" s="229"/>
      <c r="AQ208" s="230"/>
      <c r="AR208" s="231"/>
      <c r="AS208" s="229"/>
      <c r="AT208" s="230"/>
      <c r="AU208" s="231"/>
      <c r="AV208" s="229"/>
      <c r="AW208" s="230"/>
      <c r="AX208" s="231"/>
      <c r="AY208" s="229"/>
      <c r="AZ208" s="230"/>
      <c r="BA208" s="231"/>
      <c r="BB208" s="229"/>
      <c r="BC208" s="230"/>
      <c r="BD208" s="231"/>
    </row>
    <row r="209" spans="1:56">
      <c r="A209" s="131"/>
      <c r="B209" s="147" t="s">
        <v>116</v>
      </c>
      <c r="C209" s="129">
        <v>10838</v>
      </c>
      <c r="D209" s="129">
        <v>11098</v>
      </c>
      <c r="E209" s="170">
        <f t="shared" si="216"/>
        <v>2.3989665990035061</v>
      </c>
      <c r="F209" s="129">
        <v>26694</v>
      </c>
      <c r="G209" s="129">
        <v>27548</v>
      </c>
      <c r="H209" s="150">
        <f t="shared" si="217"/>
        <v>3.1992207986813517</v>
      </c>
      <c r="I209" s="128">
        <v>12660</v>
      </c>
      <c r="J209" s="129">
        <v>12972</v>
      </c>
      <c r="K209" s="150">
        <f t="shared" si="218"/>
        <v>2.4644549763033177</v>
      </c>
      <c r="L209" s="128">
        <v>24906</v>
      </c>
      <c r="M209" s="129">
        <v>25614</v>
      </c>
      <c r="N209" s="130">
        <f t="shared" si="219"/>
        <v>2.8426885087930618</v>
      </c>
      <c r="O209" s="229"/>
      <c r="P209" s="230"/>
      <c r="Q209" s="231"/>
      <c r="R209" s="229"/>
      <c r="S209" s="230"/>
      <c r="T209" s="231"/>
      <c r="U209" s="229"/>
      <c r="V209" s="230"/>
      <c r="W209" s="231"/>
      <c r="X209" s="229"/>
      <c r="Y209" s="230"/>
      <c r="Z209" s="231"/>
      <c r="AA209" s="229"/>
      <c r="AB209" s="230"/>
      <c r="AC209" s="231"/>
      <c r="AD209" s="229"/>
      <c r="AE209" s="230"/>
      <c r="AF209" s="231"/>
      <c r="AG209" s="229"/>
      <c r="AH209" s="230"/>
      <c r="AI209" s="231"/>
      <c r="AJ209" s="229"/>
      <c r="AK209" s="230"/>
      <c r="AL209" s="231"/>
      <c r="AM209" s="229"/>
      <c r="AN209" s="230"/>
      <c r="AO209" s="231"/>
      <c r="AP209" s="229"/>
      <c r="AQ209" s="230"/>
      <c r="AR209" s="231"/>
      <c r="AS209" s="229"/>
      <c r="AT209" s="230"/>
      <c r="AU209" s="231"/>
      <c r="AV209" s="229"/>
      <c r="AW209" s="230"/>
      <c r="AX209" s="231"/>
      <c r="AY209" s="229"/>
      <c r="AZ209" s="230"/>
      <c r="BA209" s="231"/>
      <c r="BB209" s="229"/>
      <c r="BC209" s="230"/>
      <c r="BD209" s="231"/>
    </row>
    <row r="210" spans="1:56">
      <c r="A210" s="131"/>
      <c r="B210" s="147" t="s">
        <v>117</v>
      </c>
      <c r="C210" s="129"/>
      <c r="D210" s="129"/>
      <c r="E210" s="170">
        <f t="shared" si="216"/>
        <v>0</v>
      </c>
      <c r="F210" s="129"/>
      <c r="G210" s="129"/>
      <c r="H210" s="150">
        <f t="shared" si="217"/>
        <v>0</v>
      </c>
      <c r="I210" s="128"/>
      <c r="J210" s="129"/>
      <c r="K210" s="150">
        <f t="shared" si="218"/>
        <v>0</v>
      </c>
      <c r="L210" s="128"/>
      <c r="M210" s="129"/>
      <c r="N210" s="130">
        <f t="shared" si="219"/>
        <v>0</v>
      </c>
      <c r="O210" s="229"/>
      <c r="P210" s="230"/>
      <c r="Q210" s="231"/>
      <c r="R210" s="229"/>
      <c r="S210" s="230"/>
      <c r="T210" s="231"/>
      <c r="U210" s="229"/>
      <c r="V210" s="230"/>
      <c r="W210" s="231"/>
      <c r="X210" s="229"/>
      <c r="Y210" s="230"/>
      <c r="Z210" s="231"/>
      <c r="AA210" s="229"/>
      <c r="AB210" s="230"/>
      <c r="AC210" s="231"/>
      <c r="AD210" s="229"/>
      <c r="AE210" s="230"/>
      <c r="AF210" s="231"/>
      <c r="AG210" s="229"/>
      <c r="AH210" s="230"/>
      <c r="AI210" s="231"/>
      <c r="AJ210" s="229"/>
      <c r="AK210" s="230"/>
      <c r="AL210" s="231"/>
      <c r="AM210" s="229"/>
      <c r="AN210" s="230"/>
      <c r="AO210" s="231"/>
      <c r="AP210" s="229"/>
      <c r="AQ210" s="230"/>
      <c r="AR210" s="231"/>
      <c r="AS210" s="229"/>
      <c r="AT210" s="230"/>
      <c r="AU210" s="231"/>
      <c r="AV210" s="229"/>
      <c r="AW210" s="230"/>
      <c r="AX210" s="231"/>
      <c r="AY210" s="229"/>
      <c r="AZ210" s="230"/>
      <c r="BA210" s="231"/>
      <c r="BB210" s="229"/>
      <c r="BC210" s="230"/>
      <c r="BD210" s="231"/>
    </row>
    <row r="211" spans="1:56">
      <c r="A211" s="131"/>
      <c r="B211" s="147" t="s">
        <v>118</v>
      </c>
      <c r="C211" s="129">
        <v>9760</v>
      </c>
      <c r="D211" s="129">
        <v>10089</v>
      </c>
      <c r="E211" s="170">
        <f t="shared" si="216"/>
        <v>3.3709016393442619</v>
      </c>
      <c r="F211" s="129">
        <v>18910</v>
      </c>
      <c r="G211" s="129">
        <v>19856</v>
      </c>
      <c r="H211" s="150">
        <f t="shared" si="217"/>
        <v>5.0026441036488629</v>
      </c>
      <c r="I211" s="128">
        <v>9638</v>
      </c>
      <c r="J211" s="129">
        <v>9988</v>
      </c>
      <c r="K211" s="150">
        <f t="shared" si="218"/>
        <v>3.631458808881511</v>
      </c>
      <c r="L211" s="128">
        <v>18822</v>
      </c>
      <c r="M211" s="129">
        <v>19460</v>
      </c>
      <c r="N211" s="130">
        <f t="shared" si="219"/>
        <v>3.3896504090957387</v>
      </c>
      <c r="O211" s="229"/>
      <c r="P211" s="230"/>
      <c r="Q211" s="231"/>
      <c r="R211" s="229"/>
      <c r="S211" s="230"/>
      <c r="T211" s="231"/>
      <c r="U211" s="229"/>
      <c r="V211" s="230"/>
      <c r="W211" s="231"/>
      <c r="X211" s="229"/>
      <c r="Y211" s="230"/>
      <c r="Z211" s="231"/>
      <c r="AA211" s="229"/>
      <c r="AB211" s="230"/>
      <c r="AC211" s="231"/>
      <c r="AD211" s="229"/>
      <c r="AE211" s="230"/>
      <c r="AF211" s="231"/>
      <c r="AG211" s="229"/>
      <c r="AH211" s="230"/>
      <c r="AI211" s="231"/>
      <c r="AJ211" s="229"/>
      <c r="AK211" s="230"/>
      <c r="AL211" s="231"/>
      <c r="AM211" s="229"/>
      <c r="AN211" s="230"/>
      <c r="AO211" s="231"/>
      <c r="AP211" s="229"/>
      <c r="AQ211" s="230"/>
      <c r="AR211" s="231"/>
      <c r="AS211" s="229"/>
      <c r="AT211" s="230"/>
      <c r="AU211" s="231"/>
      <c r="AV211" s="229"/>
      <c r="AW211" s="230"/>
      <c r="AX211" s="231"/>
      <c r="AY211" s="229"/>
      <c r="AZ211" s="230"/>
      <c r="BA211" s="231"/>
      <c r="BB211" s="229"/>
      <c r="BC211" s="230"/>
      <c r="BD211" s="231"/>
    </row>
    <row r="212" spans="1:56">
      <c r="A212" s="131"/>
      <c r="B212" s="147" t="s">
        <v>119</v>
      </c>
      <c r="C212" s="129">
        <v>9643</v>
      </c>
      <c r="D212" s="129">
        <v>9950</v>
      </c>
      <c r="E212" s="170">
        <f t="shared" si="216"/>
        <v>3.1836565384216531</v>
      </c>
      <c r="F212" s="129">
        <v>18955</v>
      </c>
      <c r="G212" s="129">
        <v>19556</v>
      </c>
      <c r="H212" s="150">
        <f t="shared" si="217"/>
        <v>3.1706673700870485</v>
      </c>
      <c r="I212" s="128">
        <v>12040</v>
      </c>
      <c r="J212" s="129">
        <v>12424</v>
      </c>
      <c r="K212" s="150">
        <f t="shared" si="218"/>
        <v>3.1893687707641192</v>
      </c>
      <c r="L212" s="128">
        <v>25360</v>
      </c>
      <c r="M212" s="129">
        <v>26170</v>
      </c>
      <c r="N212" s="130">
        <f t="shared" si="219"/>
        <v>3.1940063091482651</v>
      </c>
      <c r="O212" s="229"/>
      <c r="P212" s="230"/>
      <c r="Q212" s="231"/>
      <c r="R212" s="229"/>
      <c r="S212" s="230"/>
      <c r="T212" s="231"/>
      <c r="U212" s="229"/>
      <c r="V212" s="230"/>
      <c r="W212" s="231"/>
      <c r="X212" s="229"/>
      <c r="Y212" s="230"/>
      <c r="Z212" s="231"/>
      <c r="AA212" s="229"/>
      <c r="AB212" s="230"/>
      <c r="AC212" s="231"/>
      <c r="AD212" s="229"/>
      <c r="AE212" s="230"/>
      <c r="AF212" s="231"/>
      <c r="AG212" s="229"/>
      <c r="AH212" s="230"/>
      <c r="AI212" s="231"/>
      <c r="AJ212" s="229"/>
      <c r="AK212" s="230"/>
      <c r="AL212" s="231"/>
      <c r="AM212" s="229"/>
      <c r="AN212" s="230"/>
      <c r="AO212" s="231"/>
      <c r="AP212" s="229"/>
      <c r="AQ212" s="230"/>
      <c r="AR212" s="231"/>
      <c r="AS212" s="229"/>
      <c r="AT212" s="230"/>
      <c r="AU212" s="231"/>
      <c r="AV212" s="229"/>
      <c r="AW212" s="230"/>
      <c r="AX212" s="231"/>
      <c r="AY212" s="229"/>
      <c r="AZ212" s="230"/>
      <c r="BA212" s="231"/>
      <c r="BB212" s="229"/>
      <c r="BC212" s="230"/>
      <c r="BD212" s="231"/>
    </row>
    <row r="213" spans="1:56" s="133" customFormat="1" ht="19.5" customHeight="1">
      <c r="A213" s="132"/>
      <c r="B213" s="197" t="s">
        <v>79</v>
      </c>
      <c r="C213" s="149">
        <v>10064</v>
      </c>
      <c r="D213" s="149">
        <v>10383</v>
      </c>
      <c r="E213" s="171">
        <f t="shared" si="216"/>
        <v>3.1697138314785369</v>
      </c>
      <c r="F213" s="149">
        <v>21413</v>
      </c>
      <c r="G213" s="149">
        <v>22129</v>
      </c>
      <c r="H213" s="151">
        <f t="shared" si="217"/>
        <v>3.3437631345444356</v>
      </c>
      <c r="I213" s="191">
        <v>11254</v>
      </c>
      <c r="J213" s="149">
        <v>11614</v>
      </c>
      <c r="K213" s="151">
        <f t="shared" si="218"/>
        <v>3.1988626266216458</v>
      </c>
      <c r="L213" s="191">
        <v>21116</v>
      </c>
      <c r="M213" s="149">
        <v>21782</v>
      </c>
      <c r="N213" s="146">
        <f t="shared" si="219"/>
        <v>3.1540064406137525</v>
      </c>
      <c r="O213" s="232"/>
      <c r="P213" s="233"/>
      <c r="Q213" s="234"/>
      <c r="R213" s="232"/>
      <c r="S213" s="233"/>
      <c r="T213" s="234"/>
      <c r="U213" s="232"/>
      <c r="V213" s="233"/>
      <c r="W213" s="234"/>
      <c r="X213" s="232"/>
      <c r="Y213" s="233"/>
      <c r="Z213" s="234"/>
      <c r="AA213" s="232"/>
      <c r="AB213" s="233"/>
      <c r="AC213" s="234"/>
      <c r="AD213" s="232"/>
      <c r="AE213" s="233"/>
      <c r="AF213" s="234"/>
      <c r="AG213" s="232"/>
      <c r="AH213" s="233"/>
      <c r="AI213" s="234"/>
      <c r="AJ213" s="232"/>
      <c r="AK213" s="233"/>
      <c r="AL213" s="234"/>
      <c r="AM213" s="232"/>
      <c r="AN213" s="233"/>
      <c r="AO213" s="234"/>
      <c r="AP213" s="232"/>
      <c r="AQ213" s="233"/>
      <c r="AR213" s="234"/>
      <c r="AS213" s="232"/>
      <c r="AT213" s="233"/>
      <c r="AU213" s="234"/>
      <c r="AV213" s="232"/>
      <c r="AW213" s="233"/>
      <c r="AX213" s="234"/>
      <c r="AY213" s="232"/>
      <c r="AZ213" s="233"/>
      <c r="BA213" s="234"/>
      <c r="BB213" s="232"/>
      <c r="BC213" s="233"/>
      <c r="BD213" s="234"/>
    </row>
    <row r="214" spans="1:56">
      <c r="A214" s="131"/>
      <c r="B214" s="147" t="s">
        <v>120</v>
      </c>
      <c r="C214" s="129"/>
      <c r="D214" s="129"/>
      <c r="E214" s="170">
        <f t="shared" si="216"/>
        <v>0</v>
      </c>
      <c r="F214" s="129"/>
      <c r="G214" s="129"/>
      <c r="H214" s="150">
        <f t="shared" si="217"/>
        <v>0</v>
      </c>
      <c r="I214" s="128"/>
      <c r="J214" s="129"/>
      <c r="K214" s="150"/>
      <c r="L214" s="128"/>
      <c r="M214" s="129"/>
      <c r="N214" s="130"/>
      <c r="O214" s="229"/>
      <c r="P214" s="230"/>
      <c r="Q214" s="231"/>
      <c r="R214" s="229"/>
      <c r="S214" s="230"/>
      <c r="T214" s="231"/>
      <c r="U214" s="229"/>
      <c r="V214" s="230"/>
      <c r="W214" s="231"/>
      <c r="X214" s="229"/>
      <c r="Y214" s="230"/>
      <c r="Z214" s="231"/>
      <c r="AA214" s="229"/>
      <c r="AB214" s="230"/>
      <c r="AC214" s="231"/>
      <c r="AD214" s="229"/>
      <c r="AE214" s="230"/>
      <c r="AF214" s="231"/>
      <c r="AG214" s="229"/>
      <c r="AH214" s="230"/>
      <c r="AI214" s="231"/>
      <c r="AJ214" s="229"/>
      <c r="AK214" s="230"/>
      <c r="AL214" s="231"/>
      <c r="AM214" s="229"/>
      <c r="AN214" s="230"/>
      <c r="AO214" s="231"/>
      <c r="AP214" s="229"/>
      <c r="AQ214" s="230"/>
      <c r="AR214" s="231"/>
      <c r="AS214" s="229"/>
      <c r="AT214" s="230"/>
      <c r="AU214" s="231"/>
      <c r="AV214" s="229"/>
      <c r="AW214" s="230"/>
      <c r="AX214" s="231"/>
      <c r="AY214" s="229"/>
      <c r="AZ214" s="230"/>
      <c r="BA214" s="231"/>
      <c r="BB214" s="229"/>
      <c r="BC214" s="230"/>
      <c r="BD214" s="231"/>
    </row>
    <row r="215" spans="1:56">
      <c r="A215" s="131"/>
      <c r="B215" s="147" t="s">
        <v>121</v>
      </c>
      <c r="C215" s="129">
        <v>3838</v>
      </c>
      <c r="D215" s="129">
        <v>3942</v>
      </c>
      <c r="E215" s="170">
        <f t="shared" si="216"/>
        <v>2.709744658676394</v>
      </c>
      <c r="F215" s="129">
        <v>7209</v>
      </c>
      <c r="G215" s="129">
        <v>7434</v>
      </c>
      <c r="H215" s="150">
        <f t="shared" si="217"/>
        <v>3.1210986267166043</v>
      </c>
      <c r="I215" s="128"/>
      <c r="J215" s="129"/>
      <c r="K215" s="150"/>
      <c r="L215" s="128"/>
      <c r="M215" s="129"/>
      <c r="N215" s="130"/>
      <c r="O215" s="229"/>
      <c r="P215" s="230"/>
      <c r="Q215" s="231"/>
      <c r="R215" s="229"/>
      <c r="S215" s="230"/>
      <c r="T215" s="231"/>
      <c r="U215" s="229"/>
      <c r="V215" s="230"/>
      <c r="W215" s="231"/>
      <c r="X215" s="229"/>
      <c r="Y215" s="230"/>
      <c r="Z215" s="231"/>
      <c r="AA215" s="229"/>
      <c r="AB215" s="230"/>
      <c r="AC215" s="231"/>
      <c r="AD215" s="229"/>
      <c r="AE215" s="230"/>
      <c r="AF215" s="231"/>
      <c r="AG215" s="229"/>
      <c r="AH215" s="230"/>
      <c r="AI215" s="231"/>
      <c r="AJ215" s="229"/>
      <c r="AK215" s="230"/>
      <c r="AL215" s="231"/>
      <c r="AM215" s="229"/>
      <c r="AN215" s="230"/>
      <c r="AO215" s="231"/>
      <c r="AP215" s="229"/>
      <c r="AQ215" s="230"/>
      <c r="AR215" s="231"/>
      <c r="AS215" s="229"/>
      <c r="AT215" s="230"/>
      <c r="AU215" s="231"/>
      <c r="AV215" s="229"/>
      <c r="AW215" s="230"/>
      <c r="AX215" s="231"/>
      <c r="AY215" s="229"/>
      <c r="AZ215" s="230"/>
      <c r="BA215" s="231"/>
      <c r="BB215" s="229"/>
      <c r="BC215" s="230"/>
      <c r="BD215" s="231"/>
    </row>
    <row r="216" spans="1:56">
      <c r="A216" s="131"/>
      <c r="B216" s="147" t="s">
        <v>122</v>
      </c>
      <c r="C216" s="129">
        <v>3770</v>
      </c>
      <c r="D216" s="129">
        <v>3890</v>
      </c>
      <c r="E216" s="170">
        <f t="shared" si="216"/>
        <v>3.183023872679045</v>
      </c>
      <c r="F216" s="129">
        <v>7950</v>
      </c>
      <c r="G216" s="129">
        <v>8208</v>
      </c>
      <c r="H216" s="150">
        <f t="shared" si="217"/>
        <v>3.2452830188679247</v>
      </c>
      <c r="I216" s="128"/>
      <c r="J216" s="129"/>
      <c r="K216" s="150"/>
      <c r="L216" s="128"/>
      <c r="M216" s="129"/>
      <c r="N216" s="130"/>
      <c r="O216" s="229"/>
      <c r="P216" s="230"/>
      <c r="Q216" s="231"/>
      <c r="R216" s="229"/>
      <c r="S216" s="230"/>
      <c r="T216" s="231"/>
      <c r="U216" s="229"/>
      <c r="V216" s="230"/>
      <c r="W216" s="231"/>
      <c r="X216" s="229"/>
      <c r="Y216" s="230"/>
      <c r="Z216" s="231"/>
      <c r="AA216" s="229"/>
      <c r="AB216" s="230"/>
      <c r="AC216" s="231"/>
      <c r="AD216" s="229"/>
      <c r="AE216" s="230"/>
      <c r="AF216" s="231"/>
      <c r="AG216" s="229"/>
      <c r="AH216" s="230"/>
      <c r="AI216" s="231"/>
      <c r="AJ216" s="229"/>
      <c r="AK216" s="230"/>
      <c r="AL216" s="231"/>
      <c r="AM216" s="229"/>
      <c r="AN216" s="230"/>
      <c r="AO216" s="231"/>
      <c r="AP216" s="229"/>
      <c r="AQ216" s="230"/>
      <c r="AR216" s="231"/>
      <c r="AS216" s="229"/>
      <c r="AT216" s="230"/>
      <c r="AU216" s="231"/>
      <c r="AV216" s="229"/>
      <c r="AW216" s="230"/>
      <c r="AX216" s="231"/>
      <c r="AY216" s="229"/>
      <c r="AZ216" s="230"/>
      <c r="BA216" s="231"/>
      <c r="BB216" s="229"/>
      <c r="BC216" s="230"/>
      <c r="BD216" s="231"/>
    </row>
    <row r="217" spans="1:56">
      <c r="A217" s="131"/>
      <c r="B217" s="147" t="s">
        <v>58</v>
      </c>
      <c r="C217" s="129">
        <v>5211</v>
      </c>
      <c r="D217" s="129">
        <v>5373</v>
      </c>
      <c r="E217" s="170">
        <f t="shared" si="216"/>
        <v>3.1088082901554404</v>
      </c>
      <c r="F217" s="129">
        <v>12090</v>
      </c>
      <c r="G217" s="129">
        <v>12471</v>
      </c>
      <c r="H217" s="150">
        <f t="shared" si="217"/>
        <v>3.1513647642679903</v>
      </c>
      <c r="I217" s="128"/>
      <c r="J217" s="129"/>
      <c r="K217" s="150"/>
      <c r="L217" s="128"/>
      <c r="M217" s="129"/>
      <c r="N217" s="130"/>
      <c r="O217" s="229"/>
      <c r="P217" s="230"/>
      <c r="Q217" s="231"/>
      <c r="R217" s="229"/>
      <c r="S217" s="230"/>
      <c r="T217" s="231"/>
      <c r="U217" s="229"/>
      <c r="V217" s="230"/>
      <c r="W217" s="231"/>
      <c r="X217" s="229"/>
      <c r="Y217" s="230"/>
      <c r="Z217" s="231"/>
      <c r="AA217" s="229"/>
      <c r="AB217" s="230"/>
      <c r="AC217" s="231"/>
      <c r="AD217" s="229"/>
      <c r="AE217" s="230"/>
      <c r="AF217" s="231"/>
      <c r="AG217" s="229"/>
      <c r="AH217" s="230"/>
      <c r="AI217" s="231"/>
      <c r="AJ217" s="229"/>
      <c r="AK217" s="230"/>
      <c r="AL217" s="231"/>
      <c r="AM217" s="229"/>
      <c r="AN217" s="230"/>
      <c r="AO217" s="231"/>
      <c r="AP217" s="229"/>
      <c r="AQ217" s="230"/>
      <c r="AR217" s="231"/>
      <c r="AS217" s="229"/>
      <c r="AT217" s="230"/>
      <c r="AU217" s="231"/>
      <c r="AV217" s="229"/>
      <c r="AW217" s="230"/>
      <c r="AX217" s="231"/>
      <c r="AY217" s="229"/>
      <c r="AZ217" s="230"/>
      <c r="BA217" s="231"/>
      <c r="BB217" s="229"/>
      <c r="BC217" s="230"/>
      <c r="BD217" s="231"/>
    </row>
    <row r="218" spans="1:56" s="133" customFormat="1" ht="20.25" customHeight="1">
      <c r="A218" s="132"/>
      <c r="B218" s="198" t="s">
        <v>128</v>
      </c>
      <c r="C218" s="149">
        <v>3844</v>
      </c>
      <c r="D218" s="149">
        <v>3950</v>
      </c>
      <c r="E218" s="171">
        <f t="shared" si="216"/>
        <v>2.7575442247658688</v>
      </c>
      <c r="F218" s="149">
        <v>8050</v>
      </c>
      <c r="G218" s="149">
        <v>8323</v>
      </c>
      <c r="H218" s="151">
        <f t="shared" si="217"/>
        <v>3.3913043478260874</v>
      </c>
      <c r="I218" s="191"/>
      <c r="J218" s="149"/>
      <c r="K218" s="151"/>
      <c r="L218" s="191"/>
      <c r="M218" s="149"/>
      <c r="N218" s="146"/>
      <c r="O218" s="232"/>
      <c r="P218" s="233"/>
      <c r="Q218" s="234"/>
      <c r="R218" s="232"/>
      <c r="S218" s="233"/>
      <c r="T218" s="234"/>
      <c r="U218" s="232"/>
      <c r="V218" s="233"/>
      <c r="W218" s="234"/>
      <c r="X218" s="232"/>
      <c r="Y218" s="233"/>
      <c r="Z218" s="234"/>
      <c r="AA218" s="232"/>
      <c r="AB218" s="233"/>
      <c r="AC218" s="234"/>
      <c r="AD218" s="232"/>
      <c r="AE218" s="233"/>
      <c r="AF218" s="234"/>
      <c r="AG218" s="232"/>
      <c r="AH218" s="233"/>
      <c r="AI218" s="234"/>
      <c r="AJ218" s="232"/>
      <c r="AK218" s="233"/>
      <c r="AL218" s="234"/>
      <c r="AM218" s="232"/>
      <c r="AN218" s="233"/>
      <c r="AO218" s="234"/>
      <c r="AP218" s="232"/>
      <c r="AQ218" s="233"/>
      <c r="AR218" s="234"/>
      <c r="AS218" s="232"/>
      <c r="AT218" s="233"/>
      <c r="AU218" s="234"/>
      <c r="AV218" s="232"/>
      <c r="AW218" s="233"/>
      <c r="AX218" s="234"/>
      <c r="AY218" s="232"/>
      <c r="AZ218" s="233"/>
      <c r="BA218" s="234"/>
      <c r="BB218" s="232"/>
      <c r="BC218" s="233"/>
      <c r="BD218" s="234"/>
    </row>
    <row r="219" spans="1:56">
      <c r="A219" s="131"/>
      <c r="B219" s="147" t="s">
        <v>59</v>
      </c>
      <c r="C219" s="129"/>
      <c r="D219" s="129"/>
      <c r="E219" s="170">
        <f t="shared" si="216"/>
        <v>0</v>
      </c>
      <c r="F219" s="129"/>
      <c r="G219" s="129"/>
      <c r="H219" s="150">
        <f t="shared" si="217"/>
        <v>0</v>
      </c>
      <c r="I219" s="128"/>
      <c r="J219" s="129"/>
      <c r="K219" s="150"/>
      <c r="L219" s="128"/>
      <c r="M219" s="129"/>
      <c r="N219" s="130"/>
      <c r="O219" s="229"/>
      <c r="P219" s="230"/>
      <c r="Q219" s="231"/>
      <c r="R219" s="229"/>
      <c r="S219" s="230"/>
      <c r="T219" s="231"/>
      <c r="U219" s="229"/>
      <c r="V219" s="230"/>
      <c r="W219" s="231"/>
      <c r="X219" s="229"/>
      <c r="Y219" s="230"/>
      <c r="Z219" s="231"/>
      <c r="AA219" s="229"/>
      <c r="AB219" s="230"/>
      <c r="AC219" s="231"/>
      <c r="AD219" s="229"/>
      <c r="AE219" s="230"/>
      <c r="AF219" s="231"/>
      <c r="AG219" s="229"/>
      <c r="AH219" s="230"/>
      <c r="AI219" s="231"/>
      <c r="AJ219" s="229"/>
      <c r="AK219" s="230"/>
      <c r="AL219" s="231"/>
      <c r="AM219" s="229"/>
      <c r="AN219" s="230"/>
      <c r="AO219" s="231"/>
      <c r="AP219" s="229"/>
      <c r="AQ219" s="230"/>
      <c r="AR219" s="231"/>
      <c r="AS219" s="229"/>
      <c r="AT219" s="230"/>
      <c r="AU219" s="231"/>
      <c r="AV219" s="229"/>
      <c r="AW219" s="230"/>
      <c r="AX219" s="231"/>
      <c r="AY219" s="229"/>
      <c r="AZ219" s="230"/>
      <c r="BA219" s="231"/>
      <c r="BB219" s="229"/>
      <c r="BC219" s="230"/>
      <c r="BD219" s="231"/>
    </row>
    <row r="220" spans="1:56">
      <c r="A220" s="131"/>
      <c r="B220" s="147" t="s">
        <v>111</v>
      </c>
      <c r="C220" s="129"/>
      <c r="D220" s="129"/>
      <c r="E220" s="170">
        <f t="shared" si="216"/>
        <v>0</v>
      </c>
      <c r="F220" s="129"/>
      <c r="G220" s="129"/>
      <c r="H220" s="150">
        <f t="shared" si="217"/>
        <v>0</v>
      </c>
      <c r="I220" s="128"/>
      <c r="J220" s="129"/>
      <c r="K220" s="150"/>
      <c r="L220" s="128"/>
      <c r="M220" s="129"/>
      <c r="N220" s="130"/>
      <c r="O220" s="229"/>
      <c r="P220" s="230"/>
      <c r="Q220" s="231"/>
      <c r="R220" s="229"/>
      <c r="S220" s="230"/>
      <c r="T220" s="231"/>
      <c r="U220" s="229"/>
      <c r="V220" s="230"/>
      <c r="W220" s="231"/>
      <c r="X220" s="229"/>
      <c r="Y220" s="230"/>
      <c r="Z220" s="231"/>
      <c r="AA220" s="229"/>
      <c r="AB220" s="230"/>
      <c r="AC220" s="231"/>
      <c r="AD220" s="229"/>
      <c r="AE220" s="230"/>
      <c r="AF220" s="231"/>
      <c r="AG220" s="229"/>
      <c r="AH220" s="230"/>
      <c r="AI220" s="231"/>
      <c r="AJ220" s="229"/>
      <c r="AK220" s="230"/>
      <c r="AL220" s="231"/>
      <c r="AM220" s="229"/>
      <c r="AN220" s="230"/>
      <c r="AO220" s="231"/>
      <c r="AP220" s="229"/>
      <c r="AQ220" s="230"/>
      <c r="AR220" s="231"/>
      <c r="AS220" s="229"/>
      <c r="AT220" s="230"/>
      <c r="AU220" s="231"/>
      <c r="AV220" s="229"/>
      <c r="AW220" s="230"/>
      <c r="AX220" s="231"/>
      <c r="AY220" s="229"/>
      <c r="AZ220" s="230"/>
      <c r="BA220" s="231"/>
      <c r="BB220" s="229"/>
      <c r="BC220" s="230"/>
      <c r="BD220" s="231"/>
    </row>
    <row r="221" spans="1:56">
      <c r="A221" s="131"/>
      <c r="B221" s="147" t="s">
        <v>112</v>
      </c>
      <c r="C221" s="129"/>
      <c r="D221" s="129"/>
      <c r="E221" s="170"/>
      <c r="F221" s="129"/>
      <c r="G221" s="129"/>
      <c r="H221" s="150">
        <f t="shared" si="217"/>
        <v>0</v>
      </c>
      <c r="I221" s="128"/>
      <c r="J221" s="129"/>
      <c r="K221" s="150"/>
      <c r="L221" s="128"/>
      <c r="M221" s="129"/>
      <c r="N221" s="130"/>
      <c r="O221" s="229"/>
      <c r="P221" s="230"/>
      <c r="Q221" s="231"/>
      <c r="R221" s="229"/>
      <c r="S221" s="230"/>
      <c r="T221" s="231"/>
      <c r="U221" s="229"/>
      <c r="V221" s="230"/>
      <c r="W221" s="231"/>
      <c r="X221" s="229"/>
      <c r="Y221" s="230"/>
      <c r="Z221" s="231"/>
      <c r="AA221" s="229"/>
      <c r="AB221" s="230"/>
      <c r="AC221" s="231"/>
      <c r="AD221" s="229"/>
      <c r="AE221" s="230"/>
      <c r="AF221" s="231"/>
      <c r="AG221" s="229"/>
      <c r="AH221" s="230"/>
      <c r="AI221" s="231"/>
      <c r="AJ221" s="229"/>
      <c r="AK221" s="230"/>
      <c r="AL221" s="231"/>
      <c r="AM221" s="229"/>
      <c r="AN221" s="230"/>
      <c r="AO221" s="231"/>
      <c r="AP221" s="229"/>
      <c r="AQ221" s="230"/>
      <c r="AR221" s="231"/>
      <c r="AS221" s="229"/>
      <c r="AT221" s="230"/>
      <c r="AU221" s="231"/>
      <c r="AV221" s="229"/>
      <c r="AW221" s="230"/>
      <c r="AX221" s="231"/>
      <c r="AY221" s="229"/>
      <c r="AZ221" s="230"/>
      <c r="BA221" s="231"/>
      <c r="BB221" s="229"/>
      <c r="BC221" s="230"/>
      <c r="BD221" s="231"/>
    </row>
    <row r="222" spans="1:56" s="133" customFormat="1" ht="21.75" customHeight="1">
      <c r="A222" s="132"/>
      <c r="B222" s="198" t="s">
        <v>109</v>
      </c>
      <c r="C222" s="149"/>
      <c r="D222" s="149"/>
      <c r="E222" s="171">
        <f>IF(C222&gt;0,(((D222-C222)/C222)*100),0)</f>
        <v>0</v>
      </c>
      <c r="F222" s="149"/>
      <c r="G222" s="149"/>
      <c r="H222" s="151">
        <f t="shared" si="217"/>
        <v>0</v>
      </c>
      <c r="I222" s="191"/>
      <c r="J222" s="149"/>
      <c r="K222" s="151"/>
      <c r="L222" s="191"/>
      <c r="M222" s="149"/>
      <c r="N222" s="146"/>
      <c r="O222" s="232"/>
      <c r="P222" s="233"/>
      <c r="Q222" s="234"/>
      <c r="R222" s="232"/>
      <c r="S222" s="233"/>
      <c r="T222" s="234"/>
      <c r="U222" s="232"/>
      <c r="V222" s="233"/>
      <c r="W222" s="234"/>
      <c r="X222" s="232"/>
      <c r="Y222" s="233"/>
      <c r="Z222" s="234"/>
      <c r="AA222" s="232"/>
      <c r="AB222" s="233"/>
      <c r="AC222" s="234"/>
      <c r="AD222" s="232"/>
      <c r="AE222" s="233"/>
      <c r="AF222" s="234"/>
      <c r="AG222" s="232"/>
      <c r="AH222" s="233"/>
      <c r="AI222" s="234"/>
      <c r="AJ222" s="232"/>
      <c r="AK222" s="233"/>
      <c r="AL222" s="234"/>
      <c r="AM222" s="232"/>
      <c r="AN222" s="233"/>
      <c r="AO222" s="234"/>
      <c r="AP222" s="232"/>
      <c r="AQ222" s="233"/>
      <c r="AR222" s="234"/>
      <c r="AS222" s="232"/>
      <c r="AT222" s="233"/>
      <c r="AU222" s="234"/>
      <c r="AV222" s="232"/>
      <c r="AW222" s="233"/>
      <c r="AX222" s="234"/>
      <c r="AY222" s="232"/>
      <c r="AZ222" s="233"/>
      <c r="BA222" s="234"/>
      <c r="BB222" s="232"/>
      <c r="BC222" s="233"/>
      <c r="BD222" s="234"/>
    </row>
    <row r="223" spans="1:56">
      <c r="A223" s="134"/>
      <c r="B223" s="199" t="s">
        <v>60</v>
      </c>
      <c r="C223" s="193"/>
      <c r="D223" s="135"/>
      <c r="E223" s="172"/>
      <c r="F223" s="193"/>
      <c r="G223" s="135"/>
      <c r="H223" s="189"/>
      <c r="I223" s="192"/>
      <c r="J223" s="135"/>
      <c r="K223" s="189"/>
      <c r="L223" s="192"/>
      <c r="M223" s="135"/>
      <c r="N223" s="189"/>
      <c r="O223" s="192">
        <v>22360</v>
      </c>
      <c r="P223" s="135">
        <v>23074</v>
      </c>
      <c r="Q223" s="136">
        <f t="shared" ref="Q223" si="220">IF(O223&gt;0,(((P223-O223)/O223)*100),0)</f>
        <v>3.1932021466905187</v>
      </c>
      <c r="R223" s="192">
        <v>44752</v>
      </c>
      <c r="S223" s="135">
        <v>46180</v>
      </c>
      <c r="T223" s="136">
        <f t="shared" ref="T223" si="221">IF(R223&gt;0,(((S223-R223)/R223)*100),0)</f>
        <v>3.1909188416160172</v>
      </c>
      <c r="U223" s="192">
        <v>34443</v>
      </c>
      <c r="V223" s="135">
        <v>35334</v>
      </c>
      <c r="W223" s="136">
        <f t="shared" ref="W223" si="222">IF(U223&gt;0,(((V223-U223)/U223)*100),0)</f>
        <v>2.5868826757251111</v>
      </c>
      <c r="X223" s="192">
        <v>69732</v>
      </c>
      <c r="Y223" s="135">
        <v>71726</v>
      </c>
      <c r="Z223" s="136">
        <f t="shared" ref="Z223" si="223">IF(X223&gt;0,(((Y223-X223)/X223)*100),0)</f>
        <v>2.8595193024723224</v>
      </c>
      <c r="AA223" s="192">
        <v>31642</v>
      </c>
      <c r="AB223" s="135">
        <v>32592</v>
      </c>
      <c r="AC223" s="136">
        <f t="shared" ref="AC223" si="224">IF(AA223&gt;0,(((AB223-AA223)/AA223)*100),0)</f>
        <v>3.0023386638012766</v>
      </c>
      <c r="AD223" s="192">
        <v>55322</v>
      </c>
      <c r="AE223" s="135">
        <v>56982</v>
      </c>
      <c r="AF223" s="136">
        <f t="shared" ref="AF223" si="225">IF(AD223&gt;0,(((AE223-AD223)/AD223)*100),0)</f>
        <v>3.0006145837099165</v>
      </c>
      <c r="AG223" s="192">
        <v>20141</v>
      </c>
      <c r="AH223" s="135">
        <v>20787</v>
      </c>
      <c r="AI223" s="136">
        <f t="shared" ref="AI223" si="226">IF(AG223&gt;0,(((AH223-AG223)/AG223)*100),0)</f>
        <v>3.2073879151978555</v>
      </c>
      <c r="AJ223" s="192">
        <v>30095</v>
      </c>
      <c r="AK223" s="135">
        <v>31058</v>
      </c>
      <c r="AL223" s="136">
        <f t="shared" ref="AL223" si="227">IF(AJ223&gt;0,(((AK223-AJ223)/AJ223)*100),0)</f>
        <v>3.199867087556072</v>
      </c>
      <c r="AM223" s="192"/>
      <c r="AN223" s="135"/>
      <c r="AO223" s="136">
        <f t="shared" ref="AO223" si="228">IF(AM223&gt;0,(((AN223-AM223)/AM223)*100),0)</f>
        <v>0</v>
      </c>
      <c r="AP223" s="192"/>
      <c r="AQ223" s="135"/>
      <c r="AR223" s="136">
        <f t="shared" ref="AR223" si="229">IF(AP223&gt;0,(((AQ223-AP223)/AP223)*100),0)</f>
        <v>0</v>
      </c>
      <c r="AS223" s="192"/>
      <c r="AT223" s="135"/>
      <c r="AU223" s="136">
        <f t="shared" ref="AU223" si="230">IF(AS223&gt;0,(((AT223-AS223)/AS223)*100),0)</f>
        <v>0</v>
      </c>
      <c r="AV223" s="192"/>
      <c r="AW223" s="135"/>
      <c r="AX223" s="136">
        <f t="shared" ref="AX223" si="231">IF(AV223&gt;0,(((AW223-AV223)/AV223)*100),0)</f>
        <v>0</v>
      </c>
      <c r="AY223" s="192"/>
      <c r="AZ223" s="135"/>
      <c r="BA223" s="136">
        <f t="shared" ref="BA223" si="232">IF(AY223&gt;0,(((AZ223-AY223)/AY223)*100),0)</f>
        <v>0</v>
      </c>
      <c r="BB223" s="192"/>
      <c r="BC223" s="135"/>
      <c r="BD223" s="136">
        <f t="shared" ref="BD223" si="233">IF(BB223&gt;0,(((BC223-BB223)/BB223)*100),0)</f>
        <v>0</v>
      </c>
    </row>
    <row r="224" spans="1:56">
      <c r="A224" s="127" t="s">
        <v>74</v>
      </c>
      <c r="B224" s="147" t="s">
        <v>114</v>
      </c>
      <c r="C224" s="129">
        <v>9930</v>
      </c>
      <c r="D224" s="129">
        <v>10424.5</v>
      </c>
      <c r="E224" s="170">
        <f t="shared" ref="E224:E237" si="234">IF(C224&gt;0,(((D224-C224)/C224)*100),0)</f>
        <v>4.9798590130916409</v>
      </c>
      <c r="F224" s="129">
        <v>26900</v>
      </c>
      <c r="G224" s="129">
        <v>25505.5</v>
      </c>
      <c r="H224" s="245">
        <f t="shared" ref="H224:H239" si="235">IF(F224&gt;0,(((G224-F224)/F224)*100),0)</f>
        <v>-5.1840148698884754</v>
      </c>
      <c r="I224" s="128">
        <v>10899</v>
      </c>
      <c r="J224" s="129">
        <v>11386.5</v>
      </c>
      <c r="K224" s="150">
        <f t="shared" ref="K224:K230" si="236">IF(I224&gt;0,(((J224-I224)/I224)*100),0)</f>
        <v>4.472887420864299</v>
      </c>
      <c r="L224" s="128">
        <v>26599</v>
      </c>
      <c r="M224" s="129">
        <v>26467.5</v>
      </c>
      <c r="N224" s="130">
        <f t="shared" ref="N224:N230" si="237">IF(L224&gt;0,(((M224-L224)/L224)*100),0)</f>
        <v>-0.49437948795067482</v>
      </c>
      <c r="O224" s="229"/>
      <c r="P224" s="230"/>
      <c r="Q224" s="231"/>
      <c r="R224" s="229"/>
      <c r="S224" s="230"/>
      <c r="T224" s="231"/>
      <c r="U224" s="229"/>
      <c r="V224" s="230"/>
      <c r="W224" s="231"/>
      <c r="X224" s="229"/>
      <c r="Y224" s="230"/>
      <c r="Z224" s="231"/>
      <c r="AA224" s="229"/>
      <c r="AB224" s="230"/>
      <c r="AC224" s="231"/>
      <c r="AD224" s="229"/>
      <c r="AE224" s="230"/>
      <c r="AF224" s="231"/>
      <c r="AG224" s="229"/>
      <c r="AH224" s="230"/>
      <c r="AI224" s="231"/>
      <c r="AJ224" s="229"/>
      <c r="AK224" s="230"/>
      <c r="AL224" s="231"/>
      <c r="AM224" s="229"/>
      <c r="AN224" s="230"/>
      <c r="AO224" s="231"/>
      <c r="AP224" s="229"/>
      <c r="AQ224" s="230"/>
      <c r="AR224" s="231"/>
      <c r="AS224" s="229"/>
      <c r="AT224" s="230"/>
      <c r="AU224" s="231"/>
      <c r="AV224" s="229"/>
      <c r="AW224" s="230"/>
      <c r="AX224" s="231"/>
      <c r="AY224" s="229"/>
      <c r="AZ224" s="230"/>
      <c r="BA224" s="231"/>
      <c r="BB224" s="229"/>
      <c r="BC224" s="230"/>
      <c r="BD224" s="231"/>
    </row>
    <row r="225" spans="1:56">
      <c r="A225" s="131"/>
      <c r="B225" s="147" t="s">
        <v>115</v>
      </c>
      <c r="C225" s="129">
        <v>6774</v>
      </c>
      <c r="D225" s="129">
        <v>7224</v>
      </c>
      <c r="E225" s="170">
        <f t="shared" si="234"/>
        <v>6.6430469441984048</v>
      </c>
      <c r="F225" s="129">
        <v>20130</v>
      </c>
      <c r="G225" s="129">
        <v>20580</v>
      </c>
      <c r="H225" s="150">
        <f t="shared" si="235"/>
        <v>2.2354694485842028</v>
      </c>
      <c r="I225" s="128">
        <v>8730</v>
      </c>
      <c r="J225" s="129">
        <v>9282</v>
      </c>
      <c r="K225" s="150">
        <f t="shared" si="236"/>
        <v>6.3230240549828176</v>
      </c>
      <c r="L225" s="128">
        <v>20834</v>
      </c>
      <c r="M225" s="129">
        <v>21386</v>
      </c>
      <c r="N225" s="130">
        <f t="shared" si="237"/>
        <v>2.6495152155131039</v>
      </c>
      <c r="O225" s="229"/>
      <c r="P225" s="230"/>
      <c r="Q225" s="231"/>
      <c r="R225" s="229"/>
      <c r="S225" s="230"/>
      <c r="T225" s="231"/>
      <c r="U225" s="229"/>
      <c r="V225" s="230"/>
      <c r="W225" s="231"/>
      <c r="X225" s="229"/>
      <c r="Y225" s="230"/>
      <c r="Z225" s="231"/>
      <c r="AA225" s="229"/>
      <c r="AB225" s="230"/>
      <c r="AC225" s="231"/>
      <c r="AD225" s="229"/>
      <c r="AE225" s="230"/>
      <c r="AF225" s="231"/>
      <c r="AG225" s="229"/>
      <c r="AH225" s="230"/>
      <c r="AI225" s="231"/>
      <c r="AJ225" s="229"/>
      <c r="AK225" s="230"/>
      <c r="AL225" s="231"/>
      <c r="AM225" s="229"/>
      <c r="AN225" s="230"/>
      <c r="AO225" s="231"/>
      <c r="AP225" s="229"/>
      <c r="AQ225" s="230"/>
      <c r="AR225" s="231"/>
      <c r="AS225" s="229"/>
      <c r="AT225" s="230"/>
      <c r="AU225" s="231"/>
      <c r="AV225" s="229"/>
      <c r="AW225" s="230"/>
      <c r="AX225" s="231"/>
      <c r="AY225" s="229"/>
      <c r="AZ225" s="230"/>
      <c r="BA225" s="231"/>
      <c r="BB225" s="229"/>
      <c r="BC225" s="230"/>
      <c r="BD225" s="231"/>
    </row>
    <row r="226" spans="1:56">
      <c r="A226" s="131"/>
      <c r="B226" s="147" t="s">
        <v>116</v>
      </c>
      <c r="C226" s="129">
        <v>7543</v>
      </c>
      <c r="D226" s="129">
        <v>8017</v>
      </c>
      <c r="E226" s="170">
        <f t="shared" si="234"/>
        <v>6.283971894471696</v>
      </c>
      <c r="F226" s="129">
        <v>23133</v>
      </c>
      <c r="G226" s="129">
        <v>24256</v>
      </c>
      <c r="H226" s="150">
        <f t="shared" si="235"/>
        <v>4.8545368088877359</v>
      </c>
      <c r="I226" s="128">
        <v>9379</v>
      </c>
      <c r="J226" s="129">
        <v>10111</v>
      </c>
      <c r="K226" s="150">
        <f t="shared" si="236"/>
        <v>7.8046700074634821</v>
      </c>
      <c r="L226" s="128">
        <v>23969</v>
      </c>
      <c r="M226" s="129">
        <v>25534</v>
      </c>
      <c r="N226" s="247">
        <f t="shared" si="237"/>
        <v>6.5292669698360379</v>
      </c>
      <c r="O226" s="229"/>
      <c r="P226" s="230"/>
      <c r="Q226" s="231"/>
      <c r="R226" s="229"/>
      <c r="S226" s="230"/>
      <c r="T226" s="231"/>
      <c r="U226" s="229"/>
      <c r="V226" s="230"/>
      <c r="W226" s="231"/>
      <c r="X226" s="229"/>
      <c r="Y226" s="230"/>
      <c r="Z226" s="231"/>
      <c r="AA226" s="229"/>
      <c r="AB226" s="230"/>
      <c r="AC226" s="231"/>
      <c r="AD226" s="229"/>
      <c r="AE226" s="230"/>
      <c r="AF226" s="231"/>
      <c r="AG226" s="229"/>
      <c r="AH226" s="230"/>
      <c r="AI226" s="231"/>
      <c r="AJ226" s="229"/>
      <c r="AK226" s="230"/>
      <c r="AL226" s="231"/>
      <c r="AM226" s="229"/>
      <c r="AN226" s="230"/>
      <c r="AO226" s="231"/>
      <c r="AP226" s="229"/>
      <c r="AQ226" s="230"/>
      <c r="AR226" s="231"/>
      <c r="AS226" s="229"/>
      <c r="AT226" s="230"/>
      <c r="AU226" s="231"/>
      <c r="AV226" s="229"/>
      <c r="AW226" s="230"/>
      <c r="AX226" s="231"/>
      <c r="AY226" s="229"/>
      <c r="AZ226" s="230"/>
      <c r="BA226" s="231"/>
      <c r="BB226" s="229"/>
      <c r="BC226" s="230"/>
      <c r="BD226" s="231"/>
    </row>
    <row r="227" spans="1:56">
      <c r="A227" s="131"/>
      <c r="B227" s="147" t="s">
        <v>117</v>
      </c>
      <c r="C227" s="129"/>
      <c r="D227" s="129"/>
      <c r="E227" s="170">
        <f t="shared" si="234"/>
        <v>0</v>
      </c>
      <c r="F227" s="129"/>
      <c r="G227" s="129"/>
      <c r="H227" s="150">
        <f t="shared" si="235"/>
        <v>0</v>
      </c>
      <c r="I227" s="128"/>
      <c r="J227" s="129"/>
      <c r="K227" s="150">
        <f t="shared" si="236"/>
        <v>0</v>
      </c>
      <c r="L227" s="128"/>
      <c r="M227" s="129"/>
      <c r="N227" s="130">
        <f t="shared" si="237"/>
        <v>0</v>
      </c>
      <c r="O227" s="229"/>
      <c r="P227" s="230"/>
      <c r="Q227" s="231"/>
      <c r="R227" s="229"/>
      <c r="S227" s="230"/>
      <c r="T227" s="231"/>
      <c r="U227" s="229"/>
      <c r="V227" s="230"/>
      <c r="W227" s="231"/>
      <c r="X227" s="229"/>
      <c r="Y227" s="230"/>
      <c r="Z227" s="231"/>
      <c r="AA227" s="229"/>
      <c r="AB227" s="230"/>
      <c r="AC227" s="231"/>
      <c r="AD227" s="229"/>
      <c r="AE227" s="230"/>
      <c r="AF227" s="231"/>
      <c r="AG227" s="229"/>
      <c r="AH227" s="230"/>
      <c r="AI227" s="231"/>
      <c r="AJ227" s="229"/>
      <c r="AK227" s="230"/>
      <c r="AL227" s="231"/>
      <c r="AM227" s="229"/>
      <c r="AN227" s="230"/>
      <c r="AO227" s="231"/>
      <c r="AP227" s="229"/>
      <c r="AQ227" s="230"/>
      <c r="AR227" s="231"/>
      <c r="AS227" s="229"/>
      <c r="AT227" s="230"/>
      <c r="AU227" s="231"/>
      <c r="AV227" s="229"/>
      <c r="AW227" s="230"/>
      <c r="AX227" s="231"/>
      <c r="AY227" s="229"/>
      <c r="AZ227" s="230"/>
      <c r="BA227" s="231"/>
      <c r="BB227" s="229"/>
      <c r="BC227" s="230"/>
      <c r="BD227" s="231"/>
    </row>
    <row r="228" spans="1:56">
      <c r="A228" s="131"/>
      <c r="B228" s="147" t="s">
        <v>118</v>
      </c>
      <c r="C228" s="129">
        <v>7514</v>
      </c>
      <c r="D228" s="129">
        <v>8024</v>
      </c>
      <c r="E228" s="170">
        <f t="shared" si="234"/>
        <v>6.7873303167420813</v>
      </c>
      <c r="F228" s="129">
        <v>21458</v>
      </c>
      <c r="G228" s="129">
        <v>21968</v>
      </c>
      <c r="H228" s="150">
        <f t="shared" si="235"/>
        <v>2.3767359492962998</v>
      </c>
      <c r="I228" s="128">
        <v>8738</v>
      </c>
      <c r="J228" s="129">
        <v>9322</v>
      </c>
      <c r="K228" s="150">
        <f t="shared" si="236"/>
        <v>6.683451590753033</v>
      </c>
      <c r="L228" s="128">
        <v>22682</v>
      </c>
      <c r="M228" s="129">
        <v>23266</v>
      </c>
      <c r="N228" s="130">
        <f t="shared" si="237"/>
        <v>2.5747288598888987</v>
      </c>
      <c r="O228" s="229"/>
      <c r="P228" s="230"/>
      <c r="Q228" s="231"/>
      <c r="R228" s="229"/>
      <c r="S228" s="230"/>
      <c r="T228" s="231"/>
      <c r="U228" s="229"/>
      <c r="V228" s="230"/>
      <c r="W228" s="231"/>
      <c r="X228" s="229"/>
      <c r="Y228" s="230"/>
      <c r="Z228" s="231"/>
      <c r="AA228" s="229"/>
      <c r="AB228" s="230"/>
      <c r="AC228" s="231"/>
      <c r="AD228" s="229"/>
      <c r="AE228" s="230"/>
      <c r="AF228" s="231"/>
      <c r="AG228" s="229"/>
      <c r="AH228" s="230"/>
      <c r="AI228" s="231"/>
      <c r="AJ228" s="229"/>
      <c r="AK228" s="230"/>
      <c r="AL228" s="231"/>
      <c r="AM228" s="229"/>
      <c r="AN228" s="230"/>
      <c r="AO228" s="231"/>
      <c r="AP228" s="229"/>
      <c r="AQ228" s="230"/>
      <c r="AR228" s="231"/>
      <c r="AS228" s="229"/>
      <c r="AT228" s="230"/>
      <c r="AU228" s="231"/>
      <c r="AV228" s="229"/>
      <c r="AW228" s="230"/>
      <c r="AX228" s="231"/>
      <c r="AY228" s="229"/>
      <c r="AZ228" s="230"/>
      <c r="BA228" s="231"/>
      <c r="BB228" s="229"/>
      <c r="BC228" s="230"/>
      <c r="BD228" s="231"/>
    </row>
    <row r="229" spans="1:56">
      <c r="A229" s="131"/>
      <c r="B229" s="147" t="s">
        <v>119</v>
      </c>
      <c r="C229" s="129"/>
      <c r="D229" s="129"/>
      <c r="E229" s="170">
        <f t="shared" si="234"/>
        <v>0</v>
      </c>
      <c r="F229" s="129"/>
      <c r="G229" s="129"/>
      <c r="H229" s="150">
        <f t="shared" si="235"/>
        <v>0</v>
      </c>
      <c r="I229" s="128"/>
      <c r="J229" s="129"/>
      <c r="K229" s="150">
        <f t="shared" si="236"/>
        <v>0</v>
      </c>
      <c r="L229" s="128"/>
      <c r="M229" s="129"/>
      <c r="N229" s="130">
        <f t="shared" si="237"/>
        <v>0</v>
      </c>
      <c r="O229" s="229"/>
      <c r="P229" s="230"/>
      <c r="Q229" s="231"/>
      <c r="R229" s="229"/>
      <c r="S229" s="230"/>
      <c r="T229" s="231"/>
      <c r="U229" s="229"/>
      <c r="V229" s="230"/>
      <c r="W229" s="231"/>
      <c r="X229" s="229"/>
      <c r="Y229" s="230"/>
      <c r="Z229" s="231"/>
      <c r="AA229" s="229"/>
      <c r="AB229" s="230"/>
      <c r="AC229" s="231"/>
      <c r="AD229" s="229"/>
      <c r="AE229" s="230"/>
      <c r="AF229" s="231"/>
      <c r="AG229" s="229"/>
      <c r="AH229" s="230"/>
      <c r="AI229" s="231"/>
      <c r="AJ229" s="229"/>
      <c r="AK229" s="230"/>
      <c r="AL229" s="231"/>
      <c r="AM229" s="229"/>
      <c r="AN229" s="230"/>
      <c r="AO229" s="231"/>
      <c r="AP229" s="229"/>
      <c r="AQ229" s="230"/>
      <c r="AR229" s="231"/>
      <c r="AS229" s="229"/>
      <c r="AT229" s="230"/>
      <c r="AU229" s="231"/>
      <c r="AV229" s="229"/>
      <c r="AW229" s="230"/>
      <c r="AX229" s="231"/>
      <c r="AY229" s="229"/>
      <c r="AZ229" s="230"/>
      <c r="BA229" s="231"/>
      <c r="BB229" s="229"/>
      <c r="BC229" s="230"/>
      <c r="BD229" s="231"/>
    </row>
    <row r="230" spans="1:56" s="133" customFormat="1" ht="19.5" customHeight="1">
      <c r="A230" s="132"/>
      <c r="B230" s="197" t="s">
        <v>79</v>
      </c>
      <c r="C230" s="149">
        <v>7543</v>
      </c>
      <c r="D230" s="149">
        <v>8024</v>
      </c>
      <c r="E230" s="171">
        <f t="shared" si="234"/>
        <v>6.3767731671748633</v>
      </c>
      <c r="F230" s="149">
        <v>23133</v>
      </c>
      <c r="G230" s="149">
        <v>23767</v>
      </c>
      <c r="H230" s="151">
        <f t="shared" si="235"/>
        <v>2.7406734967362643</v>
      </c>
      <c r="I230" s="191">
        <v>9379</v>
      </c>
      <c r="J230" s="149">
        <v>10111</v>
      </c>
      <c r="K230" s="151">
        <f t="shared" si="236"/>
        <v>7.8046700074634821</v>
      </c>
      <c r="L230" s="191">
        <v>23764</v>
      </c>
      <c r="M230" s="149">
        <v>24399</v>
      </c>
      <c r="N230" s="146">
        <f t="shared" si="237"/>
        <v>2.6721090725467094</v>
      </c>
      <c r="O230" s="232"/>
      <c r="P230" s="233"/>
      <c r="Q230" s="234"/>
      <c r="R230" s="232"/>
      <c r="S230" s="233"/>
      <c r="T230" s="234"/>
      <c r="U230" s="232"/>
      <c r="V230" s="233"/>
      <c r="W230" s="234"/>
      <c r="X230" s="232"/>
      <c r="Y230" s="233"/>
      <c r="Z230" s="234"/>
      <c r="AA230" s="232"/>
      <c r="AB230" s="233"/>
      <c r="AC230" s="234"/>
      <c r="AD230" s="232"/>
      <c r="AE230" s="233"/>
      <c r="AF230" s="234"/>
      <c r="AG230" s="232"/>
      <c r="AH230" s="233"/>
      <c r="AI230" s="234"/>
      <c r="AJ230" s="232"/>
      <c r="AK230" s="233"/>
      <c r="AL230" s="234"/>
      <c r="AM230" s="232"/>
      <c r="AN230" s="233"/>
      <c r="AO230" s="234"/>
      <c r="AP230" s="232"/>
      <c r="AQ230" s="233"/>
      <c r="AR230" s="234"/>
      <c r="AS230" s="232"/>
      <c r="AT230" s="233"/>
      <c r="AU230" s="234"/>
      <c r="AV230" s="232"/>
      <c r="AW230" s="233"/>
      <c r="AX230" s="234"/>
      <c r="AY230" s="232"/>
      <c r="AZ230" s="233"/>
      <c r="BA230" s="234"/>
      <c r="BB230" s="232"/>
      <c r="BC230" s="233"/>
      <c r="BD230" s="234"/>
    </row>
    <row r="231" spans="1:56">
      <c r="A231" s="131"/>
      <c r="B231" s="147" t="s">
        <v>120</v>
      </c>
      <c r="C231" s="129"/>
      <c r="D231" s="129"/>
      <c r="E231" s="170">
        <f t="shared" si="234"/>
        <v>0</v>
      </c>
      <c r="F231" s="129"/>
      <c r="G231" s="129"/>
      <c r="H231" s="150">
        <f t="shared" si="235"/>
        <v>0</v>
      </c>
      <c r="I231" s="128"/>
      <c r="J231" s="129"/>
      <c r="K231" s="150"/>
      <c r="L231" s="128"/>
      <c r="M231" s="129"/>
      <c r="N231" s="130"/>
      <c r="O231" s="229"/>
      <c r="P231" s="230"/>
      <c r="Q231" s="231"/>
      <c r="R231" s="229"/>
      <c r="S231" s="230"/>
      <c r="T231" s="231"/>
      <c r="U231" s="229"/>
      <c r="V231" s="230"/>
      <c r="W231" s="231"/>
      <c r="X231" s="229"/>
      <c r="Y231" s="230"/>
      <c r="Z231" s="231"/>
      <c r="AA231" s="229"/>
      <c r="AB231" s="230"/>
      <c r="AC231" s="231"/>
      <c r="AD231" s="229"/>
      <c r="AE231" s="230"/>
      <c r="AF231" s="231"/>
      <c r="AG231" s="229"/>
      <c r="AH231" s="230"/>
      <c r="AI231" s="231"/>
      <c r="AJ231" s="229"/>
      <c r="AK231" s="230"/>
      <c r="AL231" s="231"/>
      <c r="AM231" s="229"/>
      <c r="AN231" s="230"/>
      <c r="AO231" s="231"/>
      <c r="AP231" s="229"/>
      <c r="AQ231" s="230"/>
      <c r="AR231" s="231"/>
      <c r="AS231" s="229"/>
      <c r="AT231" s="230"/>
      <c r="AU231" s="231"/>
      <c r="AV231" s="229"/>
      <c r="AW231" s="230"/>
      <c r="AX231" s="231"/>
      <c r="AY231" s="229"/>
      <c r="AZ231" s="230"/>
      <c r="BA231" s="231"/>
      <c r="BB231" s="229"/>
      <c r="BC231" s="230"/>
      <c r="BD231" s="231"/>
    </row>
    <row r="232" spans="1:56">
      <c r="A232" s="131"/>
      <c r="B232" s="147" t="s">
        <v>121</v>
      </c>
      <c r="C232" s="129">
        <v>3819</v>
      </c>
      <c r="D232" s="129">
        <v>4017</v>
      </c>
      <c r="E232" s="170">
        <f t="shared" si="234"/>
        <v>5.1846032992930082</v>
      </c>
      <c r="F232" s="129">
        <v>18285</v>
      </c>
      <c r="G232" s="129">
        <v>19335</v>
      </c>
      <c r="H232" s="150">
        <f t="shared" si="235"/>
        <v>5.7424118129614437</v>
      </c>
      <c r="I232" s="128"/>
      <c r="J232" s="129"/>
      <c r="K232" s="150"/>
      <c r="L232" s="128"/>
      <c r="M232" s="129"/>
      <c r="N232" s="130"/>
      <c r="O232" s="229"/>
      <c r="P232" s="230"/>
      <c r="Q232" s="231"/>
      <c r="R232" s="229"/>
      <c r="S232" s="230"/>
      <c r="T232" s="231"/>
      <c r="U232" s="229"/>
      <c r="V232" s="230"/>
      <c r="W232" s="231"/>
      <c r="X232" s="229"/>
      <c r="Y232" s="230"/>
      <c r="Z232" s="231"/>
      <c r="AA232" s="229"/>
      <c r="AB232" s="230"/>
      <c r="AC232" s="231"/>
      <c r="AD232" s="229"/>
      <c r="AE232" s="230"/>
      <c r="AF232" s="231"/>
      <c r="AG232" s="229"/>
      <c r="AH232" s="230"/>
      <c r="AI232" s="231"/>
      <c r="AJ232" s="229"/>
      <c r="AK232" s="230"/>
      <c r="AL232" s="231"/>
      <c r="AM232" s="229"/>
      <c r="AN232" s="230"/>
      <c r="AO232" s="231"/>
      <c r="AP232" s="229"/>
      <c r="AQ232" s="230"/>
      <c r="AR232" s="231"/>
      <c r="AS232" s="229"/>
      <c r="AT232" s="230"/>
      <c r="AU232" s="231"/>
      <c r="AV232" s="229"/>
      <c r="AW232" s="230"/>
      <c r="AX232" s="231"/>
      <c r="AY232" s="229"/>
      <c r="AZ232" s="230"/>
      <c r="BA232" s="231"/>
      <c r="BB232" s="229"/>
      <c r="BC232" s="230"/>
      <c r="BD232" s="231"/>
    </row>
    <row r="233" spans="1:56">
      <c r="A233" s="131"/>
      <c r="B233" s="147" t="s">
        <v>122</v>
      </c>
      <c r="C233" s="129">
        <v>3782</v>
      </c>
      <c r="D233" s="129">
        <v>3988</v>
      </c>
      <c r="E233" s="170">
        <f t="shared" si="234"/>
        <v>5.4468535166578524</v>
      </c>
      <c r="F233" s="129">
        <v>18248</v>
      </c>
      <c r="G233" s="129">
        <v>19306</v>
      </c>
      <c r="H233" s="150">
        <f t="shared" si="235"/>
        <v>5.7978956597983338</v>
      </c>
      <c r="I233" s="128"/>
      <c r="J233" s="129"/>
      <c r="K233" s="150"/>
      <c r="L233" s="128"/>
      <c r="M233" s="129"/>
      <c r="N233" s="130"/>
      <c r="O233" s="229"/>
      <c r="P233" s="230"/>
      <c r="Q233" s="231"/>
      <c r="R233" s="229"/>
      <c r="S233" s="230"/>
      <c r="T233" s="231"/>
      <c r="U233" s="229"/>
      <c r="V233" s="230"/>
      <c r="W233" s="231"/>
      <c r="X233" s="229"/>
      <c r="Y233" s="230"/>
      <c r="Z233" s="231"/>
      <c r="AA233" s="229"/>
      <c r="AB233" s="230"/>
      <c r="AC233" s="231"/>
      <c r="AD233" s="229"/>
      <c r="AE233" s="230"/>
      <c r="AF233" s="231"/>
      <c r="AG233" s="229"/>
      <c r="AH233" s="230"/>
      <c r="AI233" s="231"/>
      <c r="AJ233" s="229"/>
      <c r="AK233" s="230"/>
      <c r="AL233" s="231"/>
      <c r="AM233" s="229"/>
      <c r="AN233" s="230"/>
      <c r="AO233" s="231"/>
      <c r="AP233" s="229"/>
      <c r="AQ233" s="230"/>
      <c r="AR233" s="231"/>
      <c r="AS233" s="229"/>
      <c r="AT233" s="230"/>
      <c r="AU233" s="231"/>
      <c r="AV233" s="229"/>
      <c r="AW233" s="230"/>
      <c r="AX233" s="231"/>
      <c r="AY233" s="229"/>
      <c r="AZ233" s="230"/>
      <c r="BA233" s="231"/>
      <c r="BB233" s="229"/>
      <c r="BC233" s="230"/>
      <c r="BD233" s="231"/>
    </row>
    <row r="234" spans="1:56">
      <c r="A234" s="131"/>
      <c r="B234" s="147" t="s">
        <v>58</v>
      </c>
      <c r="C234" s="129"/>
      <c r="D234" s="129"/>
      <c r="E234" s="170">
        <f t="shared" si="234"/>
        <v>0</v>
      </c>
      <c r="F234" s="129"/>
      <c r="G234" s="129"/>
      <c r="H234" s="150">
        <f t="shared" si="235"/>
        <v>0</v>
      </c>
      <c r="I234" s="128"/>
      <c r="J234" s="129"/>
      <c r="K234" s="150"/>
      <c r="L234" s="128"/>
      <c r="M234" s="129"/>
      <c r="N234" s="130"/>
      <c r="O234" s="229"/>
      <c r="P234" s="230"/>
      <c r="Q234" s="231"/>
      <c r="R234" s="229"/>
      <c r="S234" s="230"/>
      <c r="T234" s="231"/>
      <c r="U234" s="229"/>
      <c r="V234" s="230"/>
      <c r="W234" s="231"/>
      <c r="X234" s="229"/>
      <c r="Y234" s="230"/>
      <c r="Z234" s="231"/>
      <c r="AA234" s="229"/>
      <c r="AB234" s="230"/>
      <c r="AC234" s="231"/>
      <c r="AD234" s="229"/>
      <c r="AE234" s="230"/>
      <c r="AF234" s="231"/>
      <c r="AG234" s="229"/>
      <c r="AH234" s="230"/>
      <c r="AI234" s="231"/>
      <c r="AJ234" s="229"/>
      <c r="AK234" s="230"/>
      <c r="AL234" s="231"/>
      <c r="AM234" s="229"/>
      <c r="AN234" s="230"/>
      <c r="AO234" s="231"/>
      <c r="AP234" s="229"/>
      <c r="AQ234" s="230"/>
      <c r="AR234" s="231"/>
      <c r="AS234" s="229"/>
      <c r="AT234" s="230"/>
      <c r="AU234" s="231"/>
      <c r="AV234" s="229"/>
      <c r="AW234" s="230"/>
      <c r="AX234" s="231"/>
      <c r="AY234" s="229"/>
      <c r="AZ234" s="230"/>
      <c r="BA234" s="231"/>
      <c r="BB234" s="229"/>
      <c r="BC234" s="230"/>
      <c r="BD234" s="231"/>
    </row>
    <row r="235" spans="1:56" s="133" customFormat="1" ht="20.25" customHeight="1">
      <c r="A235" s="132"/>
      <c r="B235" s="197" t="s">
        <v>128</v>
      </c>
      <c r="C235" s="149">
        <v>3783</v>
      </c>
      <c r="D235" s="149">
        <v>3989</v>
      </c>
      <c r="E235" s="171">
        <f t="shared" si="234"/>
        <v>5.4454136928363734</v>
      </c>
      <c r="F235" s="149">
        <v>18249</v>
      </c>
      <c r="G235" s="149">
        <v>19307</v>
      </c>
      <c r="H235" s="151">
        <f t="shared" si="235"/>
        <v>5.7975779494766835</v>
      </c>
      <c r="I235" s="191"/>
      <c r="J235" s="149"/>
      <c r="K235" s="151"/>
      <c r="L235" s="191"/>
      <c r="M235" s="149"/>
      <c r="N235" s="146"/>
      <c r="O235" s="232"/>
      <c r="P235" s="233"/>
      <c r="Q235" s="234"/>
      <c r="R235" s="232"/>
      <c r="S235" s="233"/>
      <c r="T235" s="234"/>
      <c r="U235" s="232"/>
      <c r="V235" s="233"/>
      <c r="W235" s="234"/>
      <c r="X235" s="232"/>
      <c r="Y235" s="233"/>
      <c r="Z235" s="234"/>
      <c r="AA235" s="232"/>
      <c r="AB235" s="233"/>
      <c r="AC235" s="234"/>
      <c r="AD235" s="232"/>
      <c r="AE235" s="233"/>
      <c r="AF235" s="234"/>
      <c r="AG235" s="232"/>
      <c r="AH235" s="233"/>
      <c r="AI235" s="234"/>
      <c r="AJ235" s="232"/>
      <c r="AK235" s="233"/>
      <c r="AL235" s="234"/>
      <c r="AM235" s="232"/>
      <c r="AN235" s="233"/>
      <c r="AO235" s="234"/>
      <c r="AP235" s="232"/>
      <c r="AQ235" s="233"/>
      <c r="AR235" s="234"/>
      <c r="AS235" s="232"/>
      <c r="AT235" s="233"/>
      <c r="AU235" s="234"/>
      <c r="AV235" s="232"/>
      <c r="AW235" s="233"/>
      <c r="AX235" s="234"/>
      <c r="AY235" s="232"/>
      <c r="AZ235" s="233"/>
      <c r="BA235" s="234"/>
      <c r="BB235" s="232"/>
      <c r="BC235" s="233"/>
      <c r="BD235" s="234"/>
    </row>
    <row r="236" spans="1:56">
      <c r="A236" s="131"/>
      <c r="B236" s="147" t="s">
        <v>59</v>
      </c>
      <c r="C236" s="129">
        <v>3176</v>
      </c>
      <c r="D236" s="129">
        <v>3425</v>
      </c>
      <c r="E236" s="170">
        <f t="shared" si="234"/>
        <v>7.8400503778337534</v>
      </c>
      <c r="F236" s="129"/>
      <c r="G236" s="129"/>
      <c r="H236" s="150">
        <f t="shared" si="235"/>
        <v>0</v>
      </c>
      <c r="I236" s="128"/>
      <c r="J236" s="129"/>
      <c r="K236" s="150"/>
      <c r="L236" s="128"/>
      <c r="M236" s="129"/>
      <c r="N236" s="130"/>
      <c r="O236" s="229"/>
      <c r="P236" s="230"/>
      <c r="Q236" s="231"/>
      <c r="R236" s="229"/>
      <c r="S236" s="230"/>
      <c r="T236" s="231"/>
      <c r="U236" s="229"/>
      <c r="V236" s="230"/>
      <c r="W236" s="231"/>
      <c r="X236" s="229"/>
      <c r="Y236" s="230"/>
      <c r="Z236" s="231"/>
      <c r="AA236" s="229"/>
      <c r="AB236" s="230"/>
      <c r="AC236" s="231"/>
      <c r="AD236" s="229"/>
      <c r="AE236" s="230"/>
      <c r="AF236" s="231"/>
      <c r="AG236" s="229"/>
      <c r="AH236" s="230"/>
      <c r="AI236" s="231"/>
      <c r="AJ236" s="229"/>
      <c r="AK236" s="230"/>
      <c r="AL236" s="231"/>
      <c r="AM236" s="229"/>
      <c r="AN236" s="230"/>
      <c r="AO236" s="231"/>
      <c r="AP236" s="229"/>
      <c r="AQ236" s="230"/>
      <c r="AR236" s="231"/>
      <c r="AS236" s="229"/>
      <c r="AT236" s="230"/>
      <c r="AU236" s="231"/>
      <c r="AV236" s="229"/>
      <c r="AW236" s="230"/>
      <c r="AX236" s="231"/>
      <c r="AY236" s="229"/>
      <c r="AZ236" s="230"/>
      <c r="BA236" s="231"/>
      <c r="BB236" s="229"/>
      <c r="BC236" s="230"/>
      <c r="BD236" s="231"/>
    </row>
    <row r="237" spans="1:56">
      <c r="A237" s="131"/>
      <c r="B237" s="147" t="s">
        <v>111</v>
      </c>
      <c r="C237" s="129">
        <v>3176</v>
      </c>
      <c r="D237" s="129">
        <v>3425</v>
      </c>
      <c r="E237" s="170">
        <f t="shared" si="234"/>
        <v>7.8400503778337534</v>
      </c>
      <c r="F237" s="129"/>
      <c r="G237" s="129"/>
      <c r="H237" s="150">
        <f t="shared" si="235"/>
        <v>0</v>
      </c>
      <c r="I237" s="128"/>
      <c r="J237" s="129"/>
      <c r="K237" s="150"/>
      <c r="L237" s="128"/>
      <c r="M237" s="129"/>
      <c r="N237" s="130"/>
      <c r="O237" s="229"/>
      <c r="P237" s="230"/>
      <c r="Q237" s="231"/>
      <c r="R237" s="229"/>
      <c r="S237" s="230"/>
      <c r="T237" s="231"/>
      <c r="U237" s="229"/>
      <c r="V237" s="230"/>
      <c r="W237" s="231"/>
      <c r="X237" s="229"/>
      <c r="Y237" s="230"/>
      <c r="Z237" s="231"/>
      <c r="AA237" s="229"/>
      <c r="AB237" s="230"/>
      <c r="AC237" s="231"/>
      <c r="AD237" s="229"/>
      <c r="AE237" s="230"/>
      <c r="AF237" s="231"/>
      <c r="AG237" s="229"/>
      <c r="AH237" s="230"/>
      <c r="AI237" s="231"/>
      <c r="AJ237" s="229"/>
      <c r="AK237" s="230"/>
      <c r="AL237" s="231"/>
      <c r="AM237" s="229"/>
      <c r="AN237" s="230"/>
      <c r="AO237" s="231"/>
      <c r="AP237" s="229"/>
      <c r="AQ237" s="230"/>
      <c r="AR237" s="231"/>
      <c r="AS237" s="229"/>
      <c r="AT237" s="230"/>
      <c r="AU237" s="231"/>
      <c r="AV237" s="229"/>
      <c r="AW237" s="230"/>
      <c r="AX237" s="231"/>
      <c r="AY237" s="229"/>
      <c r="AZ237" s="230"/>
      <c r="BA237" s="231"/>
      <c r="BB237" s="229"/>
      <c r="BC237" s="230"/>
      <c r="BD237" s="231"/>
    </row>
    <row r="238" spans="1:56">
      <c r="A238" s="131"/>
      <c r="B238" s="147" t="s">
        <v>112</v>
      </c>
      <c r="C238" s="129"/>
      <c r="D238" s="129"/>
      <c r="E238" s="170"/>
      <c r="F238" s="129"/>
      <c r="G238" s="129"/>
      <c r="H238" s="150">
        <f t="shared" si="235"/>
        <v>0</v>
      </c>
      <c r="I238" s="128"/>
      <c r="J238" s="129"/>
      <c r="K238" s="150"/>
      <c r="L238" s="128"/>
      <c r="M238" s="129"/>
      <c r="N238" s="130"/>
      <c r="O238" s="229"/>
      <c r="P238" s="230"/>
      <c r="Q238" s="231"/>
      <c r="R238" s="229"/>
      <c r="S238" s="230"/>
      <c r="T238" s="231"/>
      <c r="U238" s="229"/>
      <c r="V238" s="230"/>
      <c r="W238" s="231"/>
      <c r="X238" s="229"/>
      <c r="Y238" s="230"/>
      <c r="Z238" s="231"/>
      <c r="AA238" s="229"/>
      <c r="AB238" s="230"/>
      <c r="AC238" s="231"/>
      <c r="AD238" s="229"/>
      <c r="AE238" s="230"/>
      <c r="AF238" s="231"/>
      <c r="AG238" s="229"/>
      <c r="AH238" s="230"/>
      <c r="AI238" s="231"/>
      <c r="AJ238" s="229"/>
      <c r="AK238" s="230"/>
      <c r="AL238" s="231"/>
      <c r="AM238" s="229"/>
      <c r="AN238" s="230"/>
      <c r="AO238" s="231"/>
      <c r="AP238" s="229"/>
      <c r="AQ238" s="230"/>
      <c r="AR238" s="231"/>
      <c r="AS238" s="229"/>
      <c r="AT238" s="230"/>
      <c r="AU238" s="231"/>
      <c r="AV238" s="229"/>
      <c r="AW238" s="230"/>
      <c r="AX238" s="231"/>
      <c r="AY238" s="229"/>
      <c r="AZ238" s="230"/>
      <c r="BA238" s="231"/>
      <c r="BB238" s="229"/>
      <c r="BC238" s="230"/>
      <c r="BD238" s="231"/>
    </row>
    <row r="239" spans="1:56" s="133" customFormat="1" ht="20.25" customHeight="1">
      <c r="A239" s="132"/>
      <c r="B239" s="198" t="s">
        <v>109</v>
      </c>
      <c r="C239" s="149">
        <v>3176</v>
      </c>
      <c r="D239" s="149">
        <v>3425</v>
      </c>
      <c r="E239" s="171">
        <f>IF(C239&gt;0,(((D239-C239)/C239)*100),0)</f>
        <v>7.8400503778337534</v>
      </c>
      <c r="F239" s="149"/>
      <c r="G239" s="149"/>
      <c r="H239" s="151">
        <f t="shared" si="235"/>
        <v>0</v>
      </c>
      <c r="I239" s="191"/>
      <c r="J239" s="149"/>
      <c r="K239" s="151"/>
      <c r="L239" s="191"/>
      <c r="M239" s="149"/>
      <c r="N239" s="146"/>
      <c r="O239" s="232"/>
      <c r="P239" s="233"/>
      <c r="Q239" s="234"/>
      <c r="R239" s="232"/>
      <c r="S239" s="233"/>
      <c r="T239" s="234"/>
      <c r="U239" s="232"/>
      <c r="V239" s="233"/>
      <c r="W239" s="234"/>
      <c r="X239" s="232"/>
      <c r="Y239" s="233"/>
      <c r="Z239" s="234"/>
      <c r="AA239" s="232"/>
      <c r="AB239" s="233"/>
      <c r="AC239" s="234"/>
      <c r="AD239" s="232"/>
      <c r="AE239" s="233"/>
      <c r="AF239" s="234"/>
      <c r="AG239" s="232"/>
      <c r="AH239" s="233"/>
      <c r="AI239" s="234"/>
      <c r="AJ239" s="232"/>
      <c r="AK239" s="233"/>
      <c r="AL239" s="234"/>
      <c r="AM239" s="232"/>
      <c r="AN239" s="233"/>
      <c r="AO239" s="234"/>
      <c r="AP239" s="232"/>
      <c r="AQ239" s="233"/>
      <c r="AR239" s="234"/>
      <c r="AS239" s="232"/>
      <c r="AT239" s="233"/>
      <c r="AU239" s="234"/>
      <c r="AV239" s="232"/>
      <c r="AW239" s="233"/>
      <c r="AX239" s="234"/>
      <c r="AY239" s="232"/>
      <c r="AZ239" s="233"/>
      <c r="BA239" s="234"/>
      <c r="BB239" s="232"/>
      <c r="BC239" s="233"/>
      <c r="BD239" s="234"/>
    </row>
    <row r="240" spans="1:56">
      <c r="A240" s="134"/>
      <c r="B240" s="199" t="s">
        <v>60</v>
      </c>
      <c r="C240" s="193"/>
      <c r="D240" s="135"/>
      <c r="E240" s="172"/>
      <c r="F240" s="193"/>
      <c r="G240" s="135"/>
      <c r="H240" s="189"/>
      <c r="I240" s="192"/>
      <c r="J240" s="135"/>
      <c r="K240" s="189"/>
      <c r="L240" s="192"/>
      <c r="M240" s="135"/>
      <c r="N240" s="189"/>
      <c r="O240" s="192">
        <v>18051</v>
      </c>
      <c r="P240" s="135">
        <v>18304.5</v>
      </c>
      <c r="Q240" s="136">
        <f t="shared" ref="Q240" si="238">IF(O240&gt;0,(((P240-O240)/O240)*100),0)</f>
        <v>1.4043543294000334</v>
      </c>
      <c r="R240" s="192">
        <v>38359</v>
      </c>
      <c r="S240" s="135">
        <v>31586.5</v>
      </c>
      <c r="T240" s="554">
        <f t="shared" ref="T240" si="239">IF(R240&gt;0,(((S240-R240)/R240)*100),0)</f>
        <v>-17.655569748950704</v>
      </c>
      <c r="U240" s="192">
        <v>32170.5</v>
      </c>
      <c r="V240" s="135">
        <v>32461.5</v>
      </c>
      <c r="W240" s="136">
        <f t="shared" ref="W240" si="240">IF(U240&gt;0,(((V240-U240)/U240)*100),0)</f>
        <v>0.90455541567585196</v>
      </c>
      <c r="X240" s="192">
        <v>63227.5</v>
      </c>
      <c r="Y240" s="135">
        <v>63815.5</v>
      </c>
      <c r="Z240" s="136">
        <f t="shared" ref="Z240" si="241">IF(X240&gt;0,(((Y240-X240)/X240)*100),0)</f>
        <v>0.92997508995294775</v>
      </c>
      <c r="AA240" s="192">
        <v>30960</v>
      </c>
      <c r="AB240" s="135">
        <v>30960</v>
      </c>
      <c r="AC240" s="136">
        <f t="shared" ref="AC240" si="242">IF(AA240&gt;0,(((AB240-AA240)/AA240)*100),0)</f>
        <v>0</v>
      </c>
      <c r="AD240" s="192">
        <v>69130</v>
      </c>
      <c r="AE240" s="135">
        <v>69130</v>
      </c>
      <c r="AF240" s="136">
        <f t="shared" ref="AF240" si="243">IF(AD240&gt;0,(((AE240-AD240)/AD240)*100),0)</f>
        <v>0</v>
      </c>
      <c r="AG240" s="192">
        <v>27438</v>
      </c>
      <c r="AH240" s="135">
        <v>27920</v>
      </c>
      <c r="AI240" s="136">
        <f t="shared" ref="AI240" si="244">IF(AG240&gt;0,(((AH240-AG240)/AG240)*100),0)</f>
        <v>1.7566878052336174</v>
      </c>
      <c r="AJ240" s="192">
        <v>37228</v>
      </c>
      <c r="AK240" s="135">
        <v>37710</v>
      </c>
      <c r="AL240" s="136">
        <f t="shared" ref="AL240" si="245">IF(AJ240&gt;0,(((AK240-AJ240)/AJ240)*100),0)</f>
        <v>1.2947244009885033</v>
      </c>
      <c r="AM240" s="192"/>
      <c r="AN240" s="135"/>
      <c r="AO240" s="136">
        <f t="shared" ref="AO240" si="246">IF(AM240&gt;0,(((AN240-AM240)/AM240)*100),0)</f>
        <v>0</v>
      </c>
      <c r="AP240" s="192"/>
      <c r="AQ240" s="135"/>
      <c r="AR240" s="136">
        <f t="shared" ref="AR240" si="247">IF(AP240&gt;0,(((AQ240-AP240)/AP240)*100),0)</f>
        <v>0</v>
      </c>
      <c r="AS240" s="192"/>
      <c r="AT240" s="135"/>
      <c r="AU240" s="136">
        <f t="shared" ref="AU240" si="248">IF(AS240&gt;0,(((AT240-AS240)/AS240)*100),0)</f>
        <v>0</v>
      </c>
      <c r="AV240" s="192"/>
      <c r="AW240" s="135"/>
      <c r="AX240" s="136">
        <f t="shared" ref="AX240" si="249">IF(AV240&gt;0,(((AW240-AV240)/AV240)*100),0)</f>
        <v>0</v>
      </c>
      <c r="AY240" s="192">
        <v>24022</v>
      </c>
      <c r="AZ240" s="135">
        <v>25240</v>
      </c>
      <c r="BA240" s="136">
        <f t="shared" ref="BA240" si="250">IF(AY240&gt;0,(((AZ240-AY240)/AY240)*100),0)</f>
        <v>5.0703521771709266</v>
      </c>
      <c r="BB240" s="192">
        <v>52122</v>
      </c>
      <c r="BC240" s="135">
        <v>53300</v>
      </c>
      <c r="BD240" s="136">
        <f t="shared" ref="BD240" si="251">IF(BB240&gt;0,(((BC240-BB240)/BB240)*100),0)</f>
        <v>2.2600821150377959</v>
      </c>
    </row>
    <row r="241" spans="1:56">
      <c r="A241" s="127" t="s">
        <v>75</v>
      </c>
      <c r="B241" s="147" t="s">
        <v>114</v>
      </c>
      <c r="C241" s="129">
        <v>9798</v>
      </c>
      <c r="D241" s="129">
        <v>10158</v>
      </c>
      <c r="E241" s="170">
        <f t="shared" ref="E241:E254" si="252">IF(C241&gt;0,(((D241-C241)/C241)*100),0)</f>
        <v>3.6742192284139623</v>
      </c>
      <c r="F241" s="129">
        <v>19956</v>
      </c>
      <c r="G241" s="129">
        <v>24378</v>
      </c>
      <c r="H241" s="245">
        <f t="shared" ref="H241:H256" si="253">IF(F241&gt;0,(((G241-F241)/F241)*100),0)</f>
        <v>22.158749248346364</v>
      </c>
      <c r="I241" s="128">
        <v>11320.8</v>
      </c>
      <c r="J241" s="129">
        <v>11942.4</v>
      </c>
      <c r="K241" s="150">
        <f t="shared" ref="K241:K247" si="254">IF(I241&gt;0,(((J241-I241)/I241)*100),0)</f>
        <v>5.490778036887856</v>
      </c>
      <c r="L241" s="128">
        <v>18434.399999999998</v>
      </c>
      <c r="M241" s="129">
        <v>19783.2</v>
      </c>
      <c r="N241" s="130">
        <f t="shared" ref="N241:N247" si="255">IF(L241&gt;0,(((M241-L241)/L241)*100),0)</f>
        <v>7.3167556307772594</v>
      </c>
      <c r="O241" s="229"/>
      <c r="P241" s="230"/>
      <c r="Q241" s="231"/>
      <c r="R241" s="229"/>
      <c r="S241" s="230"/>
      <c r="T241" s="231"/>
      <c r="U241" s="229"/>
      <c r="V241" s="230"/>
      <c r="W241" s="231"/>
      <c r="X241" s="229"/>
      <c r="Y241" s="230"/>
      <c r="Z241" s="231"/>
      <c r="AA241" s="229"/>
      <c r="AB241" s="230"/>
      <c r="AC241" s="231"/>
      <c r="AD241" s="229"/>
      <c r="AE241" s="230"/>
      <c r="AF241" s="231"/>
      <c r="AG241" s="229"/>
      <c r="AH241" s="230"/>
      <c r="AI241" s="231"/>
      <c r="AJ241" s="229"/>
      <c r="AK241" s="230"/>
      <c r="AL241" s="231"/>
      <c r="AM241" s="229"/>
      <c r="AN241" s="230"/>
      <c r="AO241" s="231"/>
      <c r="AP241" s="229"/>
      <c r="AQ241" s="230"/>
      <c r="AR241" s="231"/>
      <c r="AS241" s="229"/>
      <c r="AT241" s="230"/>
      <c r="AU241" s="231"/>
      <c r="AV241" s="229"/>
      <c r="AW241" s="230"/>
      <c r="AX241" s="231"/>
      <c r="AY241" s="229"/>
      <c r="AZ241" s="230"/>
      <c r="BA241" s="231"/>
      <c r="BB241" s="229"/>
      <c r="BC241" s="230"/>
      <c r="BD241" s="231"/>
    </row>
    <row r="242" spans="1:56">
      <c r="A242" s="131"/>
      <c r="B242" s="147" t="s">
        <v>115</v>
      </c>
      <c r="C242" s="129">
        <v>7678</v>
      </c>
      <c r="D242" s="129">
        <v>7940</v>
      </c>
      <c r="E242" s="170">
        <f t="shared" si="252"/>
        <v>3.4123469653555616</v>
      </c>
      <c r="F242" s="129">
        <v>17910</v>
      </c>
      <c r="G242" s="129">
        <v>18420</v>
      </c>
      <c r="H242" s="150">
        <f t="shared" si="253"/>
        <v>2.8475711892797317</v>
      </c>
      <c r="I242" s="128">
        <v>7464</v>
      </c>
      <c r="J242" s="129">
        <v>7896</v>
      </c>
      <c r="K242" s="150">
        <f t="shared" si="254"/>
        <v>5.787781350482315</v>
      </c>
      <c r="L242" s="128">
        <v>15805.199999999999</v>
      </c>
      <c r="M242" s="129">
        <v>16584</v>
      </c>
      <c r="N242" s="130">
        <f t="shared" si="255"/>
        <v>4.9274922177511264</v>
      </c>
      <c r="O242" s="229"/>
      <c r="P242" s="230"/>
      <c r="Q242" s="231"/>
      <c r="R242" s="229"/>
      <c r="S242" s="230"/>
      <c r="T242" s="231"/>
      <c r="U242" s="229"/>
      <c r="V242" s="230"/>
      <c r="W242" s="231"/>
      <c r="X242" s="229"/>
      <c r="Y242" s="230"/>
      <c r="Z242" s="231"/>
      <c r="AA242" s="229"/>
      <c r="AB242" s="230"/>
      <c r="AC242" s="231"/>
      <c r="AD242" s="229"/>
      <c r="AE242" s="230"/>
      <c r="AF242" s="231"/>
      <c r="AG242" s="229"/>
      <c r="AH242" s="230"/>
      <c r="AI242" s="231"/>
      <c r="AJ242" s="229"/>
      <c r="AK242" s="230"/>
      <c r="AL242" s="231"/>
      <c r="AM242" s="229"/>
      <c r="AN242" s="230"/>
      <c r="AO242" s="231"/>
      <c r="AP242" s="229"/>
      <c r="AQ242" s="230"/>
      <c r="AR242" s="231"/>
      <c r="AS242" s="229"/>
      <c r="AT242" s="230"/>
      <c r="AU242" s="231"/>
      <c r="AV242" s="229"/>
      <c r="AW242" s="230"/>
      <c r="AX242" s="231"/>
      <c r="AY242" s="229"/>
      <c r="AZ242" s="230"/>
      <c r="BA242" s="231"/>
      <c r="BB242" s="229"/>
      <c r="BC242" s="230"/>
      <c r="BD242" s="231"/>
    </row>
    <row r="243" spans="1:56">
      <c r="A243" s="131"/>
      <c r="B243" s="147" t="s">
        <v>116</v>
      </c>
      <c r="C243" s="129">
        <v>7168</v>
      </c>
      <c r="D243" s="129">
        <v>7511</v>
      </c>
      <c r="E243" s="170">
        <f t="shared" si="252"/>
        <v>4.78515625</v>
      </c>
      <c r="F243" s="129">
        <v>17424.5</v>
      </c>
      <c r="G243" s="129">
        <v>18568.5</v>
      </c>
      <c r="H243" s="150">
        <f t="shared" si="253"/>
        <v>6.565468162644553</v>
      </c>
      <c r="I243" s="128">
        <v>7599</v>
      </c>
      <c r="J243" s="129">
        <v>7837.2</v>
      </c>
      <c r="K243" s="150">
        <f t="shared" si="254"/>
        <v>3.1346229767074596</v>
      </c>
      <c r="L243" s="128">
        <v>15249.599999999999</v>
      </c>
      <c r="M243" s="129">
        <v>16598.399999999998</v>
      </c>
      <c r="N243" s="130">
        <f t="shared" si="255"/>
        <v>8.8448221592697465</v>
      </c>
      <c r="O243" s="229"/>
      <c r="P243" s="230"/>
      <c r="Q243" s="231"/>
      <c r="R243" s="229"/>
      <c r="S243" s="230"/>
      <c r="T243" s="231"/>
      <c r="U243" s="229"/>
      <c r="V243" s="230"/>
      <c r="W243" s="231"/>
      <c r="X243" s="229"/>
      <c r="Y243" s="230"/>
      <c r="Z243" s="231"/>
      <c r="AA243" s="229"/>
      <c r="AB243" s="230"/>
      <c r="AC243" s="231"/>
      <c r="AD243" s="229"/>
      <c r="AE243" s="230"/>
      <c r="AF243" s="231"/>
      <c r="AG243" s="229"/>
      <c r="AH243" s="230"/>
      <c r="AI243" s="231"/>
      <c r="AJ243" s="229"/>
      <c r="AK243" s="230"/>
      <c r="AL243" s="231"/>
      <c r="AM243" s="229"/>
      <c r="AN243" s="230"/>
      <c r="AO243" s="231"/>
      <c r="AP243" s="229"/>
      <c r="AQ243" s="230"/>
      <c r="AR243" s="231"/>
      <c r="AS243" s="229"/>
      <c r="AT243" s="230"/>
      <c r="AU243" s="231"/>
      <c r="AV243" s="229"/>
      <c r="AW243" s="230"/>
      <c r="AX243" s="231"/>
      <c r="AY243" s="229"/>
      <c r="AZ243" s="230"/>
      <c r="BA243" s="231"/>
      <c r="BB243" s="229"/>
      <c r="BC243" s="230"/>
      <c r="BD243" s="231"/>
    </row>
    <row r="244" spans="1:56">
      <c r="A244" s="131"/>
      <c r="B244" s="147" t="s">
        <v>117</v>
      </c>
      <c r="C244" s="129">
        <v>6540</v>
      </c>
      <c r="D244" s="129">
        <v>6748</v>
      </c>
      <c r="E244" s="170">
        <f t="shared" si="252"/>
        <v>3.1804281345565748</v>
      </c>
      <c r="F244" s="129">
        <v>16868</v>
      </c>
      <c r="G244" s="129">
        <v>17608</v>
      </c>
      <c r="H244" s="150">
        <f t="shared" si="253"/>
        <v>4.3870049798434909</v>
      </c>
      <c r="I244" s="128">
        <v>5708.4</v>
      </c>
      <c r="J244" s="129">
        <v>6141.5999999999995</v>
      </c>
      <c r="K244" s="150">
        <f t="shared" si="254"/>
        <v>7.5888164809754022</v>
      </c>
      <c r="L244" s="128">
        <v>13958.4</v>
      </c>
      <c r="M244" s="129">
        <v>15136.8</v>
      </c>
      <c r="N244" s="130">
        <f t="shared" si="255"/>
        <v>8.4422283356258578</v>
      </c>
      <c r="O244" s="229"/>
      <c r="P244" s="230"/>
      <c r="Q244" s="231"/>
      <c r="R244" s="229"/>
      <c r="S244" s="230"/>
      <c r="T244" s="231"/>
      <c r="U244" s="229"/>
      <c r="V244" s="230"/>
      <c r="W244" s="231"/>
      <c r="X244" s="229"/>
      <c r="Y244" s="230"/>
      <c r="Z244" s="231"/>
      <c r="AA244" s="229"/>
      <c r="AB244" s="230"/>
      <c r="AC244" s="231"/>
      <c r="AD244" s="229"/>
      <c r="AE244" s="230"/>
      <c r="AF244" s="231"/>
      <c r="AG244" s="229"/>
      <c r="AH244" s="230"/>
      <c r="AI244" s="231"/>
      <c r="AJ244" s="229"/>
      <c r="AK244" s="230"/>
      <c r="AL244" s="231"/>
      <c r="AM244" s="229"/>
      <c r="AN244" s="230"/>
      <c r="AO244" s="231"/>
      <c r="AP244" s="229"/>
      <c r="AQ244" s="230"/>
      <c r="AR244" s="231"/>
      <c r="AS244" s="229"/>
      <c r="AT244" s="230"/>
      <c r="AU244" s="231"/>
      <c r="AV244" s="229"/>
      <c r="AW244" s="230"/>
      <c r="AX244" s="231"/>
      <c r="AY244" s="229"/>
      <c r="AZ244" s="230"/>
      <c r="BA244" s="231"/>
      <c r="BB244" s="229"/>
      <c r="BC244" s="230"/>
      <c r="BD244" s="231"/>
    </row>
    <row r="245" spans="1:56">
      <c r="A245" s="131"/>
      <c r="B245" s="147" t="s">
        <v>118</v>
      </c>
      <c r="C245" s="129">
        <v>6632</v>
      </c>
      <c r="D245" s="129">
        <v>6932</v>
      </c>
      <c r="E245" s="170">
        <f t="shared" si="252"/>
        <v>4.5235223160434259</v>
      </c>
      <c r="F245" s="129">
        <v>17220</v>
      </c>
      <c r="G245" s="129">
        <v>17760</v>
      </c>
      <c r="H245" s="150">
        <f t="shared" si="253"/>
        <v>3.1358885017421603</v>
      </c>
      <c r="I245" s="128">
        <v>6819.5999999999995</v>
      </c>
      <c r="J245" s="129">
        <v>7041.5999999999995</v>
      </c>
      <c r="K245" s="150">
        <f t="shared" si="254"/>
        <v>3.25532289283829</v>
      </c>
      <c r="L245" s="128">
        <v>14332.8</v>
      </c>
      <c r="M245" s="129">
        <v>14889.599999999999</v>
      </c>
      <c r="N245" s="130">
        <f t="shared" si="255"/>
        <v>3.8847957133288631</v>
      </c>
      <c r="O245" s="229"/>
      <c r="P245" s="230"/>
      <c r="Q245" s="231"/>
      <c r="R245" s="229"/>
      <c r="S245" s="230"/>
      <c r="T245" s="231"/>
      <c r="U245" s="229"/>
      <c r="V245" s="230"/>
      <c r="W245" s="231"/>
      <c r="X245" s="229"/>
      <c r="Y245" s="230"/>
      <c r="Z245" s="231"/>
      <c r="AA245" s="229"/>
      <c r="AB245" s="230"/>
      <c r="AC245" s="231"/>
      <c r="AD245" s="229"/>
      <c r="AE245" s="230"/>
      <c r="AF245" s="231"/>
      <c r="AG245" s="229"/>
      <c r="AH245" s="230"/>
      <c r="AI245" s="231"/>
      <c r="AJ245" s="229"/>
      <c r="AK245" s="230"/>
      <c r="AL245" s="231"/>
      <c r="AM245" s="229"/>
      <c r="AN245" s="230"/>
      <c r="AO245" s="231"/>
      <c r="AP245" s="229"/>
      <c r="AQ245" s="230"/>
      <c r="AR245" s="231"/>
      <c r="AS245" s="229"/>
      <c r="AT245" s="230"/>
      <c r="AU245" s="231"/>
      <c r="AV245" s="229"/>
      <c r="AW245" s="230"/>
      <c r="AX245" s="231"/>
      <c r="AY245" s="229"/>
      <c r="AZ245" s="230"/>
      <c r="BA245" s="231"/>
      <c r="BB245" s="229"/>
      <c r="BC245" s="230"/>
      <c r="BD245" s="231"/>
    </row>
    <row r="246" spans="1:56">
      <c r="A246" s="131"/>
      <c r="B246" s="147" t="s">
        <v>119</v>
      </c>
      <c r="C246" s="129">
        <v>8486</v>
      </c>
      <c r="D246" s="129">
        <v>9258</v>
      </c>
      <c r="E246" s="248">
        <f t="shared" si="252"/>
        <v>9.0973367900070699</v>
      </c>
      <c r="F246" s="129">
        <v>18425</v>
      </c>
      <c r="G246" s="129">
        <v>20544</v>
      </c>
      <c r="H246" s="245">
        <f t="shared" si="253"/>
        <v>11.500678426051561</v>
      </c>
      <c r="I246" s="128">
        <v>6759.5999999999995</v>
      </c>
      <c r="J246" s="129">
        <v>8281.1999999999989</v>
      </c>
      <c r="K246" s="245">
        <f t="shared" si="254"/>
        <v>22.510207704597899</v>
      </c>
      <c r="L246" s="128">
        <v>14262</v>
      </c>
      <c r="M246" s="129">
        <v>16184.4</v>
      </c>
      <c r="N246" s="247">
        <f t="shared" si="255"/>
        <v>13.479175431215815</v>
      </c>
      <c r="O246" s="229"/>
      <c r="P246" s="230"/>
      <c r="Q246" s="231"/>
      <c r="R246" s="229"/>
      <c r="S246" s="230"/>
      <c r="T246" s="231"/>
      <c r="U246" s="229"/>
      <c r="V246" s="230"/>
      <c r="W246" s="231"/>
      <c r="X246" s="229"/>
      <c r="Y246" s="230"/>
      <c r="Z246" s="231"/>
      <c r="AA246" s="229"/>
      <c r="AB246" s="230"/>
      <c r="AC246" s="231"/>
      <c r="AD246" s="229"/>
      <c r="AE246" s="230"/>
      <c r="AF246" s="231"/>
      <c r="AG246" s="229"/>
      <c r="AH246" s="230"/>
      <c r="AI246" s="231"/>
      <c r="AJ246" s="229"/>
      <c r="AK246" s="230"/>
      <c r="AL246" s="231"/>
      <c r="AM246" s="229"/>
      <c r="AN246" s="230"/>
      <c r="AO246" s="231"/>
      <c r="AP246" s="229"/>
      <c r="AQ246" s="230"/>
      <c r="AR246" s="231"/>
      <c r="AS246" s="229"/>
      <c r="AT246" s="230"/>
      <c r="AU246" s="231"/>
      <c r="AV246" s="229"/>
      <c r="AW246" s="230"/>
      <c r="AX246" s="231"/>
      <c r="AY246" s="229"/>
      <c r="AZ246" s="230"/>
      <c r="BA246" s="231"/>
      <c r="BB246" s="229"/>
      <c r="BC246" s="230"/>
      <c r="BD246" s="231"/>
    </row>
    <row r="247" spans="1:56" s="133" customFormat="1" ht="19.5" customHeight="1">
      <c r="A247" s="132"/>
      <c r="B247" s="197" t="s">
        <v>79</v>
      </c>
      <c r="C247" s="149">
        <v>7494</v>
      </c>
      <c r="D247" s="149">
        <v>7648</v>
      </c>
      <c r="E247" s="171">
        <f t="shared" si="252"/>
        <v>2.0549773151854818</v>
      </c>
      <c r="F247" s="149">
        <v>17560</v>
      </c>
      <c r="G247" s="149">
        <v>18502</v>
      </c>
      <c r="H247" s="151">
        <f t="shared" si="253"/>
        <v>5.3644646924829154</v>
      </c>
      <c r="I247" s="191">
        <v>7575.5999999999995</v>
      </c>
      <c r="J247" s="149">
        <v>7903.2</v>
      </c>
      <c r="K247" s="151">
        <f t="shared" si="254"/>
        <v>4.3244099477269176</v>
      </c>
      <c r="L247" s="191">
        <v>15412.8</v>
      </c>
      <c r="M247" s="149">
        <v>16591.199999999997</v>
      </c>
      <c r="N247" s="146">
        <f t="shared" si="255"/>
        <v>7.645593273123624</v>
      </c>
      <c r="O247" s="232"/>
      <c r="P247" s="233"/>
      <c r="Q247" s="234"/>
      <c r="R247" s="232"/>
      <c r="S247" s="233"/>
      <c r="T247" s="234"/>
      <c r="U247" s="232"/>
      <c r="V247" s="233"/>
      <c r="W247" s="234"/>
      <c r="X247" s="232"/>
      <c r="Y247" s="233"/>
      <c r="Z247" s="234"/>
      <c r="AA247" s="232"/>
      <c r="AB247" s="233"/>
      <c r="AC247" s="234"/>
      <c r="AD247" s="232"/>
      <c r="AE247" s="233"/>
      <c r="AF247" s="234"/>
      <c r="AG247" s="232"/>
      <c r="AH247" s="233"/>
      <c r="AI247" s="234"/>
      <c r="AJ247" s="232"/>
      <c r="AK247" s="233"/>
      <c r="AL247" s="234"/>
      <c r="AM247" s="232"/>
      <c r="AN247" s="233"/>
      <c r="AO247" s="234"/>
      <c r="AP247" s="232"/>
      <c r="AQ247" s="233"/>
      <c r="AR247" s="234"/>
      <c r="AS247" s="232"/>
      <c r="AT247" s="233"/>
      <c r="AU247" s="234"/>
      <c r="AV247" s="232"/>
      <c r="AW247" s="233"/>
      <c r="AX247" s="234"/>
      <c r="AY247" s="232"/>
      <c r="AZ247" s="233"/>
      <c r="BA247" s="234"/>
      <c r="BB247" s="232"/>
      <c r="BC247" s="233"/>
      <c r="BD247" s="234"/>
    </row>
    <row r="248" spans="1:56">
      <c r="A248" s="131"/>
      <c r="B248" s="147" t="s">
        <v>120</v>
      </c>
      <c r="C248" s="129">
        <v>2396</v>
      </c>
      <c r="D248" s="129">
        <v>2340</v>
      </c>
      <c r="E248" s="170">
        <f t="shared" si="252"/>
        <v>-2.337228714524207</v>
      </c>
      <c r="F248" s="129">
        <v>4725</v>
      </c>
      <c r="G248" s="129">
        <v>4725</v>
      </c>
      <c r="H248" s="150">
        <f t="shared" si="253"/>
        <v>0</v>
      </c>
      <c r="I248" s="128"/>
      <c r="J248" s="129"/>
      <c r="K248" s="150"/>
      <c r="L248" s="128"/>
      <c r="M248" s="129"/>
      <c r="N248" s="130"/>
      <c r="O248" s="229"/>
      <c r="P248" s="230"/>
      <c r="Q248" s="231"/>
      <c r="R248" s="229"/>
      <c r="S248" s="230"/>
      <c r="T248" s="231"/>
      <c r="U248" s="229"/>
      <c r="V248" s="230"/>
      <c r="W248" s="231"/>
      <c r="X248" s="229"/>
      <c r="Y248" s="230"/>
      <c r="Z248" s="231"/>
      <c r="AA248" s="229"/>
      <c r="AB248" s="230"/>
      <c r="AC248" s="231"/>
      <c r="AD248" s="229"/>
      <c r="AE248" s="230"/>
      <c r="AF248" s="231"/>
      <c r="AG248" s="229"/>
      <c r="AH248" s="230"/>
      <c r="AI248" s="231"/>
      <c r="AJ248" s="229"/>
      <c r="AK248" s="230"/>
      <c r="AL248" s="231"/>
      <c r="AM248" s="229"/>
      <c r="AN248" s="230"/>
      <c r="AO248" s="231"/>
      <c r="AP248" s="229"/>
      <c r="AQ248" s="230"/>
      <c r="AR248" s="231"/>
      <c r="AS248" s="229"/>
      <c r="AT248" s="230"/>
      <c r="AU248" s="231"/>
      <c r="AV248" s="229"/>
      <c r="AW248" s="230"/>
      <c r="AX248" s="231"/>
      <c r="AY248" s="229"/>
      <c r="AZ248" s="230"/>
      <c r="BA248" s="231"/>
      <c r="BB248" s="229"/>
      <c r="BC248" s="230"/>
      <c r="BD248" s="231"/>
    </row>
    <row r="249" spans="1:56">
      <c r="A249" s="131"/>
      <c r="B249" s="147" t="s">
        <v>121</v>
      </c>
      <c r="C249" s="129">
        <v>2018</v>
      </c>
      <c r="D249" s="129">
        <v>2088</v>
      </c>
      <c r="E249" s="170">
        <f t="shared" si="252"/>
        <v>3.4687809712586719</v>
      </c>
      <c r="F249" s="129">
        <v>4620</v>
      </c>
      <c r="G249" s="129">
        <v>4732.5</v>
      </c>
      <c r="H249" s="150">
        <f t="shared" si="253"/>
        <v>2.4350649350649354</v>
      </c>
      <c r="I249" s="128"/>
      <c r="J249" s="129"/>
      <c r="K249" s="150"/>
      <c r="L249" s="128"/>
      <c r="M249" s="129"/>
      <c r="N249" s="130"/>
      <c r="O249" s="229"/>
      <c r="P249" s="230"/>
      <c r="Q249" s="231"/>
      <c r="R249" s="229"/>
      <c r="S249" s="230"/>
      <c r="T249" s="231"/>
      <c r="U249" s="229"/>
      <c r="V249" s="230"/>
      <c r="W249" s="231"/>
      <c r="X249" s="229"/>
      <c r="Y249" s="230"/>
      <c r="Z249" s="231"/>
      <c r="AA249" s="229"/>
      <c r="AB249" s="230"/>
      <c r="AC249" s="231"/>
      <c r="AD249" s="229"/>
      <c r="AE249" s="230"/>
      <c r="AF249" s="231"/>
      <c r="AG249" s="229"/>
      <c r="AH249" s="230"/>
      <c r="AI249" s="231"/>
      <c r="AJ249" s="229"/>
      <c r="AK249" s="230"/>
      <c r="AL249" s="231"/>
      <c r="AM249" s="229"/>
      <c r="AN249" s="230"/>
      <c r="AO249" s="231"/>
      <c r="AP249" s="229"/>
      <c r="AQ249" s="230"/>
      <c r="AR249" s="231"/>
      <c r="AS249" s="229"/>
      <c r="AT249" s="230"/>
      <c r="AU249" s="231"/>
      <c r="AV249" s="229"/>
      <c r="AW249" s="230"/>
      <c r="AX249" s="231"/>
      <c r="AY249" s="229"/>
      <c r="AZ249" s="230"/>
      <c r="BA249" s="231"/>
      <c r="BB249" s="229"/>
      <c r="BC249" s="230"/>
      <c r="BD249" s="231"/>
    </row>
    <row r="250" spans="1:56">
      <c r="A250" s="131"/>
      <c r="B250" s="147" t="s">
        <v>122</v>
      </c>
      <c r="C250" s="129">
        <v>2598</v>
      </c>
      <c r="D250" s="129">
        <v>2658</v>
      </c>
      <c r="E250" s="170">
        <f t="shared" si="252"/>
        <v>2.3094688221709005</v>
      </c>
      <c r="F250" s="129">
        <v>4963</v>
      </c>
      <c r="G250" s="129">
        <v>5119.5</v>
      </c>
      <c r="H250" s="150">
        <f t="shared" si="253"/>
        <v>3.1533346766068906</v>
      </c>
      <c r="I250" s="128"/>
      <c r="J250" s="129"/>
      <c r="K250" s="150"/>
      <c r="L250" s="128"/>
      <c r="M250" s="129"/>
      <c r="N250" s="130"/>
      <c r="O250" s="229"/>
      <c r="P250" s="230"/>
      <c r="Q250" s="231"/>
      <c r="R250" s="229"/>
      <c r="S250" s="230"/>
      <c r="T250" s="231"/>
      <c r="U250" s="229"/>
      <c r="V250" s="230"/>
      <c r="W250" s="231"/>
      <c r="X250" s="229"/>
      <c r="Y250" s="230"/>
      <c r="Z250" s="231"/>
      <c r="AA250" s="229"/>
      <c r="AB250" s="230"/>
      <c r="AC250" s="231"/>
      <c r="AD250" s="229"/>
      <c r="AE250" s="230"/>
      <c r="AF250" s="231"/>
      <c r="AG250" s="229"/>
      <c r="AH250" s="230"/>
      <c r="AI250" s="231"/>
      <c r="AJ250" s="229"/>
      <c r="AK250" s="230"/>
      <c r="AL250" s="231"/>
      <c r="AM250" s="229"/>
      <c r="AN250" s="230"/>
      <c r="AO250" s="231"/>
      <c r="AP250" s="229"/>
      <c r="AQ250" s="230"/>
      <c r="AR250" s="231"/>
      <c r="AS250" s="229"/>
      <c r="AT250" s="230"/>
      <c r="AU250" s="231"/>
      <c r="AV250" s="229"/>
      <c r="AW250" s="230"/>
      <c r="AX250" s="231"/>
      <c r="AY250" s="229"/>
      <c r="AZ250" s="230"/>
      <c r="BA250" s="231"/>
      <c r="BB250" s="229"/>
      <c r="BC250" s="230"/>
      <c r="BD250" s="231"/>
    </row>
    <row r="251" spans="1:56">
      <c r="A251" s="131"/>
      <c r="B251" s="147" t="s">
        <v>58</v>
      </c>
      <c r="C251" s="129">
        <v>2930</v>
      </c>
      <c r="D251" s="129">
        <v>2930</v>
      </c>
      <c r="E251" s="170">
        <f t="shared" si="252"/>
        <v>0</v>
      </c>
      <c r="F251" s="129">
        <v>4830</v>
      </c>
      <c r="G251" s="129">
        <v>4970</v>
      </c>
      <c r="H251" s="150">
        <f t="shared" si="253"/>
        <v>2.8985507246376812</v>
      </c>
      <c r="I251" s="128"/>
      <c r="J251" s="129"/>
      <c r="K251" s="150"/>
      <c r="L251" s="128"/>
      <c r="M251" s="129"/>
      <c r="N251" s="130"/>
      <c r="O251" s="229"/>
      <c r="P251" s="230"/>
      <c r="Q251" s="231"/>
      <c r="R251" s="229"/>
      <c r="S251" s="230"/>
      <c r="T251" s="231"/>
      <c r="U251" s="229"/>
      <c r="V251" s="230"/>
      <c r="W251" s="231"/>
      <c r="X251" s="229"/>
      <c r="Y251" s="230"/>
      <c r="Z251" s="231"/>
      <c r="AA251" s="229"/>
      <c r="AB251" s="230"/>
      <c r="AC251" s="231"/>
      <c r="AD251" s="229"/>
      <c r="AE251" s="230"/>
      <c r="AF251" s="231"/>
      <c r="AG251" s="229"/>
      <c r="AH251" s="230"/>
      <c r="AI251" s="231"/>
      <c r="AJ251" s="229"/>
      <c r="AK251" s="230"/>
      <c r="AL251" s="231"/>
      <c r="AM251" s="229"/>
      <c r="AN251" s="230"/>
      <c r="AO251" s="231"/>
      <c r="AP251" s="229"/>
      <c r="AQ251" s="230"/>
      <c r="AR251" s="231"/>
      <c r="AS251" s="229"/>
      <c r="AT251" s="230"/>
      <c r="AU251" s="231"/>
      <c r="AV251" s="229"/>
      <c r="AW251" s="230"/>
      <c r="AX251" s="231"/>
      <c r="AY251" s="229"/>
      <c r="AZ251" s="230"/>
      <c r="BA251" s="231"/>
      <c r="BB251" s="229"/>
      <c r="BC251" s="230"/>
      <c r="BD251" s="231"/>
    </row>
    <row r="252" spans="1:56" s="133" customFormat="1" ht="20.25" customHeight="1">
      <c r="A252" s="132"/>
      <c r="B252" s="197" t="s">
        <v>128</v>
      </c>
      <c r="C252" s="149">
        <v>2397</v>
      </c>
      <c r="D252" s="149">
        <v>2471</v>
      </c>
      <c r="E252" s="171">
        <f t="shared" si="252"/>
        <v>3.0871923237380061</v>
      </c>
      <c r="F252" s="149">
        <v>4791</v>
      </c>
      <c r="G252" s="149">
        <v>4996</v>
      </c>
      <c r="H252" s="151">
        <f t="shared" si="253"/>
        <v>4.2788561886871221</v>
      </c>
      <c r="I252" s="191"/>
      <c r="J252" s="149"/>
      <c r="K252" s="151"/>
      <c r="L252" s="191"/>
      <c r="M252" s="149"/>
      <c r="N252" s="146"/>
      <c r="O252" s="232"/>
      <c r="P252" s="233"/>
      <c r="Q252" s="234"/>
      <c r="R252" s="232"/>
      <c r="S252" s="233"/>
      <c r="T252" s="234"/>
      <c r="U252" s="232"/>
      <c r="V252" s="233"/>
      <c r="W252" s="234"/>
      <c r="X252" s="232"/>
      <c r="Y252" s="233"/>
      <c r="Z252" s="234"/>
      <c r="AA252" s="232"/>
      <c r="AB252" s="233"/>
      <c r="AC252" s="234"/>
      <c r="AD252" s="232"/>
      <c r="AE252" s="233"/>
      <c r="AF252" s="234"/>
      <c r="AG252" s="232"/>
      <c r="AH252" s="233"/>
      <c r="AI252" s="234"/>
      <c r="AJ252" s="232"/>
      <c r="AK252" s="233"/>
      <c r="AL252" s="234"/>
      <c r="AM252" s="232"/>
      <c r="AN252" s="233"/>
      <c r="AO252" s="234"/>
      <c r="AP252" s="232"/>
      <c r="AQ252" s="233"/>
      <c r="AR252" s="234"/>
      <c r="AS252" s="232"/>
      <c r="AT252" s="233"/>
      <c r="AU252" s="234"/>
      <c r="AV252" s="232"/>
      <c r="AW252" s="233"/>
      <c r="AX252" s="234"/>
      <c r="AY252" s="232"/>
      <c r="AZ252" s="233"/>
      <c r="BA252" s="234"/>
      <c r="BB252" s="232"/>
      <c r="BC252" s="233"/>
      <c r="BD252" s="234"/>
    </row>
    <row r="253" spans="1:56">
      <c r="A253" s="131"/>
      <c r="B253" s="147" t="s">
        <v>59</v>
      </c>
      <c r="C253" s="129"/>
      <c r="D253" s="129"/>
      <c r="E253" s="170">
        <f t="shared" si="252"/>
        <v>0</v>
      </c>
      <c r="F253" s="129"/>
      <c r="G253" s="129"/>
      <c r="H253" s="150">
        <f t="shared" si="253"/>
        <v>0</v>
      </c>
      <c r="I253" s="128"/>
      <c r="J253" s="129"/>
      <c r="K253" s="150"/>
      <c r="L253" s="128"/>
      <c r="M253" s="129"/>
      <c r="N253" s="130"/>
      <c r="O253" s="229"/>
      <c r="P253" s="230"/>
      <c r="Q253" s="231"/>
      <c r="R253" s="229"/>
      <c r="S253" s="230"/>
      <c r="T253" s="231"/>
      <c r="U253" s="229"/>
      <c r="V253" s="230"/>
      <c r="W253" s="231"/>
      <c r="X253" s="229"/>
      <c r="Y253" s="230"/>
      <c r="Z253" s="231"/>
      <c r="AA253" s="229"/>
      <c r="AB253" s="230"/>
      <c r="AC253" s="231"/>
      <c r="AD253" s="229"/>
      <c r="AE253" s="230"/>
      <c r="AF253" s="231"/>
      <c r="AG253" s="229"/>
      <c r="AH253" s="230"/>
      <c r="AI253" s="231"/>
      <c r="AJ253" s="229"/>
      <c r="AK253" s="230"/>
      <c r="AL253" s="231"/>
      <c r="AM253" s="229"/>
      <c r="AN253" s="230"/>
      <c r="AO253" s="231"/>
      <c r="AP253" s="229"/>
      <c r="AQ253" s="230"/>
      <c r="AR253" s="231"/>
      <c r="AS253" s="229"/>
      <c r="AT253" s="230"/>
      <c r="AU253" s="231"/>
      <c r="AV253" s="229"/>
      <c r="AW253" s="230"/>
      <c r="AX253" s="231"/>
      <c r="AY253" s="229"/>
      <c r="AZ253" s="230"/>
      <c r="BA253" s="231"/>
      <c r="BB253" s="229"/>
      <c r="BC253" s="230"/>
      <c r="BD253" s="231"/>
    </row>
    <row r="254" spans="1:56">
      <c r="A254" s="131"/>
      <c r="B254" s="147" t="s">
        <v>111</v>
      </c>
      <c r="C254" s="129"/>
      <c r="D254" s="129"/>
      <c r="E254" s="170">
        <f t="shared" si="252"/>
        <v>0</v>
      </c>
      <c r="F254" s="129"/>
      <c r="G254" s="129"/>
      <c r="H254" s="150">
        <f t="shared" si="253"/>
        <v>0</v>
      </c>
      <c r="I254" s="128"/>
      <c r="J254" s="129"/>
      <c r="K254" s="150"/>
      <c r="L254" s="128"/>
      <c r="M254" s="129"/>
      <c r="N254" s="130"/>
      <c r="O254" s="229"/>
      <c r="P254" s="230"/>
      <c r="Q254" s="231"/>
      <c r="R254" s="229"/>
      <c r="S254" s="230"/>
      <c r="T254" s="231"/>
      <c r="U254" s="229"/>
      <c r="V254" s="230"/>
      <c r="W254" s="231"/>
      <c r="X254" s="229"/>
      <c r="Y254" s="230"/>
      <c r="Z254" s="231"/>
      <c r="AA254" s="229"/>
      <c r="AB254" s="230"/>
      <c r="AC254" s="231"/>
      <c r="AD254" s="229"/>
      <c r="AE254" s="230"/>
      <c r="AF254" s="231"/>
      <c r="AG254" s="229"/>
      <c r="AH254" s="230"/>
      <c r="AI254" s="231"/>
      <c r="AJ254" s="229"/>
      <c r="AK254" s="230"/>
      <c r="AL254" s="231"/>
      <c r="AM254" s="229"/>
      <c r="AN254" s="230"/>
      <c r="AO254" s="231"/>
      <c r="AP254" s="229"/>
      <c r="AQ254" s="230"/>
      <c r="AR254" s="231"/>
      <c r="AS254" s="229"/>
      <c r="AT254" s="230"/>
      <c r="AU254" s="231"/>
      <c r="AV254" s="229"/>
      <c r="AW254" s="230"/>
      <c r="AX254" s="231"/>
      <c r="AY254" s="229"/>
      <c r="AZ254" s="230"/>
      <c r="BA254" s="231"/>
      <c r="BB254" s="229"/>
      <c r="BC254" s="230"/>
      <c r="BD254" s="231"/>
    </row>
    <row r="255" spans="1:56">
      <c r="A255" s="131"/>
      <c r="B255" s="147" t="s">
        <v>112</v>
      </c>
      <c r="C255" s="129"/>
      <c r="D255" s="129"/>
      <c r="E255" s="170"/>
      <c r="F255" s="129"/>
      <c r="G255" s="129"/>
      <c r="H255" s="150">
        <f t="shared" si="253"/>
        <v>0</v>
      </c>
      <c r="I255" s="128"/>
      <c r="J255" s="129"/>
      <c r="K255" s="150"/>
      <c r="L255" s="128"/>
      <c r="M255" s="129"/>
      <c r="N255" s="130"/>
      <c r="O255" s="229"/>
      <c r="P255" s="230"/>
      <c r="Q255" s="231"/>
      <c r="R255" s="229"/>
      <c r="S255" s="230"/>
      <c r="T255" s="231"/>
      <c r="U255" s="229"/>
      <c r="V255" s="230"/>
      <c r="W255" s="231"/>
      <c r="X255" s="229"/>
      <c r="Y255" s="230"/>
      <c r="Z255" s="231"/>
      <c r="AA255" s="229"/>
      <c r="AB255" s="230"/>
      <c r="AC255" s="231"/>
      <c r="AD255" s="229"/>
      <c r="AE255" s="230"/>
      <c r="AF255" s="231"/>
      <c r="AG255" s="229"/>
      <c r="AH255" s="230"/>
      <c r="AI255" s="231"/>
      <c r="AJ255" s="229"/>
      <c r="AK255" s="230"/>
      <c r="AL255" s="231"/>
      <c r="AM255" s="229"/>
      <c r="AN255" s="230"/>
      <c r="AO255" s="231"/>
      <c r="AP255" s="229"/>
      <c r="AQ255" s="230"/>
      <c r="AR255" s="231"/>
      <c r="AS255" s="229"/>
      <c r="AT255" s="230"/>
      <c r="AU255" s="231"/>
      <c r="AV255" s="229"/>
      <c r="AW255" s="230"/>
      <c r="AX255" s="231"/>
      <c r="AY255" s="229"/>
      <c r="AZ255" s="230"/>
      <c r="BA255" s="231"/>
      <c r="BB255" s="229"/>
      <c r="BC255" s="230"/>
      <c r="BD255" s="231"/>
    </row>
    <row r="256" spans="1:56" s="133" customFormat="1" ht="21.75" customHeight="1">
      <c r="A256" s="132"/>
      <c r="B256" s="198" t="s">
        <v>109</v>
      </c>
      <c r="C256" s="149"/>
      <c r="D256" s="149"/>
      <c r="E256" s="171">
        <f>IF(C256&gt;0,(((D256-C256)/C256)*100),0)</f>
        <v>0</v>
      </c>
      <c r="F256" s="149"/>
      <c r="G256" s="149"/>
      <c r="H256" s="151">
        <f t="shared" si="253"/>
        <v>0</v>
      </c>
      <c r="I256" s="191"/>
      <c r="J256" s="149"/>
      <c r="K256" s="151"/>
      <c r="L256" s="191"/>
      <c r="M256" s="149"/>
      <c r="N256" s="146"/>
      <c r="O256" s="232"/>
      <c r="P256" s="233"/>
      <c r="Q256" s="234"/>
      <c r="R256" s="232"/>
      <c r="S256" s="233"/>
      <c r="T256" s="234"/>
      <c r="U256" s="232"/>
      <c r="V256" s="233"/>
      <c r="W256" s="234"/>
      <c r="X256" s="232"/>
      <c r="Y256" s="233"/>
      <c r="Z256" s="234"/>
      <c r="AA256" s="232"/>
      <c r="AB256" s="233"/>
      <c r="AC256" s="234"/>
      <c r="AD256" s="232"/>
      <c r="AE256" s="233"/>
      <c r="AF256" s="234"/>
      <c r="AG256" s="232"/>
      <c r="AH256" s="233"/>
      <c r="AI256" s="234"/>
      <c r="AJ256" s="232"/>
      <c r="AK256" s="233"/>
      <c r="AL256" s="234"/>
      <c r="AM256" s="232"/>
      <c r="AN256" s="233"/>
      <c r="AO256" s="234"/>
      <c r="AP256" s="232"/>
      <c r="AQ256" s="233"/>
      <c r="AR256" s="234"/>
      <c r="AS256" s="232"/>
      <c r="AT256" s="233"/>
      <c r="AU256" s="234"/>
      <c r="AV256" s="232"/>
      <c r="AW256" s="233"/>
      <c r="AX256" s="234"/>
      <c r="AY256" s="232"/>
      <c r="AZ256" s="233"/>
      <c r="BA256" s="234"/>
      <c r="BB256" s="232"/>
      <c r="BC256" s="233"/>
      <c r="BD256" s="234"/>
    </row>
    <row r="257" spans="1:56">
      <c r="A257" s="134"/>
      <c r="B257" s="199" t="s">
        <v>60</v>
      </c>
      <c r="C257" s="193"/>
      <c r="D257" s="135"/>
      <c r="E257" s="172"/>
      <c r="F257" s="193"/>
      <c r="G257" s="135"/>
      <c r="H257" s="189"/>
      <c r="I257" s="192"/>
      <c r="J257" s="135"/>
      <c r="K257" s="189"/>
      <c r="L257" s="192"/>
      <c r="M257" s="135"/>
      <c r="N257" s="189"/>
      <c r="O257" s="192">
        <v>20046.800000000003</v>
      </c>
      <c r="P257" s="135">
        <v>20193.2</v>
      </c>
      <c r="Q257" s="136">
        <f t="shared" ref="Q257" si="256">IF(O257&gt;0,(((P257-O257)/O257)*100),0)</f>
        <v>0.73029111878203901</v>
      </c>
      <c r="R257" s="192">
        <v>27822.800000000003</v>
      </c>
      <c r="S257" s="135">
        <v>29697.200000000001</v>
      </c>
      <c r="T257" s="136">
        <f t="shared" ref="T257" si="257">IF(R257&gt;0,(((S257-R257)/R257)*100),0)</f>
        <v>6.7369207987693454</v>
      </c>
      <c r="U257" s="192">
        <v>20559.599999999999</v>
      </c>
      <c r="V257" s="135">
        <v>21546</v>
      </c>
      <c r="W257" s="136">
        <f t="shared" ref="W257" si="258">IF(U257&gt;0,(((V257-U257)/U257)*100),0)</f>
        <v>4.7977587112589815</v>
      </c>
      <c r="X257" s="192">
        <v>37098</v>
      </c>
      <c r="Y257" s="135">
        <v>37098</v>
      </c>
      <c r="Z257" s="136">
        <f t="shared" ref="Z257" si="259">IF(X257&gt;0,(((Y257-X257)/X257)*100),0)</f>
        <v>0</v>
      </c>
      <c r="AA257" s="192">
        <v>25918.799999999999</v>
      </c>
      <c r="AB257" s="135">
        <v>26227.200000000001</v>
      </c>
      <c r="AC257" s="136">
        <f t="shared" ref="AC257" si="260">IF(AA257&gt;0,(((AB257-AA257)/AA257)*100),0)</f>
        <v>1.189869901384329</v>
      </c>
      <c r="AD257" s="192">
        <v>38878.799999999996</v>
      </c>
      <c r="AE257" s="135">
        <v>39187.199999999997</v>
      </c>
      <c r="AF257" s="136">
        <f t="shared" ref="AF257" si="261">IF(AD257&gt;0,(((AE257-AD257)/AD257)*100),0)</f>
        <v>0.79323435908516082</v>
      </c>
      <c r="AG257" s="192">
        <v>13272.599999999999</v>
      </c>
      <c r="AH257" s="135">
        <v>13272.599999999999</v>
      </c>
      <c r="AI257" s="136">
        <f t="shared" ref="AI257" si="262">IF(AG257&gt;0,(((AH257-AG257)/AG257)*100),0)</f>
        <v>0</v>
      </c>
      <c r="AJ257" s="192">
        <v>22427.599999999999</v>
      </c>
      <c r="AK257" s="135">
        <v>22427.599999999999</v>
      </c>
      <c r="AL257" s="136">
        <f t="shared" ref="AL257" si="263">IF(AJ257&gt;0,(((AK257-AJ257)/AJ257)*100),0)</f>
        <v>0</v>
      </c>
      <c r="AM257" s="192">
        <v>6747</v>
      </c>
      <c r="AN257" s="135">
        <v>6807</v>
      </c>
      <c r="AO257" s="136">
        <f t="shared" ref="AO257" si="264">IF(AM257&gt;0,(((AN257-AM257)/AM257)*100),0)</f>
        <v>0.88928412627834585</v>
      </c>
      <c r="AP257" s="192">
        <v>15243</v>
      </c>
      <c r="AQ257" s="135">
        <v>18567</v>
      </c>
      <c r="AR257" s="554">
        <f t="shared" ref="AR257" si="265">IF(AP257&gt;0,(((AQ257-AP257)/AP257)*100),0)</f>
        <v>21.806730958472741</v>
      </c>
      <c r="AS257" s="192">
        <v>22826.399999999998</v>
      </c>
      <c r="AT257" s="135">
        <v>22826.399999999998</v>
      </c>
      <c r="AU257" s="136">
        <f t="shared" ref="AU257" si="266">IF(AS257&gt;0,(((AT257-AS257)/AS257)*100),0)</f>
        <v>0</v>
      </c>
      <c r="AV257" s="192">
        <v>41652</v>
      </c>
      <c r="AW257" s="135">
        <v>41652</v>
      </c>
      <c r="AX257" s="136">
        <f t="shared" ref="AX257" si="267">IF(AV257&gt;0,(((AW257-AV257)/AV257)*100),0)</f>
        <v>0</v>
      </c>
      <c r="AY257" s="192">
        <v>24544.799999999999</v>
      </c>
      <c r="AZ257" s="135">
        <v>26191.200000000001</v>
      </c>
      <c r="BA257" s="136">
        <f t="shared" ref="BA257" si="268">IF(AY257&gt;0,(((AZ257-AY257)/AY257)*100),0)</f>
        <v>6.7077344284736533</v>
      </c>
      <c r="BB257" s="192">
        <v>37504.799999999996</v>
      </c>
      <c r="BC257" s="135">
        <v>39151.199999999997</v>
      </c>
      <c r="BD257" s="136">
        <f t="shared" ref="BD257" si="269">IF(BB257&gt;0,(((BC257-BB257)/BB257)*100),0)</f>
        <v>4.3898381007231118</v>
      </c>
    </row>
    <row r="258" spans="1:56">
      <c r="A258" s="127" t="s">
        <v>140</v>
      </c>
      <c r="B258" s="147" t="s">
        <v>114</v>
      </c>
      <c r="C258" s="129">
        <v>10681.5</v>
      </c>
      <c r="D258" s="129">
        <v>11199.5</v>
      </c>
      <c r="E258" s="170">
        <f t="shared" ref="E258:E271" si="270">IF(C258&gt;0,(((D258-C258)/C258)*100),0)</f>
        <v>4.849506155502505</v>
      </c>
      <c r="F258" s="129">
        <v>27901.5</v>
      </c>
      <c r="G258" s="129">
        <v>29004</v>
      </c>
      <c r="H258" s="150">
        <f t="shared" ref="H258:H273" si="271">IF(F258&gt;0,(((G258-F258)/F258)*100),0)</f>
        <v>3.9514004623407346</v>
      </c>
      <c r="I258" s="128">
        <v>12530.5</v>
      </c>
      <c r="J258" s="129">
        <v>13099.5</v>
      </c>
      <c r="K258" s="150">
        <f t="shared" ref="K258:K264" si="272">IF(I258&gt;0,(((J258-I258)/I258)*100),0)</f>
        <v>4.540920154822234</v>
      </c>
      <c r="L258" s="128">
        <v>25844</v>
      </c>
      <c r="M258" s="129">
        <v>26590</v>
      </c>
      <c r="N258" s="130">
        <f t="shared" ref="N258:N264" si="273">IF(L258&gt;0,(((M258-L258)/L258)*100),0)</f>
        <v>2.8865500696486612</v>
      </c>
      <c r="O258" s="229"/>
      <c r="P258" s="230"/>
      <c r="Q258" s="231"/>
      <c r="R258" s="229"/>
      <c r="S258" s="230"/>
      <c r="T258" s="231"/>
      <c r="U258" s="229"/>
      <c r="V258" s="230"/>
      <c r="W258" s="231"/>
      <c r="X258" s="229"/>
      <c r="Y258" s="230"/>
      <c r="Z258" s="231"/>
      <c r="AA258" s="229"/>
      <c r="AB258" s="230"/>
      <c r="AC258" s="231"/>
      <c r="AD258" s="229"/>
      <c r="AE258" s="230"/>
      <c r="AF258" s="231"/>
      <c r="AG258" s="229"/>
      <c r="AH258" s="230"/>
      <c r="AI258" s="231"/>
      <c r="AJ258" s="229"/>
      <c r="AK258" s="230"/>
      <c r="AL258" s="231"/>
      <c r="AM258" s="229"/>
      <c r="AN258" s="230"/>
      <c r="AO258" s="231"/>
      <c r="AP258" s="229"/>
      <c r="AQ258" s="230"/>
      <c r="AR258" s="231"/>
      <c r="AS258" s="229"/>
      <c r="AT258" s="230"/>
      <c r="AU258" s="231"/>
      <c r="AV258" s="229"/>
      <c r="AW258" s="230"/>
      <c r="AX258" s="231"/>
      <c r="AY258" s="229"/>
      <c r="AZ258" s="230"/>
      <c r="BA258" s="231"/>
      <c r="BB258" s="229"/>
      <c r="BC258" s="230"/>
      <c r="BD258" s="231"/>
    </row>
    <row r="259" spans="1:56">
      <c r="A259" s="131"/>
      <c r="B259" s="147" t="s">
        <v>115</v>
      </c>
      <c r="C259" s="129">
        <v>13732.5</v>
      </c>
      <c r="D259" s="129">
        <v>15027</v>
      </c>
      <c r="E259" s="248">
        <f t="shared" si="270"/>
        <v>9.4265428727471328</v>
      </c>
      <c r="F259" s="129">
        <v>33956.5</v>
      </c>
      <c r="G259" s="129">
        <v>35187.5</v>
      </c>
      <c r="H259" s="150">
        <f t="shared" si="271"/>
        <v>3.6252263925905202</v>
      </c>
      <c r="I259" s="128">
        <v>11943</v>
      </c>
      <c r="J259" s="129">
        <v>12449.5</v>
      </c>
      <c r="K259" s="150">
        <f t="shared" si="272"/>
        <v>4.2409779787323121</v>
      </c>
      <c r="L259" s="128">
        <v>25020.5</v>
      </c>
      <c r="M259" s="129">
        <v>25922</v>
      </c>
      <c r="N259" s="130">
        <f t="shared" si="273"/>
        <v>3.6030455026877961</v>
      </c>
      <c r="O259" s="229"/>
      <c r="P259" s="230"/>
      <c r="Q259" s="231"/>
      <c r="R259" s="229"/>
      <c r="S259" s="230"/>
      <c r="T259" s="231"/>
      <c r="U259" s="229"/>
      <c r="V259" s="230"/>
      <c r="W259" s="231"/>
      <c r="X259" s="229"/>
      <c r="Y259" s="230"/>
      <c r="Z259" s="231"/>
      <c r="AA259" s="229"/>
      <c r="AB259" s="230"/>
      <c r="AC259" s="231"/>
      <c r="AD259" s="229"/>
      <c r="AE259" s="230"/>
      <c r="AF259" s="231"/>
      <c r="AG259" s="229"/>
      <c r="AH259" s="230"/>
      <c r="AI259" s="231"/>
      <c r="AJ259" s="229"/>
      <c r="AK259" s="230"/>
      <c r="AL259" s="231"/>
      <c r="AM259" s="229"/>
      <c r="AN259" s="230"/>
      <c r="AO259" s="231"/>
      <c r="AP259" s="229"/>
      <c r="AQ259" s="230"/>
      <c r="AR259" s="231"/>
      <c r="AS259" s="229"/>
      <c r="AT259" s="230"/>
      <c r="AU259" s="231"/>
      <c r="AV259" s="229"/>
      <c r="AW259" s="230"/>
      <c r="AX259" s="231"/>
      <c r="AY259" s="229"/>
      <c r="AZ259" s="230"/>
      <c r="BA259" s="231"/>
      <c r="BB259" s="229"/>
      <c r="BC259" s="230"/>
      <c r="BD259" s="231"/>
    </row>
    <row r="260" spans="1:56">
      <c r="A260" s="131"/>
      <c r="B260" s="147" t="s">
        <v>116</v>
      </c>
      <c r="C260" s="129">
        <v>9076</v>
      </c>
      <c r="D260" s="129">
        <v>9511</v>
      </c>
      <c r="E260" s="170">
        <f t="shared" si="270"/>
        <v>4.792860290877039</v>
      </c>
      <c r="F260" s="129">
        <v>21835.5</v>
      </c>
      <c r="G260" s="129">
        <v>22792</v>
      </c>
      <c r="H260" s="150">
        <f t="shared" si="271"/>
        <v>4.3804813262805986</v>
      </c>
      <c r="I260" s="128">
        <v>9785</v>
      </c>
      <c r="J260" s="129">
        <v>10221.5</v>
      </c>
      <c r="K260" s="150">
        <f t="shared" si="272"/>
        <v>4.4609095554420035</v>
      </c>
      <c r="L260" s="128">
        <v>20900</v>
      </c>
      <c r="M260" s="129">
        <v>20687</v>
      </c>
      <c r="N260" s="130">
        <f t="shared" si="273"/>
        <v>-1.0191387559808613</v>
      </c>
      <c r="O260" s="229"/>
      <c r="P260" s="230"/>
      <c r="Q260" s="231"/>
      <c r="R260" s="229"/>
      <c r="S260" s="230"/>
      <c r="T260" s="231"/>
      <c r="U260" s="229"/>
      <c r="V260" s="230"/>
      <c r="W260" s="231"/>
      <c r="X260" s="229"/>
      <c r="Y260" s="230"/>
      <c r="Z260" s="231"/>
      <c r="AA260" s="229"/>
      <c r="AB260" s="230"/>
      <c r="AC260" s="231"/>
      <c r="AD260" s="229"/>
      <c r="AE260" s="230"/>
      <c r="AF260" s="231"/>
      <c r="AG260" s="229"/>
      <c r="AH260" s="230"/>
      <c r="AI260" s="231"/>
      <c r="AJ260" s="229"/>
      <c r="AK260" s="230"/>
      <c r="AL260" s="231"/>
      <c r="AM260" s="229"/>
      <c r="AN260" s="230"/>
      <c r="AO260" s="231"/>
      <c r="AP260" s="229"/>
      <c r="AQ260" s="230"/>
      <c r="AR260" s="231"/>
      <c r="AS260" s="229"/>
      <c r="AT260" s="230"/>
      <c r="AU260" s="231"/>
      <c r="AV260" s="229"/>
      <c r="AW260" s="230"/>
      <c r="AX260" s="231"/>
      <c r="AY260" s="229"/>
      <c r="AZ260" s="230"/>
      <c r="BA260" s="231"/>
      <c r="BB260" s="229"/>
      <c r="BC260" s="230"/>
      <c r="BD260" s="231"/>
    </row>
    <row r="261" spans="1:56">
      <c r="A261" s="131"/>
      <c r="B261" s="147" t="s">
        <v>117</v>
      </c>
      <c r="C261" s="129"/>
      <c r="D261" s="129"/>
      <c r="E261" s="170">
        <f t="shared" si="270"/>
        <v>0</v>
      </c>
      <c r="F261" s="129"/>
      <c r="G261" s="129"/>
      <c r="H261" s="150">
        <f t="shared" si="271"/>
        <v>0</v>
      </c>
      <c r="I261" s="128"/>
      <c r="J261" s="129"/>
      <c r="K261" s="150">
        <f t="shared" si="272"/>
        <v>0</v>
      </c>
      <c r="L261" s="128"/>
      <c r="M261" s="129"/>
      <c r="N261" s="130">
        <f t="shared" si="273"/>
        <v>0</v>
      </c>
      <c r="O261" s="229"/>
      <c r="P261" s="230"/>
      <c r="Q261" s="231"/>
      <c r="R261" s="229"/>
      <c r="S261" s="230"/>
      <c r="T261" s="231"/>
      <c r="U261" s="229"/>
      <c r="V261" s="230"/>
      <c r="W261" s="231"/>
      <c r="X261" s="229"/>
      <c r="Y261" s="230"/>
      <c r="Z261" s="231"/>
      <c r="AA261" s="229"/>
      <c r="AB261" s="230"/>
      <c r="AC261" s="231"/>
      <c r="AD261" s="229"/>
      <c r="AE261" s="230"/>
      <c r="AF261" s="231"/>
      <c r="AG261" s="229"/>
      <c r="AH261" s="230"/>
      <c r="AI261" s="231"/>
      <c r="AJ261" s="229"/>
      <c r="AK261" s="230"/>
      <c r="AL261" s="231"/>
      <c r="AM261" s="229"/>
      <c r="AN261" s="230"/>
      <c r="AO261" s="231"/>
      <c r="AP261" s="229"/>
      <c r="AQ261" s="230"/>
      <c r="AR261" s="231"/>
      <c r="AS261" s="229"/>
      <c r="AT261" s="230"/>
      <c r="AU261" s="231"/>
      <c r="AV261" s="229"/>
      <c r="AW261" s="230"/>
      <c r="AX261" s="231"/>
      <c r="AY261" s="229"/>
      <c r="AZ261" s="230"/>
      <c r="BA261" s="231"/>
      <c r="BB261" s="229"/>
      <c r="BC261" s="230"/>
      <c r="BD261" s="231"/>
    </row>
    <row r="262" spans="1:56">
      <c r="A262" s="131"/>
      <c r="B262" s="147" t="s">
        <v>118</v>
      </c>
      <c r="C262" s="129">
        <v>11092</v>
      </c>
      <c r="D262" s="129">
        <v>11646</v>
      </c>
      <c r="E262" s="170">
        <f t="shared" si="270"/>
        <v>4.9945906959971147</v>
      </c>
      <c r="F262" s="129">
        <v>20992</v>
      </c>
      <c r="G262" s="129">
        <v>21974</v>
      </c>
      <c r="H262" s="150">
        <f t="shared" si="271"/>
        <v>4.6779725609756104</v>
      </c>
      <c r="I262" s="128"/>
      <c r="J262" s="129"/>
      <c r="K262" s="150">
        <f t="shared" si="272"/>
        <v>0</v>
      </c>
      <c r="L262" s="128"/>
      <c r="M262" s="129"/>
      <c r="N262" s="130">
        <f t="shared" si="273"/>
        <v>0</v>
      </c>
      <c r="O262" s="229"/>
      <c r="P262" s="230"/>
      <c r="Q262" s="231"/>
      <c r="R262" s="229"/>
      <c r="S262" s="230"/>
      <c r="T262" s="231"/>
      <c r="U262" s="229"/>
      <c r="V262" s="230"/>
      <c r="W262" s="231"/>
      <c r="X262" s="229"/>
      <c r="Y262" s="230"/>
      <c r="Z262" s="231"/>
      <c r="AA262" s="229"/>
      <c r="AB262" s="230"/>
      <c r="AC262" s="231"/>
      <c r="AD262" s="229"/>
      <c r="AE262" s="230"/>
      <c r="AF262" s="231"/>
      <c r="AG262" s="229"/>
      <c r="AH262" s="230"/>
      <c r="AI262" s="231"/>
      <c r="AJ262" s="229"/>
      <c r="AK262" s="230"/>
      <c r="AL262" s="231"/>
      <c r="AM262" s="229"/>
      <c r="AN262" s="230"/>
      <c r="AO262" s="231"/>
      <c r="AP262" s="229"/>
      <c r="AQ262" s="230"/>
      <c r="AR262" s="231"/>
      <c r="AS262" s="229"/>
      <c r="AT262" s="230"/>
      <c r="AU262" s="231"/>
      <c r="AV262" s="229"/>
      <c r="AW262" s="230"/>
      <c r="AX262" s="231"/>
      <c r="AY262" s="229"/>
      <c r="AZ262" s="230"/>
      <c r="BA262" s="231"/>
      <c r="BB262" s="229"/>
      <c r="BC262" s="230"/>
      <c r="BD262" s="231"/>
    </row>
    <row r="263" spans="1:56">
      <c r="A263" s="131"/>
      <c r="B263" s="147" t="s">
        <v>119</v>
      </c>
      <c r="C263" s="129">
        <v>8509</v>
      </c>
      <c r="D263" s="129">
        <v>8868</v>
      </c>
      <c r="E263" s="170">
        <f t="shared" si="270"/>
        <v>4.2190621694676222</v>
      </c>
      <c r="F263" s="129">
        <v>23565</v>
      </c>
      <c r="G263" s="129">
        <v>24502</v>
      </c>
      <c r="H263" s="150">
        <f t="shared" si="271"/>
        <v>3.976235943136007</v>
      </c>
      <c r="I263" s="128"/>
      <c r="J263" s="129"/>
      <c r="K263" s="150">
        <f t="shared" si="272"/>
        <v>0</v>
      </c>
      <c r="L263" s="128"/>
      <c r="M263" s="129"/>
      <c r="N263" s="130">
        <f t="shared" si="273"/>
        <v>0</v>
      </c>
      <c r="O263" s="229"/>
      <c r="P263" s="230"/>
      <c r="Q263" s="231"/>
      <c r="R263" s="229"/>
      <c r="S263" s="230"/>
      <c r="T263" s="231"/>
      <c r="U263" s="229"/>
      <c r="V263" s="230"/>
      <c r="W263" s="231"/>
      <c r="X263" s="229"/>
      <c r="Y263" s="230"/>
      <c r="Z263" s="231"/>
      <c r="AA263" s="229"/>
      <c r="AB263" s="230"/>
      <c r="AC263" s="231"/>
      <c r="AD263" s="229"/>
      <c r="AE263" s="230"/>
      <c r="AF263" s="231"/>
      <c r="AG263" s="229"/>
      <c r="AH263" s="230"/>
      <c r="AI263" s="231"/>
      <c r="AJ263" s="229"/>
      <c r="AK263" s="230"/>
      <c r="AL263" s="231"/>
      <c r="AM263" s="229"/>
      <c r="AN263" s="230"/>
      <c r="AO263" s="231"/>
      <c r="AP263" s="229"/>
      <c r="AQ263" s="230"/>
      <c r="AR263" s="231"/>
      <c r="AS263" s="229"/>
      <c r="AT263" s="230"/>
      <c r="AU263" s="231"/>
      <c r="AV263" s="229"/>
      <c r="AW263" s="230"/>
      <c r="AX263" s="231"/>
      <c r="AY263" s="229"/>
      <c r="AZ263" s="230"/>
      <c r="BA263" s="231"/>
      <c r="BB263" s="229"/>
      <c r="BC263" s="230"/>
      <c r="BD263" s="231"/>
    </row>
    <row r="264" spans="1:56" s="133" customFormat="1" ht="19.5" customHeight="1">
      <c r="A264" s="132"/>
      <c r="B264" s="197" t="s">
        <v>79</v>
      </c>
      <c r="C264" s="149">
        <v>9784</v>
      </c>
      <c r="D264" s="149">
        <v>10317</v>
      </c>
      <c r="E264" s="171">
        <f t="shared" si="270"/>
        <v>5.4476696647587897</v>
      </c>
      <c r="F264" s="149">
        <v>23932</v>
      </c>
      <c r="G264" s="149">
        <v>24936</v>
      </c>
      <c r="H264" s="151">
        <f t="shared" si="271"/>
        <v>4.1952197894033096</v>
      </c>
      <c r="I264" s="191">
        <v>10083</v>
      </c>
      <c r="J264" s="149">
        <v>10592</v>
      </c>
      <c r="K264" s="151">
        <f t="shared" si="272"/>
        <v>5.0481007636616084</v>
      </c>
      <c r="L264" s="191">
        <v>25005</v>
      </c>
      <c r="M264" s="149">
        <v>24954</v>
      </c>
      <c r="N264" s="146">
        <f t="shared" si="273"/>
        <v>-0.20395920815836832</v>
      </c>
      <c r="O264" s="232"/>
      <c r="P264" s="233"/>
      <c r="Q264" s="234"/>
      <c r="R264" s="232"/>
      <c r="S264" s="233"/>
      <c r="T264" s="234"/>
      <c r="U264" s="232"/>
      <c r="V264" s="233"/>
      <c r="W264" s="234"/>
      <c r="X264" s="232"/>
      <c r="Y264" s="233"/>
      <c r="Z264" s="234"/>
      <c r="AA264" s="232"/>
      <c r="AB264" s="233"/>
      <c r="AC264" s="234"/>
      <c r="AD264" s="232"/>
      <c r="AE264" s="233"/>
      <c r="AF264" s="234"/>
      <c r="AG264" s="232"/>
      <c r="AH264" s="233"/>
      <c r="AI264" s="234"/>
      <c r="AJ264" s="232"/>
      <c r="AK264" s="233"/>
      <c r="AL264" s="234"/>
      <c r="AM264" s="232"/>
      <c r="AN264" s="233"/>
      <c r="AO264" s="234"/>
      <c r="AP264" s="232"/>
      <c r="AQ264" s="233"/>
      <c r="AR264" s="234"/>
      <c r="AS264" s="232"/>
      <c r="AT264" s="233"/>
      <c r="AU264" s="234"/>
      <c r="AV264" s="232"/>
      <c r="AW264" s="233"/>
      <c r="AX264" s="234"/>
      <c r="AY264" s="232"/>
      <c r="AZ264" s="233"/>
      <c r="BA264" s="234"/>
      <c r="BB264" s="232"/>
      <c r="BC264" s="233"/>
      <c r="BD264" s="234"/>
    </row>
    <row r="265" spans="1:56">
      <c r="A265" s="131"/>
      <c r="B265" s="147" t="s">
        <v>120</v>
      </c>
      <c r="C265" s="129"/>
      <c r="D265" s="129"/>
      <c r="E265" s="170">
        <f t="shared" si="270"/>
        <v>0</v>
      </c>
      <c r="F265" s="129"/>
      <c r="G265" s="129"/>
      <c r="H265" s="150">
        <f t="shared" si="271"/>
        <v>0</v>
      </c>
      <c r="I265" s="128"/>
      <c r="J265" s="129"/>
      <c r="K265" s="150"/>
      <c r="L265" s="128"/>
      <c r="M265" s="129"/>
      <c r="N265" s="130"/>
      <c r="O265" s="229"/>
      <c r="P265" s="230"/>
      <c r="Q265" s="231"/>
      <c r="R265" s="229"/>
      <c r="S265" s="230"/>
      <c r="T265" s="231"/>
      <c r="U265" s="229"/>
      <c r="V265" s="230"/>
      <c r="W265" s="231"/>
      <c r="X265" s="229"/>
      <c r="Y265" s="230"/>
      <c r="Z265" s="231"/>
      <c r="AA265" s="229"/>
      <c r="AB265" s="230"/>
      <c r="AC265" s="231"/>
      <c r="AD265" s="229"/>
      <c r="AE265" s="230"/>
      <c r="AF265" s="231"/>
      <c r="AG265" s="229"/>
      <c r="AH265" s="230"/>
      <c r="AI265" s="231"/>
      <c r="AJ265" s="229"/>
      <c r="AK265" s="230"/>
      <c r="AL265" s="231"/>
      <c r="AM265" s="229"/>
      <c r="AN265" s="230"/>
      <c r="AO265" s="231"/>
      <c r="AP265" s="229"/>
      <c r="AQ265" s="230"/>
      <c r="AR265" s="231"/>
      <c r="AS265" s="229"/>
      <c r="AT265" s="230"/>
      <c r="AU265" s="231"/>
      <c r="AV265" s="229"/>
      <c r="AW265" s="230"/>
      <c r="AX265" s="231"/>
      <c r="AY265" s="229"/>
      <c r="AZ265" s="230"/>
      <c r="BA265" s="231"/>
      <c r="BB265" s="229"/>
      <c r="BC265" s="230"/>
      <c r="BD265" s="231"/>
    </row>
    <row r="266" spans="1:56">
      <c r="A266" s="131"/>
      <c r="B266" s="147" t="s">
        <v>121</v>
      </c>
      <c r="C266" s="129">
        <v>3900</v>
      </c>
      <c r="D266" s="129">
        <v>4080</v>
      </c>
      <c r="E266" s="170">
        <f t="shared" si="270"/>
        <v>4.6153846153846159</v>
      </c>
      <c r="F266" s="129">
        <v>9738</v>
      </c>
      <c r="G266" s="129">
        <v>9918</v>
      </c>
      <c r="H266" s="150">
        <f t="shared" si="271"/>
        <v>1.8484288354898337</v>
      </c>
      <c r="I266" s="128"/>
      <c r="J266" s="129"/>
      <c r="K266" s="150"/>
      <c r="L266" s="128"/>
      <c r="M266" s="129"/>
      <c r="N266" s="130"/>
      <c r="O266" s="229"/>
      <c r="P266" s="230"/>
      <c r="Q266" s="231"/>
      <c r="R266" s="229"/>
      <c r="S266" s="230"/>
      <c r="T266" s="231"/>
      <c r="U266" s="229"/>
      <c r="V266" s="230"/>
      <c r="W266" s="231"/>
      <c r="X266" s="229"/>
      <c r="Y266" s="230"/>
      <c r="Z266" s="231"/>
      <c r="AA266" s="229"/>
      <c r="AB266" s="230"/>
      <c r="AC266" s="231"/>
      <c r="AD266" s="229"/>
      <c r="AE266" s="230"/>
      <c r="AF266" s="231"/>
      <c r="AG266" s="229"/>
      <c r="AH266" s="230"/>
      <c r="AI266" s="231"/>
      <c r="AJ266" s="229"/>
      <c r="AK266" s="230"/>
      <c r="AL266" s="231"/>
      <c r="AM266" s="229"/>
      <c r="AN266" s="230"/>
      <c r="AO266" s="231"/>
      <c r="AP266" s="229"/>
      <c r="AQ266" s="230"/>
      <c r="AR266" s="231"/>
      <c r="AS266" s="229"/>
      <c r="AT266" s="230"/>
      <c r="AU266" s="231"/>
      <c r="AV266" s="229"/>
      <c r="AW266" s="230"/>
      <c r="AX266" s="231"/>
      <c r="AY266" s="229"/>
      <c r="AZ266" s="230"/>
      <c r="BA266" s="231"/>
      <c r="BB266" s="229"/>
      <c r="BC266" s="230"/>
      <c r="BD266" s="231"/>
    </row>
    <row r="267" spans="1:56">
      <c r="A267" s="131"/>
      <c r="B267" s="147" t="s">
        <v>122</v>
      </c>
      <c r="C267" s="129">
        <v>3900</v>
      </c>
      <c r="D267" s="129">
        <v>4080</v>
      </c>
      <c r="E267" s="170">
        <f t="shared" si="270"/>
        <v>4.6153846153846159</v>
      </c>
      <c r="F267" s="129">
        <v>9738</v>
      </c>
      <c r="G267" s="129">
        <v>9918</v>
      </c>
      <c r="H267" s="150">
        <f t="shared" si="271"/>
        <v>1.8484288354898337</v>
      </c>
      <c r="I267" s="128"/>
      <c r="J267" s="129"/>
      <c r="K267" s="150"/>
      <c r="L267" s="128"/>
      <c r="M267" s="129"/>
      <c r="N267" s="130"/>
      <c r="O267" s="229"/>
      <c r="P267" s="230"/>
      <c r="Q267" s="231"/>
      <c r="R267" s="229"/>
      <c r="S267" s="230"/>
      <c r="T267" s="231"/>
      <c r="U267" s="229"/>
      <c r="V267" s="230"/>
      <c r="W267" s="231"/>
      <c r="X267" s="229"/>
      <c r="Y267" s="230"/>
      <c r="Z267" s="231"/>
      <c r="AA267" s="229"/>
      <c r="AB267" s="230"/>
      <c r="AC267" s="231"/>
      <c r="AD267" s="229"/>
      <c r="AE267" s="230"/>
      <c r="AF267" s="231"/>
      <c r="AG267" s="229"/>
      <c r="AH267" s="230"/>
      <c r="AI267" s="231"/>
      <c r="AJ267" s="229"/>
      <c r="AK267" s="230"/>
      <c r="AL267" s="231"/>
      <c r="AM267" s="229"/>
      <c r="AN267" s="230"/>
      <c r="AO267" s="231"/>
      <c r="AP267" s="229"/>
      <c r="AQ267" s="230"/>
      <c r="AR267" s="231"/>
      <c r="AS267" s="229"/>
      <c r="AT267" s="230"/>
      <c r="AU267" s="231"/>
      <c r="AV267" s="229"/>
      <c r="AW267" s="230"/>
      <c r="AX267" s="231"/>
      <c r="AY267" s="229"/>
      <c r="AZ267" s="230"/>
      <c r="BA267" s="231"/>
      <c r="BB267" s="229"/>
      <c r="BC267" s="230"/>
      <c r="BD267" s="231"/>
    </row>
    <row r="268" spans="1:56">
      <c r="A268" s="131"/>
      <c r="B268" s="147" t="s">
        <v>58</v>
      </c>
      <c r="C268" s="129">
        <v>3900</v>
      </c>
      <c r="D268" s="129">
        <v>4080</v>
      </c>
      <c r="E268" s="170">
        <f t="shared" si="270"/>
        <v>4.6153846153846159</v>
      </c>
      <c r="F268" s="129">
        <v>9738</v>
      </c>
      <c r="G268" s="129">
        <v>9918</v>
      </c>
      <c r="H268" s="150">
        <f t="shared" si="271"/>
        <v>1.8484288354898337</v>
      </c>
      <c r="I268" s="128"/>
      <c r="J268" s="129"/>
      <c r="K268" s="150"/>
      <c r="L268" s="128"/>
      <c r="M268" s="129"/>
      <c r="N268" s="130"/>
      <c r="O268" s="229"/>
      <c r="P268" s="230"/>
      <c r="Q268" s="231"/>
      <c r="R268" s="229"/>
      <c r="S268" s="230"/>
      <c r="T268" s="231"/>
      <c r="U268" s="229"/>
      <c r="V268" s="230"/>
      <c r="W268" s="231"/>
      <c r="X268" s="229"/>
      <c r="Y268" s="230"/>
      <c r="Z268" s="231"/>
      <c r="AA268" s="229"/>
      <c r="AB268" s="230"/>
      <c r="AC268" s="231"/>
      <c r="AD268" s="229"/>
      <c r="AE268" s="230"/>
      <c r="AF268" s="231"/>
      <c r="AG268" s="229"/>
      <c r="AH268" s="230"/>
      <c r="AI268" s="231"/>
      <c r="AJ268" s="229"/>
      <c r="AK268" s="230"/>
      <c r="AL268" s="231"/>
      <c r="AM268" s="229"/>
      <c r="AN268" s="230"/>
      <c r="AO268" s="231"/>
      <c r="AP268" s="229"/>
      <c r="AQ268" s="230"/>
      <c r="AR268" s="231"/>
      <c r="AS268" s="229"/>
      <c r="AT268" s="230"/>
      <c r="AU268" s="231"/>
      <c r="AV268" s="229"/>
      <c r="AW268" s="230"/>
      <c r="AX268" s="231"/>
      <c r="AY268" s="229"/>
      <c r="AZ268" s="230"/>
      <c r="BA268" s="231"/>
      <c r="BB268" s="229"/>
      <c r="BC268" s="230"/>
      <c r="BD268" s="231"/>
    </row>
    <row r="269" spans="1:56" s="133" customFormat="1" ht="20.25" customHeight="1">
      <c r="A269" s="132"/>
      <c r="B269" s="197" t="s">
        <v>128</v>
      </c>
      <c r="C269" s="129">
        <v>3900</v>
      </c>
      <c r="D269" s="129">
        <v>4080</v>
      </c>
      <c r="E269" s="171">
        <f t="shared" si="270"/>
        <v>4.6153846153846159</v>
      </c>
      <c r="F269" s="129">
        <v>9738</v>
      </c>
      <c r="G269" s="129">
        <v>9918</v>
      </c>
      <c r="H269" s="151">
        <f t="shared" si="271"/>
        <v>1.8484288354898337</v>
      </c>
      <c r="I269" s="191"/>
      <c r="J269" s="149"/>
      <c r="K269" s="151"/>
      <c r="L269" s="191"/>
      <c r="M269" s="149"/>
      <c r="N269" s="146"/>
      <c r="O269" s="232"/>
      <c r="P269" s="233"/>
      <c r="Q269" s="234"/>
      <c r="R269" s="232"/>
      <c r="S269" s="233"/>
      <c r="T269" s="234"/>
      <c r="U269" s="232"/>
      <c r="V269" s="233"/>
      <c r="W269" s="234"/>
      <c r="X269" s="232"/>
      <c r="Y269" s="233"/>
      <c r="Z269" s="234"/>
      <c r="AA269" s="232"/>
      <c r="AB269" s="233"/>
      <c r="AC269" s="234"/>
      <c r="AD269" s="232"/>
      <c r="AE269" s="233"/>
      <c r="AF269" s="234"/>
      <c r="AG269" s="232"/>
      <c r="AH269" s="233"/>
      <c r="AI269" s="234"/>
      <c r="AJ269" s="232"/>
      <c r="AK269" s="233"/>
      <c r="AL269" s="234"/>
      <c r="AM269" s="232"/>
      <c r="AN269" s="233"/>
      <c r="AO269" s="234"/>
      <c r="AP269" s="232"/>
      <c r="AQ269" s="233"/>
      <c r="AR269" s="234"/>
      <c r="AS269" s="232"/>
      <c r="AT269" s="233"/>
      <c r="AU269" s="234"/>
      <c r="AV269" s="232"/>
      <c r="AW269" s="233"/>
      <c r="AX269" s="234"/>
      <c r="AY269" s="232"/>
      <c r="AZ269" s="233"/>
      <c r="BA269" s="234"/>
      <c r="BB269" s="232"/>
      <c r="BC269" s="233"/>
      <c r="BD269" s="234"/>
    </row>
    <row r="270" spans="1:56">
      <c r="A270" s="131"/>
      <c r="B270" s="147" t="s">
        <v>59</v>
      </c>
      <c r="C270" s="129"/>
      <c r="D270" s="129"/>
      <c r="E270" s="170">
        <f t="shared" si="270"/>
        <v>0</v>
      </c>
      <c r="F270" s="129"/>
      <c r="G270" s="129"/>
      <c r="H270" s="150">
        <f t="shared" si="271"/>
        <v>0</v>
      </c>
      <c r="I270" s="128"/>
      <c r="J270" s="129"/>
      <c r="K270" s="150"/>
      <c r="L270" s="128"/>
      <c r="M270" s="129"/>
      <c r="N270" s="130"/>
      <c r="O270" s="229"/>
      <c r="P270" s="230"/>
      <c r="Q270" s="231"/>
      <c r="R270" s="229"/>
      <c r="S270" s="230"/>
      <c r="T270" s="231"/>
      <c r="U270" s="229"/>
      <c r="V270" s="230"/>
      <c r="W270" s="231"/>
      <c r="X270" s="229"/>
      <c r="Y270" s="230"/>
      <c r="Z270" s="231"/>
      <c r="AA270" s="229"/>
      <c r="AB270" s="230"/>
      <c r="AC270" s="231"/>
      <c r="AD270" s="229"/>
      <c r="AE270" s="230"/>
      <c r="AF270" s="231"/>
      <c r="AG270" s="229"/>
      <c r="AH270" s="230"/>
      <c r="AI270" s="231"/>
      <c r="AJ270" s="229"/>
      <c r="AK270" s="230"/>
      <c r="AL270" s="231"/>
      <c r="AM270" s="229"/>
      <c r="AN270" s="230"/>
      <c r="AO270" s="231"/>
      <c r="AP270" s="229"/>
      <c r="AQ270" s="230"/>
      <c r="AR270" s="231"/>
      <c r="AS270" s="229"/>
      <c r="AT270" s="230"/>
      <c r="AU270" s="231"/>
      <c r="AV270" s="229"/>
      <c r="AW270" s="230"/>
      <c r="AX270" s="231"/>
      <c r="AY270" s="229"/>
      <c r="AZ270" s="230"/>
      <c r="BA270" s="231"/>
      <c r="BB270" s="229"/>
      <c r="BC270" s="230"/>
      <c r="BD270" s="231"/>
    </row>
    <row r="271" spans="1:56">
      <c r="A271" s="131"/>
      <c r="B271" s="147" t="s">
        <v>111</v>
      </c>
      <c r="C271" s="129"/>
      <c r="D271" s="129"/>
      <c r="E271" s="170">
        <f t="shared" si="270"/>
        <v>0</v>
      </c>
      <c r="F271" s="129"/>
      <c r="G271" s="129"/>
      <c r="H271" s="150">
        <f t="shared" si="271"/>
        <v>0</v>
      </c>
      <c r="I271" s="128"/>
      <c r="J271" s="129"/>
      <c r="K271" s="150"/>
      <c r="L271" s="128"/>
      <c r="M271" s="129"/>
      <c r="N271" s="130"/>
      <c r="O271" s="229"/>
      <c r="P271" s="230"/>
      <c r="Q271" s="231"/>
      <c r="R271" s="229"/>
      <c r="S271" s="230"/>
      <c r="T271" s="231"/>
      <c r="U271" s="229"/>
      <c r="V271" s="230"/>
      <c r="W271" s="231"/>
      <c r="X271" s="229"/>
      <c r="Y271" s="230"/>
      <c r="Z271" s="231"/>
      <c r="AA271" s="229"/>
      <c r="AB271" s="230"/>
      <c r="AC271" s="231"/>
      <c r="AD271" s="229"/>
      <c r="AE271" s="230"/>
      <c r="AF271" s="231"/>
      <c r="AG271" s="229"/>
      <c r="AH271" s="230"/>
      <c r="AI271" s="231"/>
      <c r="AJ271" s="229"/>
      <c r="AK271" s="230"/>
      <c r="AL271" s="231"/>
      <c r="AM271" s="229"/>
      <c r="AN271" s="230"/>
      <c r="AO271" s="231"/>
      <c r="AP271" s="229"/>
      <c r="AQ271" s="230"/>
      <c r="AR271" s="231"/>
      <c r="AS271" s="229"/>
      <c r="AT271" s="230"/>
      <c r="AU271" s="231"/>
      <c r="AV271" s="229"/>
      <c r="AW271" s="230"/>
      <c r="AX271" s="231"/>
      <c r="AY271" s="229"/>
      <c r="AZ271" s="230"/>
      <c r="BA271" s="231"/>
      <c r="BB271" s="229"/>
      <c r="BC271" s="230"/>
      <c r="BD271" s="231"/>
    </row>
    <row r="272" spans="1:56">
      <c r="A272" s="131"/>
      <c r="B272" s="147" t="s">
        <v>112</v>
      </c>
      <c r="C272" s="129"/>
      <c r="D272" s="129"/>
      <c r="E272" s="170"/>
      <c r="F272" s="129"/>
      <c r="G272" s="129"/>
      <c r="H272" s="150">
        <f t="shared" si="271"/>
        <v>0</v>
      </c>
      <c r="I272" s="128"/>
      <c r="J272" s="129"/>
      <c r="K272" s="150"/>
      <c r="L272" s="128"/>
      <c r="M272" s="129"/>
      <c r="N272" s="130"/>
      <c r="O272" s="229"/>
      <c r="P272" s="230"/>
      <c r="Q272" s="231"/>
      <c r="R272" s="229"/>
      <c r="S272" s="230"/>
      <c r="T272" s="231"/>
      <c r="U272" s="229"/>
      <c r="V272" s="230"/>
      <c r="W272" s="231"/>
      <c r="X272" s="229"/>
      <c r="Y272" s="230"/>
      <c r="Z272" s="231"/>
      <c r="AA272" s="229"/>
      <c r="AB272" s="230"/>
      <c r="AC272" s="231"/>
      <c r="AD272" s="229"/>
      <c r="AE272" s="230"/>
      <c r="AF272" s="231"/>
      <c r="AG272" s="229"/>
      <c r="AH272" s="230"/>
      <c r="AI272" s="231"/>
      <c r="AJ272" s="229"/>
      <c r="AK272" s="230"/>
      <c r="AL272" s="231"/>
      <c r="AM272" s="229"/>
      <c r="AN272" s="230"/>
      <c r="AO272" s="231"/>
      <c r="AP272" s="229"/>
      <c r="AQ272" s="230"/>
      <c r="AR272" s="231"/>
      <c r="AS272" s="229"/>
      <c r="AT272" s="230"/>
      <c r="AU272" s="231"/>
      <c r="AV272" s="229"/>
      <c r="AW272" s="230"/>
      <c r="AX272" s="231"/>
      <c r="AY272" s="229"/>
      <c r="AZ272" s="230"/>
      <c r="BA272" s="231"/>
      <c r="BB272" s="229"/>
      <c r="BC272" s="230"/>
      <c r="BD272" s="231"/>
    </row>
    <row r="273" spans="1:56" s="133" customFormat="1" ht="21.75" customHeight="1">
      <c r="A273" s="132"/>
      <c r="B273" s="198" t="s">
        <v>109</v>
      </c>
      <c r="C273" s="149"/>
      <c r="D273" s="149"/>
      <c r="E273" s="171">
        <f>IF(C273&gt;0,(((D273-C273)/C273)*100),0)</f>
        <v>0</v>
      </c>
      <c r="F273" s="149"/>
      <c r="G273" s="149"/>
      <c r="H273" s="151">
        <f t="shared" si="271"/>
        <v>0</v>
      </c>
      <c r="I273" s="191"/>
      <c r="J273" s="149"/>
      <c r="K273" s="151"/>
      <c r="L273" s="191"/>
      <c r="M273" s="149"/>
      <c r="N273" s="146"/>
      <c r="O273" s="232"/>
      <c r="P273" s="233"/>
      <c r="Q273" s="234"/>
      <c r="R273" s="232"/>
      <c r="S273" s="233"/>
      <c r="T273" s="234"/>
      <c r="U273" s="232"/>
      <c r="V273" s="233"/>
      <c r="W273" s="234"/>
      <c r="X273" s="232"/>
      <c r="Y273" s="233"/>
      <c r="Z273" s="234"/>
      <c r="AA273" s="232"/>
      <c r="AB273" s="233"/>
      <c r="AC273" s="234"/>
      <c r="AD273" s="232"/>
      <c r="AE273" s="233"/>
      <c r="AF273" s="234"/>
      <c r="AG273" s="232"/>
      <c r="AH273" s="233"/>
      <c r="AI273" s="234"/>
      <c r="AJ273" s="232"/>
      <c r="AK273" s="233"/>
      <c r="AL273" s="234"/>
      <c r="AM273" s="232"/>
      <c r="AN273" s="233"/>
      <c r="AO273" s="234"/>
      <c r="AP273" s="232"/>
      <c r="AQ273" s="233"/>
      <c r="AR273" s="234"/>
      <c r="AS273" s="232"/>
      <c r="AT273" s="233"/>
      <c r="AU273" s="234"/>
      <c r="AV273" s="232"/>
      <c r="AW273" s="233"/>
      <c r="AX273" s="234"/>
      <c r="AY273" s="232"/>
      <c r="AZ273" s="233"/>
      <c r="BA273" s="234"/>
      <c r="BB273" s="232"/>
      <c r="BC273" s="233"/>
      <c r="BD273" s="234"/>
    </row>
    <row r="274" spans="1:56">
      <c r="A274" s="134"/>
      <c r="B274" s="199" t="s">
        <v>60</v>
      </c>
      <c r="C274" s="193"/>
      <c r="D274" s="135"/>
      <c r="E274" s="172"/>
      <c r="F274" s="193"/>
      <c r="G274" s="135"/>
      <c r="H274" s="189"/>
      <c r="I274" s="192"/>
      <c r="J274" s="135"/>
      <c r="K274" s="189"/>
      <c r="L274" s="192"/>
      <c r="M274" s="135"/>
      <c r="N274" s="189"/>
      <c r="O274" s="192">
        <v>29000</v>
      </c>
      <c r="P274" s="135">
        <v>29800</v>
      </c>
      <c r="Q274" s="136">
        <f t="shared" ref="Q274" si="274">IF(O274&gt;0,(((P274-O274)/O274)*100),0)</f>
        <v>2.7586206896551726</v>
      </c>
      <c r="R274" s="192">
        <v>40737</v>
      </c>
      <c r="S274" s="135">
        <v>40737</v>
      </c>
      <c r="T274" s="136">
        <f t="shared" ref="T274" si="275">IF(R274&gt;0,(((S274-R274)/R274)*100),0)</f>
        <v>0</v>
      </c>
      <c r="U274" s="192">
        <v>37978</v>
      </c>
      <c r="V274" s="135">
        <v>38590.5</v>
      </c>
      <c r="W274" s="136">
        <f t="shared" ref="W274" si="276">IF(U274&gt;0,(((V274-U274)/U274)*100),0)</f>
        <v>1.6127758175785982</v>
      </c>
      <c r="X274" s="192">
        <v>51077.5</v>
      </c>
      <c r="Y274" s="135">
        <v>51876.5</v>
      </c>
      <c r="Z274" s="136">
        <f t="shared" ref="Z274" si="277">IF(X274&gt;0,(((Y274-X274)/X274)*100),0)</f>
        <v>1.5642895599823798</v>
      </c>
      <c r="AA274" s="192">
        <v>40776</v>
      </c>
      <c r="AB274" s="135">
        <v>45759</v>
      </c>
      <c r="AC274" s="554">
        <f t="shared" ref="AC274" si="278">IF(AA274&gt;0,(((AB274-AA274)/AA274)*100),0)</f>
        <v>12.220423778693348</v>
      </c>
      <c r="AD274" s="192">
        <v>66007</v>
      </c>
      <c r="AE274" s="135">
        <v>70766</v>
      </c>
      <c r="AF274" s="554">
        <f t="shared" ref="AF274" si="279">IF(AD274&gt;0,(((AE274-AD274)/AD274)*100),0)</f>
        <v>7.2098413804596486</v>
      </c>
      <c r="AG274" s="192">
        <v>26444</v>
      </c>
      <c r="AH274" s="135">
        <v>27207</v>
      </c>
      <c r="AI274" s="136">
        <f t="shared" ref="AI274" si="280">IF(AG274&gt;0,(((AH274-AG274)/AG274)*100),0)</f>
        <v>2.8853426108001812</v>
      </c>
      <c r="AJ274" s="192">
        <v>37537</v>
      </c>
      <c r="AK274" s="135">
        <v>38614</v>
      </c>
      <c r="AL274" s="136">
        <f t="shared" ref="AL274" si="281">IF(AJ274&gt;0,(((AK274-AJ274)/AJ274)*100),0)</f>
        <v>2.8691690865013189</v>
      </c>
      <c r="AM274" s="192"/>
      <c r="AN274" s="135"/>
      <c r="AO274" s="136">
        <f t="shared" ref="AO274" si="282">IF(AM274&gt;0,(((AN274-AM274)/AM274)*100),0)</f>
        <v>0</v>
      </c>
      <c r="AP274" s="192"/>
      <c r="AQ274" s="135"/>
      <c r="AR274" s="136">
        <f t="shared" ref="AR274" si="283">IF(AP274&gt;0,(((AQ274-AP274)/AP274)*100),0)</f>
        <v>0</v>
      </c>
      <c r="AS274" s="192"/>
      <c r="AT274" s="135"/>
      <c r="AU274" s="136">
        <f t="shared" ref="AU274" si="284">IF(AS274&gt;0,(((AT274-AS274)/AS274)*100),0)</f>
        <v>0</v>
      </c>
      <c r="AV274" s="192"/>
      <c r="AW274" s="135"/>
      <c r="AX274" s="136">
        <f t="shared" ref="AX274" si="285">IF(AV274&gt;0,(((AW274-AV274)/AV274)*100),0)</f>
        <v>0</v>
      </c>
      <c r="AY274" s="192">
        <v>21796</v>
      </c>
      <c r="AZ274" s="135">
        <v>22448</v>
      </c>
      <c r="BA274" s="136">
        <f t="shared" ref="BA274" si="286">IF(AY274&gt;0,(((AZ274-AY274)/AY274)*100),0)</f>
        <v>2.9913745641402092</v>
      </c>
      <c r="BB274" s="192">
        <v>47458</v>
      </c>
      <c r="BC274" s="135">
        <v>48556</v>
      </c>
      <c r="BD274" s="136">
        <f t="shared" ref="BD274" si="287">IF(BB274&gt;0,(((BC274-BB274)/BB274)*100),0)</f>
        <v>2.3136246786632388</v>
      </c>
    </row>
    <row r="275" spans="1:56">
      <c r="A275" s="127" t="s">
        <v>139</v>
      </c>
      <c r="B275" s="147" t="s">
        <v>114</v>
      </c>
      <c r="C275" s="129">
        <v>6456</v>
      </c>
      <c r="D275" s="129">
        <v>6960</v>
      </c>
      <c r="E275" s="170">
        <f t="shared" ref="E275:E288" si="288">IF(C275&gt;0,(((D275-C275)/C275)*100),0)</f>
        <v>7.8066914498141262</v>
      </c>
      <c r="F275" s="129">
        <v>19632</v>
      </c>
      <c r="G275" s="129">
        <v>20424</v>
      </c>
      <c r="H275" s="150">
        <f t="shared" ref="H275:H290" si="289">IF(F275&gt;0,(((G275-F275)/F275)*100),0)</f>
        <v>4.0342298288508553</v>
      </c>
      <c r="I275" s="128">
        <v>7218</v>
      </c>
      <c r="J275" s="129">
        <v>7794</v>
      </c>
      <c r="K275" s="150">
        <f t="shared" ref="K275:K281" si="290">IF(I275&gt;0,(((J275-I275)/I275)*100),0)</f>
        <v>7.9800498753117202</v>
      </c>
      <c r="L275" s="128">
        <v>20286</v>
      </c>
      <c r="M275" s="129">
        <v>21096</v>
      </c>
      <c r="N275" s="130">
        <f t="shared" ref="N275:N281" si="291">IF(L275&gt;0,(((M275-L275)/L275)*100),0)</f>
        <v>3.9929015084294592</v>
      </c>
      <c r="O275" s="229"/>
      <c r="P275" s="230"/>
      <c r="Q275" s="231"/>
      <c r="R275" s="229"/>
      <c r="S275" s="230"/>
      <c r="T275" s="231"/>
      <c r="U275" s="229"/>
      <c r="V275" s="230"/>
      <c r="W275" s="231"/>
      <c r="X275" s="229"/>
      <c r="Y275" s="230"/>
      <c r="Z275" s="231"/>
      <c r="AA275" s="229"/>
      <c r="AB275" s="230"/>
      <c r="AC275" s="231"/>
      <c r="AD275" s="229"/>
      <c r="AE275" s="230"/>
      <c r="AF275" s="231"/>
      <c r="AG275" s="229"/>
      <c r="AH275" s="230"/>
      <c r="AI275" s="231"/>
      <c r="AJ275" s="229"/>
      <c r="AK275" s="230"/>
      <c r="AL275" s="231"/>
      <c r="AM275" s="229"/>
      <c r="AN275" s="230"/>
      <c r="AO275" s="231"/>
      <c r="AP275" s="229"/>
      <c r="AQ275" s="230"/>
      <c r="AR275" s="231"/>
      <c r="AS275" s="229"/>
      <c r="AT275" s="230"/>
      <c r="AU275" s="231"/>
      <c r="AV275" s="229"/>
      <c r="AW275" s="230"/>
      <c r="AX275" s="231"/>
      <c r="AY275" s="229"/>
      <c r="AZ275" s="230"/>
      <c r="BA275" s="231"/>
      <c r="BB275" s="229"/>
      <c r="BC275" s="230"/>
      <c r="BD275" s="231"/>
    </row>
    <row r="276" spans="1:56">
      <c r="A276" s="131"/>
      <c r="B276" s="147" t="s">
        <v>115</v>
      </c>
      <c r="C276" s="129"/>
      <c r="D276" s="129"/>
      <c r="E276" s="170">
        <f t="shared" si="288"/>
        <v>0</v>
      </c>
      <c r="F276" s="129"/>
      <c r="G276" s="129"/>
      <c r="H276" s="150">
        <f t="shared" si="289"/>
        <v>0</v>
      </c>
      <c r="I276" s="128"/>
      <c r="J276" s="129"/>
      <c r="K276" s="150">
        <f t="shared" si="290"/>
        <v>0</v>
      </c>
      <c r="L276" s="128"/>
      <c r="M276" s="129"/>
      <c r="N276" s="130">
        <f t="shared" si="291"/>
        <v>0</v>
      </c>
      <c r="O276" s="229"/>
      <c r="P276" s="230"/>
      <c r="Q276" s="231"/>
      <c r="R276" s="229"/>
      <c r="S276" s="230"/>
      <c r="T276" s="231"/>
      <c r="U276" s="229"/>
      <c r="V276" s="230"/>
      <c r="W276" s="231"/>
      <c r="X276" s="229"/>
      <c r="Y276" s="230"/>
      <c r="Z276" s="231"/>
      <c r="AA276" s="229"/>
      <c r="AB276" s="230"/>
      <c r="AC276" s="231"/>
      <c r="AD276" s="229"/>
      <c r="AE276" s="230"/>
      <c r="AF276" s="231"/>
      <c r="AG276" s="229"/>
      <c r="AH276" s="230"/>
      <c r="AI276" s="231"/>
      <c r="AJ276" s="229"/>
      <c r="AK276" s="230"/>
      <c r="AL276" s="231"/>
      <c r="AM276" s="229"/>
      <c r="AN276" s="230"/>
      <c r="AO276" s="231"/>
      <c r="AP276" s="229"/>
      <c r="AQ276" s="230"/>
      <c r="AR276" s="231"/>
      <c r="AS276" s="229"/>
      <c r="AT276" s="230"/>
      <c r="AU276" s="231"/>
      <c r="AV276" s="229"/>
      <c r="AW276" s="230"/>
      <c r="AX276" s="231"/>
      <c r="AY276" s="229"/>
      <c r="AZ276" s="230"/>
      <c r="BA276" s="231"/>
      <c r="BB276" s="229"/>
      <c r="BC276" s="230"/>
      <c r="BD276" s="231"/>
    </row>
    <row r="277" spans="1:56">
      <c r="A277" s="131"/>
      <c r="B277" s="147" t="s">
        <v>116</v>
      </c>
      <c r="C277" s="129">
        <v>6216</v>
      </c>
      <c r="D277" s="129">
        <v>6526</v>
      </c>
      <c r="E277" s="170">
        <f t="shared" si="288"/>
        <v>4.987129987129987</v>
      </c>
      <c r="F277" s="129">
        <v>14446</v>
      </c>
      <c r="G277" s="129">
        <v>15026</v>
      </c>
      <c r="H277" s="150">
        <f t="shared" si="289"/>
        <v>4.0149522359130563</v>
      </c>
      <c r="I277" s="128">
        <v>6540</v>
      </c>
      <c r="J277" s="129">
        <v>6866</v>
      </c>
      <c r="K277" s="150">
        <f t="shared" si="290"/>
        <v>4.9847094801223246</v>
      </c>
      <c r="L277" s="128">
        <v>15922</v>
      </c>
      <c r="M277" s="129">
        <v>16558</v>
      </c>
      <c r="N277" s="130">
        <f t="shared" si="291"/>
        <v>3.9944730561487249</v>
      </c>
      <c r="O277" s="229"/>
      <c r="P277" s="230"/>
      <c r="Q277" s="231"/>
      <c r="R277" s="229"/>
      <c r="S277" s="230"/>
      <c r="T277" s="231"/>
      <c r="U277" s="229"/>
      <c r="V277" s="230"/>
      <c r="W277" s="231"/>
      <c r="X277" s="229"/>
      <c r="Y277" s="230"/>
      <c r="Z277" s="231"/>
      <c r="AA277" s="229"/>
      <c r="AB277" s="230"/>
      <c r="AC277" s="231"/>
      <c r="AD277" s="229"/>
      <c r="AE277" s="230"/>
      <c r="AF277" s="231"/>
      <c r="AG277" s="229"/>
      <c r="AH277" s="230"/>
      <c r="AI277" s="231"/>
      <c r="AJ277" s="229"/>
      <c r="AK277" s="230"/>
      <c r="AL277" s="231"/>
      <c r="AM277" s="229"/>
      <c r="AN277" s="230"/>
      <c r="AO277" s="231"/>
      <c r="AP277" s="229"/>
      <c r="AQ277" s="230"/>
      <c r="AR277" s="231"/>
      <c r="AS277" s="229"/>
      <c r="AT277" s="230"/>
      <c r="AU277" s="231"/>
      <c r="AV277" s="229"/>
      <c r="AW277" s="230"/>
      <c r="AX277" s="231"/>
      <c r="AY277" s="229"/>
      <c r="AZ277" s="230"/>
      <c r="BA277" s="231"/>
      <c r="BB277" s="229"/>
      <c r="BC277" s="230"/>
      <c r="BD277" s="231"/>
    </row>
    <row r="278" spans="1:56">
      <c r="A278" s="131"/>
      <c r="B278" s="147" t="s">
        <v>117</v>
      </c>
      <c r="C278" s="129"/>
      <c r="D278" s="129"/>
      <c r="E278" s="170">
        <f t="shared" si="288"/>
        <v>0</v>
      </c>
      <c r="F278" s="129"/>
      <c r="G278" s="129"/>
      <c r="H278" s="150">
        <f t="shared" si="289"/>
        <v>0</v>
      </c>
      <c r="I278" s="128"/>
      <c r="J278" s="129"/>
      <c r="K278" s="150">
        <f t="shared" si="290"/>
        <v>0</v>
      </c>
      <c r="L278" s="128"/>
      <c r="M278" s="129"/>
      <c r="N278" s="130">
        <f t="shared" si="291"/>
        <v>0</v>
      </c>
      <c r="O278" s="229"/>
      <c r="P278" s="230"/>
      <c r="Q278" s="231"/>
      <c r="R278" s="229"/>
      <c r="S278" s="230"/>
      <c r="T278" s="231"/>
      <c r="U278" s="229"/>
      <c r="V278" s="230"/>
      <c r="W278" s="231"/>
      <c r="X278" s="229"/>
      <c r="Y278" s="230"/>
      <c r="Z278" s="231"/>
      <c r="AA278" s="229"/>
      <c r="AB278" s="230"/>
      <c r="AC278" s="231"/>
      <c r="AD278" s="229"/>
      <c r="AE278" s="230"/>
      <c r="AF278" s="231"/>
      <c r="AG278" s="229"/>
      <c r="AH278" s="230"/>
      <c r="AI278" s="231"/>
      <c r="AJ278" s="229"/>
      <c r="AK278" s="230"/>
      <c r="AL278" s="231"/>
      <c r="AM278" s="229"/>
      <c r="AN278" s="230"/>
      <c r="AO278" s="231"/>
      <c r="AP278" s="229"/>
      <c r="AQ278" s="230"/>
      <c r="AR278" s="231"/>
      <c r="AS278" s="229"/>
      <c r="AT278" s="230"/>
      <c r="AU278" s="231"/>
      <c r="AV278" s="229"/>
      <c r="AW278" s="230"/>
      <c r="AX278" s="231"/>
      <c r="AY278" s="229"/>
      <c r="AZ278" s="230"/>
      <c r="BA278" s="231"/>
      <c r="BB278" s="229"/>
      <c r="BC278" s="230"/>
      <c r="BD278" s="231"/>
    </row>
    <row r="279" spans="1:56">
      <c r="A279" s="131"/>
      <c r="B279" s="147" t="s">
        <v>118</v>
      </c>
      <c r="C279" s="129">
        <v>6040</v>
      </c>
      <c r="D279" s="129">
        <v>6438</v>
      </c>
      <c r="E279" s="170">
        <f t="shared" si="288"/>
        <v>6.5894039735099348</v>
      </c>
      <c r="F279" s="129">
        <v>14064</v>
      </c>
      <c r="G279" s="129">
        <v>14967</v>
      </c>
      <c r="H279" s="150">
        <f t="shared" si="289"/>
        <v>6.420648464163822</v>
      </c>
      <c r="I279" s="128">
        <v>6640</v>
      </c>
      <c r="J279" s="129">
        <v>6995</v>
      </c>
      <c r="K279" s="150">
        <f t="shared" si="290"/>
        <v>5.3463855421686741</v>
      </c>
      <c r="L279" s="128">
        <v>11725</v>
      </c>
      <c r="M279" s="129">
        <v>12412</v>
      </c>
      <c r="N279" s="130">
        <f t="shared" si="291"/>
        <v>5.8592750533049038</v>
      </c>
      <c r="O279" s="229"/>
      <c r="P279" s="230"/>
      <c r="Q279" s="231"/>
      <c r="R279" s="229"/>
      <c r="S279" s="230"/>
      <c r="T279" s="231"/>
      <c r="U279" s="229"/>
      <c r="V279" s="230"/>
      <c r="W279" s="231"/>
      <c r="X279" s="229"/>
      <c r="Y279" s="230"/>
      <c r="Z279" s="231"/>
      <c r="AA279" s="229"/>
      <c r="AB279" s="230"/>
      <c r="AC279" s="231"/>
      <c r="AD279" s="229"/>
      <c r="AE279" s="230"/>
      <c r="AF279" s="231"/>
      <c r="AG279" s="229"/>
      <c r="AH279" s="230"/>
      <c r="AI279" s="231"/>
      <c r="AJ279" s="229"/>
      <c r="AK279" s="230"/>
      <c r="AL279" s="231"/>
      <c r="AM279" s="229"/>
      <c r="AN279" s="230"/>
      <c r="AO279" s="231"/>
      <c r="AP279" s="229"/>
      <c r="AQ279" s="230"/>
      <c r="AR279" s="231"/>
      <c r="AS279" s="229"/>
      <c r="AT279" s="230"/>
      <c r="AU279" s="231"/>
      <c r="AV279" s="229"/>
      <c r="AW279" s="230"/>
      <c r="AX279" s="231"/>
      <c r="AY279" s="229"/>
      <c r="AZ279" s="230"/>
      <c r="BA279" s="231"/>
      <c r="BB279" s="229"/>
      <c r="BC279" s="230"/>
      <c r="BD279" s="231"/>
    </row>
    <row r="280" spans="1:56">
      <c r="A280" s="131"/>
      <c r="B280" s="147" t="s">
        <v>119</v>
      </c>
      <c r="C280" s="129">
        <v>5967</v>
      </c>
      <c r="D280" s="129">
        <v>6320</v>
      </c>
      <c r="E280" s="170">
        <f t="shared" si="288"/>
        <v>5.9158706217529753</v>
      </c>
      <c r="F280" s="129">
        <v>13436</v>
      </c>
      <c r="G280" s="129">
        <v>14338</v>
      </c>
      <c r="H280" s="150">
        <f t="shared" si="289"/>
        <v>6.7133075320035722</v>
      </c>
      <c r="I280" s="128">
        <v>6452</v>
      </c>
      <c r="J280" s="129">
        <v>6846</v>
      </c>
      <c r="K280" s="150">
        <f t="shared" si="290"/>
        <v>6.1066336019838809</v>
      </c>
      <c r="L280" s="128">
        <v>11334</v>
      </c>
      <c r="M280" s="129">
        <v>12020</v>
      </c>
      <c r="N280" s="130">
        <f t="shared" si="291"/>
        <v>6.0525851420504679</v>
      </c>
      <c r="O280" s="229"/>
      <c r="P280" s="230"/>
      <c r="Q280" s="231"/>
      <c r="R280" s="229"/>
      <c r="S280" s="230"/>
      <c r="T280" s="231"/>
      <c r="U280" s="229"/>
      <c r="V280" s="230"/>
      <c r="W280" s="231"/>
      <c r="X280" s="229"/>
      <c r="Y280" s="230"/>
      <c r="Z280" s="231"/>
      <c r="AA280" s="229"/>
      <c r="AB280" s="230"/>
      <c r="AC280" s="231"/>
      <c r="AD280" s="229"/>
      <c r="AE280" s="230"/>
      <c r="AF280" s="231"/>
      <c r="AG280" s="229"/>
      <c r="AH280" s="230"/>
      <c r="AI280" s="231"/>
      <c r="AJ280" s="229"/>
      <c r="AK280" s="230"/>
      <c r="AL280" s="231"/>
      <c r="AM280" s="229"/>
      <c r="AN280" s="230"/>
      <c r="AO280" s="231"/>
      <c r="AP280" s="229"/>
      <c r="AQ280" s="230"/>
      <c r="AR280" s="231"/>
      <c r="AS280" s="229"/>
      <c r="AT280" s="230"/>
      <c r="AU280" s="231"/>
      <c r="AV280" s="229"/>
      <c r="AW280" s="230"/>
      <c r="AX280" s="231"/>
      <c r="AY280" s="229"/>
      <c r="AZ280" s="230"/>
      <c r="BA280" s="231"/>
      <c r="BB280" s="229"/>
      <c r="BC280" s="230"/>
      <c r="BD280" s="231"/>
    </row>
    <row r="281" spans="1:56" s="133" customFormat="1" ht="19.5" customHeight="1">
      <c r="A281" s="132"/>
      <c r="B281" s="197" t="s">
        <v>79</v>
      </c>
      <c r="C281" s="149">
        <v>6109</v>
      </c>
      <c r="D281" s="149">
        <v>6417</v>
      </c>
      <c r="E281" s="171">
        <f t="shared" si="288"/>
        <v>5.0417416925847114</v>
      </c>
      <c r="F281" s="149">
        <v>13970</v>
      </c>
      <c r="G281" s="149">
        <v>14792</v>
      </c>
      <c r="H281" s="151">
        <f t="shared" si="289"/>
        <v>5.8840372226198996</v>
      </c>
      <c r="I281" s="191">
        <v>6520</v>
      </c>
      <c r="J281" s="149">
        <v>6866</v>
      </c>
      <c r="K281" s="151">
        <f t="shared" si="290"/>
        <v>5.3067484662576687</v>
      </c>
      <c r="L281" s="191">
        <v>13694</v>
      </c>
      <c r="M281" s="149">
        <v>14582</v>
      </c>
      <c r="N281" s="146">
        <f t="shared" si="291"/>
        <v>6.4845917920257037</v>
      </c>
      <c r="O281" s="232"/>
      <c r="P281" s="233"/>
      <c r="Q281" s="234"/>
      <c r="R281" s="232"/>
      <c r="S281" s="233"/>
      <c r="T281" s="234"/>
      <c r="U281" s="232"/>
      <c r="V281" s="233"/>
      <c r="W281" s="234"/>
      <c r="X281" s="232"/>
      <c r="Y281" s="233"/>
      <c r="Z281" s="234"/>
      <c r="AA281" s="232"/>
      <c r="AB281" s="233"/>
      <c r="AC281" s="234"/>
      <c r="AD281" s="232"/>
      <c r="AE281" s="233"/>
      <c r="AF281" s="234"/>
      <c r="AG281" s="232"/>
      <c r="AH281" s="233"/>
      <c r="AI281" s="234"/>
      <c r="AJ281" s="232"/>
      <c r="AK281" s="233"/>
      <c r="AL281" s="234"/>
      <c r="AM281" s="232"/>
      <c r="AN281" s="233"/>
      <c r="AO281" s="234"/>
      <c r="AP281" s="232"/>
      <c r="AQ281" s="233"/>
      <c r="AR281" s="234"/>
      <c r="AS281" s="232"/>
      <c r="AT281" s="233"/>
      <c r="AU281" s="234"/>
      <c r="AV281" s="232"/>
      <c r="AW281" s="233"/>
      <c r="AX281" s="234"/>
      <c r="AY281" s="232"/>
      <c r="AZ281" s="233"/>
      <c r="BA281" s="234"/>
      <c r="BB281" s="232"/>
      <c r="BC281" s="233"/>
      <c r="BD281" s="234"/>
    </row>
    <row r="282" spans="1:56">
      <c r="A282" s="131"/>
      <c r="B282" s="147" t="s">
        <v>120</v>
      </c>
      <c r="C282" s="129">
        <v>3028.5</v>
      </c>
      <c r="D282" s="129">
        <v>3204</v>
      </c>
      <c r="E282" s="170">
        <f t="shared" si="288"/>
        <v>5.7949479940564634</v>
      </c>
      <c r="F282" s="129">
        <v>9465.5</v>
      </c>
      <c r="G282" s="129">
        <v>9936</v>
      </c>
      <c r="H282" s="150">
        <f t="shared" si="289"/>
        <v>4.9706830067085734</v>
      </c>
      <c r="I282" s="128"/>
      <c r="J282" s="129"/>
      <c r="K282" s="150"/>
      <c r="L282" s="128"/>
      <c r="M282" s="129"/>
      <c r="N282" s="130"/>
      <c r="O282" s="229"/>
      <c r="P282" s="230"/>
      <c r="Q282" s="231"/>
      <c r="R282" s="229"/>
      <c r="S282" s="230"/>
      <c r="T282" s="231"/>
      <c r="U282" s="229"/>
      <c r="V282" s="230"/>
      <c r="W282" s="231"/>
      <c r="X282" s="229"/>
      <c r="Y282" s="230"/>
      <c r="Z282" s="231"/>
      <c r="AA282" s="229"/>
      <c r="AB282" s="230"/>
      <c r="AC282" s="231"/>
      <c r="AD282" s="229"/>
      <c r="AE282" s="230"/>
      <c r="AF282" s="231"/>
      <c r="AG282" s="229"/>
      <c r="AH282" s="230"/>
      <c r="AI282" s="231"/>
      <c r="AJ282" s="229"/>
      <c r="AK282" s="230"/>
      <c r="AL282" s="231"/>
      <c r="AM282" s="229"/>
      <c r="AN282" s="230"/>
      <c r="AO282" s="231"/>
      <c r="AP282" s="229"/>
      <c r="AQ282" s="230"/>
      <c r="AR282" s="231"/>
      <c r="AS282" s="229"/>
      <c r="AT282" s="230"/>
      <c r="AU282" s="231"/>
      <c r="AV282" s="229"/>
      <c r="AW282" s="230"/>
      <c r="AX282" s="231"/>
      <c r="AY282" s="229"/>
      <c r="AZ282" s="230"/>
      <c r="BA282" s="231"/>
      <c r="BB282" s="229"/>
      <c r="BC282" s="230"/>
      <c r="BD282" s="231"/>
    </row>
    <row r="283" spans="1:56">
      <c r="A283" s="131"/>
      <c r="B283" s="147" t="s">
        <v>121</v>
      </c>
      <c r="C283" s="129"/>
      <c r="D283" s="129"/>
      <c r="E283" s="170">
        <f t="shared" si="288"/>
        <v>0</v>
      </c>
      <c r="F283" s="129"/>
      <c r="G283" s="129"/>
      <c r="H283" s="150">
        <f t="shared" si="289"/>
        <v>0</v>
      </c>
      <c r="I283" s="128"/>
      <c r="J283" s="129"/>
      <c r="K283" s="150"/>
      <c r="L283" s="128"/>
      <c r="M283" s="129"/>
      <c r="N283" s="130"/>
      <c r="O283" s="229"/>
      <c r="P283" s="230"/>
      <c r="Q283" s="231"/>
      <c r="R283" s="229"/>
      <c r="S283" s="230"/>
      <c r="T283" s="231"/>
      <c r="U283" s="229"/>
      <c r="V283" s="230"/>
      <c r="W283" s="231"/>
      <c r="X283" s="229"/>
      <c r="Y283" s="230"/>
      <c r="Z283" s="231"/>
      <c r="AA283" s="229"/>
      <c r="AB283" s="230"/>
      <c r="AC283" s="231"/>
      <c r="AD283" s="229"/>
      <c r="AE283" s="230"/>
      <c r="AF283" s="231"/>
      <c r="AG283" s="229"/>
      <c r="AH283" s="230"/>
      <c r="AI283" s="231"/>
      <c r="AJ283" s="229"/>
      <c r="AK283" s="230"/>
      <c r="AL283" s="231"/>
      <c r="AM283" s="229"/>
      <c r="AN283" s="230"/>
      <c r="AO283" s="231"/>
      <c r="AP283" s="229"/>
      <c r="AQ283" s="230"/>
      <c r="AR283" s="231"/>
      <c r="AS283" s="229"/>
      <c r="AT283" s="230"/>
      <c r="AU283" s="231"/>
      <c r="AV283" s="229"/>
      <c r="AW283" s="230"/>
      <c r="AX283" s="231"/>
      <c r="AY283" s="229"/>
      <c r="AZ283" s="230"/>
      <c r="BA283" s="231"/>
      <c r="BB283" s="229"/>
      <c r="BC283" s="230"/>
      <c r="BD283" s="231"/>
    </row>
    <row r="284" spans="1:56">
      <c r="A284" s="131"/>
      <c r="B284" s="147" t="s">
        <v>122</v>
      </c>
      <c r="C284" s="129">
        <v>3805</v>
      </c>
      <c r="D284" s="129">
        <v>4002</v>
      </c>
      <c r="E284" s="170">
        <f t="shared" si="288"/>
        <v>5.1773981603153745</v>
      </c>
      <c r="F284" s="129">
        <v>8762</v>
      </c>
      <c r="G284" s="129">
        <v>7668</v>
      </c>
      <c r="H284" s="245">
        <f t="shared" si="289"/>
        <v>-12.485733850719013</v>
      </c>
      <c r="I284" s="128"/>
      <c r="J284" s="129"/>
      <c r="K284" s="150"/>
      <c r="L284" s="128"/>
      <c r="M284" s="129"/>
      <c r="N284" s="130"/>
      <c r="O284" s="229"/>
      <c r="P284" s="230"/>
      <c r="Q284" s="231"/>
      <c r="R284" s="229"/>
      <c r="S284" s="230"/>
      <c r="T284" s="231"/>
      <c r="U284" s="229"/>
      <c r="V284" s="230"/>
      <c r="W284" s="231"/>
      <c r="X284" s="229"/>
      <c r="Y284" s="230"/>
      <c r="Z284" s="231"/>
      <c r="AA284" s="229"/>
      <c r="AB284" s="230"/>
      <c r="AC284" s="231"/>
      <c r="AD284" s="229"/>
      <c r="AE284" s="230"/>
      <c r="AF284" s="231"/>
      <c r="AG284" s="229"/>
      <c r="AH284" s="230"/>
      <c r="AI284" s="231"/>
      <c r="AJ284" s="229"/>
      <c r="AK284" s="230"/>
      <c r="AL284" s="231"/>
      <c r="AM284" s="229"/>
      <c r="AN284" s="230"/>
      <c r="AO284" s="231"/>
      <c r="AP284" s="229"/>
      <c r="AQ284" s="230"/>
      <c r="AR284" s="231"/>
      <c r="AS284" s="229"/>
      <c r="AT284" s="230"/>
      <c r="AU284" s="231"/>
      <c r="AV284" s="229"/>
      <c r="AW284" s="230"/>
      <c r="AX284" s="231"/>
      <c r="AY284" s="229"/>
      <c r="AZ284" s="230"/>
      <c r="BA284" s="231"/>
      <c r="BB284" s="229"/>
      <c r="BC284" s="230"/>
      <c r="BD284" s="231"/>
    </row>
    <row r="285" spans="1:56">
      <c r="A285" s="131"/>
      <c r="B285" s="147" t="s">
        <v>58</v>
      </c>
      <c r="C285" s="129">
        <v>3012</v>
      </c>
      <c r="D285" s="129">
        <v>3246</v>
      </c>
      <c r="E285" s="170">
        <f t="shared" si="288"/>
        <v>7.7689243027888448</v>
      </c>
      <c r="F285" s="129">
        <v>7658</v>
      </c>
      <c r="G285" s="129">
        <v>7870</v>
      </c>
      <c r="H285" s="150">
        <f t="shared" si="289"/>
        <v>2.7683468268477411</v>
      </c>
      <c r="I285" s="128"/>
      <c r="J285" s="129"/>
      <c r="K285" s="150"/>
      <c r="L285" s="128"/>
      <c r="M285" s="129"/>
      <c r="N285" s="130"/>
      <c r="O285" s="229"/>
      <c r="P285" s="230"/>
      <c r="Q285" s="231"/>
      <c r="R285" s="229"/>
      <c r="S285" s="230"/>
      <c r="T285" s="231"/>
      <c r="U285" s="229"/>
      <c r="V285" s="230"/>
      <c r="W285" s="231"/>
      <c r="X285" s="229"/>
      <c r="Y285" s="230"/>
      <c r="Z285" s="231"/>
      <c r="AA285" s="229"/>
      <c r="AB285" s="230"/>
      <c r="AC285" s="231"/>
      <c r="AD285" s="229"/>
      <c r="AE285" s="230"/>
      <c r="AF285" s="231"/>
      <c r="AG285" s="229"/>
      <c r="AH285" s="230"/>
      <c r="AI285" s="231"/>
      <c r="AJ285" s="229"/>
      <c r="AK285" s="230"/>
      <c r="AL285" s="231"/>
      <c r="AM285" s="229"/>
      <c r="AN285" s="230"/>
      <c r="AO285" s="231"/>
      <c r="AP285" s="229"/>
      <c r="AQ285" s="230"/>
      <c r="AR285" s="231"/>
      <c r="AS285" s="229"/>
      <c r="AT285" s="230"/>
      <c r="AU285" s="231"/>
      <c r="AV285" s="229"/>
      <c r="AW285" s="230"/>
      <c r="AX285" s="231"/>
      <c r="AY285" s="229"/>
      <c r="AZ285" s="230"/>
      <c r="BA285" s="231"/>
      <c r="BB285" s="229"/>
      <c r="BC285" s="230"/>
      <c r="BD285" s="231"/>
    </row>
    <row r="286" spans="1:56" s="133" customFormat="1" ht="20.25" customHeight="1">
      <c r="A286" s="132"/>
      <c r="B286" s="197" t="s">
        <v>128</v>
      </c>
      <c r="C286" s="149">
        <v>3228</v>
      </c>
      <c r="D286" s="149">
        <v>3456</v>
      </c>
      <c r="E286" s="171">
        <f t="shared" si="288"/>
        <v>7.0631970260223049</v>
      </c>
      <c r="F286" s="149">
        <v>8593</v>
      </c>
      <c r="G286" s="149">
        <v>8935</v>
      </c>
      <c r="H286" s="151">
        <f t="shared" si="289"/>
        <v>3.9799837076690334</v>
      </c>
      <c r="I286" s="191"/>
      <c r="J286" s="149"/>
      <c r="K286" s="151"/>
      <c r="L286" s="191"/>
      <c r="M286" s="149"/>
      <c r="N286" s="146"/>
      <c r="O286" s="232"/>
      <c r="P286" s="233"/>
      <c r="Q286" s="234"/>
      <c r="R286" s="232"/>
      <c r="S286" s="233"/>
      <c r="T286" s="234"/>
      <c r="U286" s="232"/>
      <c r="V286" s="233"/>
      <c r="W286" s="234"/>
      <c r="X286" s="232"/>
      <c r="Y286" s="233"/>
      <c r="Z286" s="234"/>
      <c r="AA286" s="232"/>
      <c r="AB286" s="233"/>
      <c r="AC286" s="234"/>
      <c r="AD286" s="232"/>
      <c r="AE286" s="233"/>
      <c r="AF286" s="234"/>
      <c r="AG286" s="232"/>
      <c r="AH286" s="233"/>
      <c r="AI286" s="234"/>
      <c r="AJ286" s="232"/>
      <c r="AK286" s="233"/>
      <c r="AL286" s="234"/>
      <c r="AM286" s="232"/>
      <c r="AN286" s="233"/>
      <c r="AO286" s="234"/>
      <c r="AP286" s="232"/>
      <c r="AQ286" s="233"/>
      <c r="AR286" s="234"/>
      <c r="AS286" s="232"/>
      <c r="AT286" s="233"/>
      <c r="AU286" s="234"/>
      <c r="AV286" s="232"/>
      <c r="AW286" s="233"/>
      <c r="AX286" s="234"/>
      <c r="AY286" s="232"/>
      <c r="AZ286" s="233"/>
      <c r="BA286" s="234"/>
      <c r="BB286" s="232"/>
      <c r="BC286" s="233"/>
      <c r="BD286" s="234"/>
    </row>
    <row r="287" spans="1:56">
      <c r="A287" s="131"/>
      <c r="B287" s="147" t="s">
        <v>59</v>
      </c>
      <c r="C287" s="129"/>
      <c r="D287" s="129"/>
      <c r="E287" s="170">
        <f t="shared" si="288"/>
        <v>0</v>
      </c>
      <c r="F287" s="129"/>
      <c r="G287" s="129"/>
      <c r="H287" s="150">
        <f t="shared" si="289"/>
        <v>0</v>
      </c>
      <c r="I287" s="128"/>
      <c r="J287" s="129"/>
      <c r="K287" s="150"/>
      <c r="L287" s="128"/>
      <c r="M287" s="129"/>
      <c r="N287" s="130"/>
      <c r="O287" s="229"/>
      <c r="P287" s="230"/>
      <c r="Q287" s="231"/>
      <c r="R287" s="229"/>
      <c r="S287" s="230"/>
      <c r="T287" s="231"/>
      <c r="U287" s="229"/>
      <c r="V287" s="230"/>
      <c r="W287" s="231"/>
      <c r="X287" s="229"/>
      <c r="Y287" s="230"/>
      <c r="Z287" s="231"/>
      <c r="AA287" s="229"/>
      <c r="AB287" s="230"/>
      <c r="AC287" s="231"/>
      <c r="AD287" s="229"/>
      <c r="AE287" s="230"/>
      <c r="AF287" s="231"/>
      <c r="AG287" s="229"/>
      <c r="AH287" s="230"/>
      <c r="AI287" s="231"/>
      <c r="AJ287" s="229"/>
      <c r="AK287" s="230"/>
      <c r="AL287" s="231"/>
      <c r="AM287" s="229"/>
      <c r="AN287" s="230"/>
      <c r="AO287" s="231"/>
      <c r="AP287" s="229"/>
      <c r="AQ287" s="230"/>
      <c r="AR287" s="231"/>
      <c r="AS287" s="229"/>
      <c r="AT287" s="230"/>
      <c r="AU287" s="231"/>
      <c r="AV287" s="229"/>
      <c r="AW287" s="230"/>
      <c r="AX287" s="231"/>
      <c r="AY287" s="229"/>
      <c r="AZ287" s="230"/>
      <c r="BA287" s="231"/>
      <c r="BB287" s="229"/>
      <c r="BC287" s="230"/>
      <c r="BD287" s="231"/>
    </row>
    <row r="288" spans="1:56">
      <c r="A288" s="131"/>
      <c r="B288" s="147" t="s">
        <v>111</v>
      </c>
      <c r="C288" s="129"/>
      <c r="D288" s="129"/>
      <c r="E288" s="170">
        <f t="shared" si="288"/>
        <v>0</v>
      </c>
      <c r="F288" s="129"/>
      <c r="G288" s="129"/>
      <c r="H288" s="150">
        <f t="shared" si="289"/>
        <v>0</v>
      </c>
      <c r="I288" s="128"/>
      <c r="J288" s="129"/>
      <c r="K288" s="150"/>
      <c r="L288" s="128"/>
      <c r="M288" s="129"/>
      <c r="N288" s="130"/>
      <c r="O288" s="229"/>
      <c r="P288" s="230"/>
      <c r="Q288" s="231"/>
      <c r="R288" s="229"/>
      <c r="S288" s="230"/>
      <c r="T288" s="231"/>
      <c r="U288" s="229"/>
      <c r="V288" s="230"/>
      <c r="W288" s="231"/>
      <c r="X288" s="229"/>
      <c r="Y288" s="230"/>
      <c r="Z288" s="231"/>
      <c r="AA288" s="229"/>
      <c r="AB288" s="230"/>
      <c r="AC288" s="231"/>
      <c r="AD288" s="229"/>
      <c r="AE288" s="230"/>
      <c r="AF288" s="231"/>
      <c r="AG288" s="229"/>
      <c r="AH288" s="230"/>
      <c r="AI288" s="231"/>
      <c r="AJ288" s="229"/>
      <c r="AK288" s="230"/>
      <c r="AL288" s="231"/>
      <c r="AM288" s="229"/>
      <c r="AN288" s="230"/>
      <c r="AO288" s="231"/>
      <c r="AP288" s="229"/>
      <c r="AQ288" s="230"/>
      <c r="AR288" s="231"/>
      <c r="AS288" s="229"/>
      <c r="AT288" s="230"/>
      <c r="AU288" s="231"/>
      <c r="AV288" s="229"/>
      <c r="AW288" s="230"/>
      <c r="AX288" s="231"/>
      <c r="AY288" s="229"/>
      <c r="AZ288" s="230"/>
      <c r="BA288" s="231"/>
      <c r="BB288" s="229"/>
      <c r="BC288" s="230"/>
      <c r="BD288" s="231"/>
    </row>
    <row r="289" spans="1:56">
      <c r="A289" s="131"/>
      <c r="B289" s="147" t="s">
        <v>112</v>
      </c>
      <c r="C289" s="129">
        <v>4115</v>
      </c>
      <c r="D289" s="149">
        <v>3777.5</v>
      </c>
      <c r="E289" s="555">
        <f>IF(C289&gt;0,(((D289-C289)/C289)*100),0)</f>
        <v>-8.2017010935601462</v>
      </c>
      <c r="F289" s="129"/>
      <c r="G289" s="129"/>
      <c r="H289" s="150">
        <f t="shared" si="289"/>
        <v>0</v>
      </c>
      <c r="I289" s="128"/>
      <c r="J289" s="129"/>
      <c r="K289" s="150"/>
      <c r="L289" s="128"/>
      <c r="M289" s="129"/>
      <c r="N289" s="130"/>
      <c r="O289" s="229"/>
      <c r="P289" s="230"/>
      <c r="Q289" s="231"/>
      <c r="R289" s="229"/>
      <c r="S289" s="230"/>
      <c r="T289" s="231"/>
      <c r="U289" s="229"/>
      <c r="V289" s="230"/>
      <c r="W289" s="231"/>
      <c r="X289" s="229"/>
      <c r="Y289" s="230"/>
      <c r="Z289" s="231"/>
      <c r="AA289" s="229"/>
      <c r="AB289" s="230"/>
      <c r="AC289" s="231"/>
      <c r="AD289" s="229"/>
      <c r="AE289" s="230"/>
      <c r="AF289" s="231"/>
      <c r="AG289" s="229"/>
      <c r="AH289" s="230"/>
      <c r="AI289" s="231"/>
      <c r="AJ289" s="229"/>
      <c r="AK289" s="230"/>
      <c r="AL289" s="231"/>
      <c r="AM289" s="229"/>
      <c r="AN289" s="230"/>
      <c r="AO289" s="231"/>
      <c r="AP289" s="229"/>
      <c r="AQ289" s="230"/>
      <c r="AR289" s="231"/>
      <c r="AS289" s="229"/>
      <c r="AT289" s="230"/>
      <c r="AU289" s="231"/>
      <c r="AV289" s="229"/>
      <c r="AW289" s="230"/>
      <c r="AX289" s="231"/>
      <c r="AY289" s="229"/>
      <c r="AZ289" s="230"/>
      <c r="BA289" s="231"/>
      <c r="BB289" s="229"/>
      <c r="BC289" s="230"/>
      <c r="BD289" s="231"/>
    </row>
    <row r="290" spans="1:56" s="133" customFormat="1" ht="21.75" customHeight="1">
      <c r="A290" s="132"/>
      <c r="B290" s="198" t="s">
        <v>109</v>
      </c>
      <c r="C290" s="129">
        <v>4115</v>
      </c>
      <c r="D290" s="129">
        <v>3777.5</v>
      </c>
      <c r="E290" s="171">
        <f>IF(C290&gt;0,(((D290-C290)/C290)*100),0)</f>
        <v>-8.2017010935601462</v>
      </c>
      <c r="F290" s="149"/>
      <c r="G290" s="149"/>
      <c r="H290" s="151">
        <f t="shared" si="289"/>
        <v>0</v>
      </c>
      <c r="I290" s="191"/>
      <c r="J290" s="149"/>
      <c r="K290" s="151"/>
      <c r="L290" s="191"/>
      <c r="M290" s="149"/>
      <c r="N290" s="146"/>
      <c r="O290" s="232"/>
      <c r="P290" s="233"/>
      <c r="Q290" s="234"/>
      <c r="R290" s="232"/>
      <c r="S290" s="233"/>
      <c r="T290" s="234"/>
      <c r="U290" s="232"/>
      <c r="V290" s="233"/>
      <c r="W290" s="234"/>
      <c r="X290" s="232"/>
      <c r="Y290" s="233"/>
      <c r="Z290" s="234"/>
      <c r="AA290" s="232"/>
      <c r="AB290" s="233"/>
      <c r="AC290" s="234"/>
      <c r="AD290" s="232"/>
      <c r="AE290" s="233"/>
      <c r="AF290" s="234"/>
      <c r="AG290" s="232"/>
      <c r="AH290" s="233"/>
      <c r="AI290" s="234"/>
      <c r="AJ290" s="232"/>
      <c r="AK290" s="233"/>
      <c r="AL290" s="234"/>
      <c r="AM290" s="232"/>
      <c r="AN290" s="233"/>
      <c r="AO290" s="234"/>
      <c r="AP290" s="232"/>
      <c r="AQ290" s="233"/>
      <c r="AR290" s="234"/>
      <c r="AS290" s="232"/>
      <c r="AT290" s="233"/>
      <c r="AU290" s="234"/>
      <c r="AV290" s="232"/>
      <c r="AW290" s="233"/>
      <c r="AX290" s="234"/>
      <c r="AY290" s="232"/>
      <c r="AZ290" s="233"/>
      <c r="BA290" s="234"/>
      <c r="BB290" s="232"/>
      <c r="BC290" s="233"/>
      <c r="BD290" s="234"/>
    </row>
    <row r="291" spans="1:56">
      <c r="A291" s="134"/>
      <c r="B291" s="199" t="s">
        <v>60</v>
      </c>
      <c r="C291" s="193"/>
      <c r="D291" s="135"/>
      <c r="E291" s="172"/>
      <c r="F291" s="193"/>
      <c r="G291" s="135"/>
      <c r="H291" s="189"/>
      <c r="I291" s="192"/>
      <c r="J291" s="135"/>
      <c r="K291" s="189"/>
      <c r="L291" s="192"/>
      <c r="M291" s="135"/>
      <c r="N291" s="189"/>
      <c r="O291" s="192">
        <v>17240</v>
      </c>
      <c r="P291" s="135">
        <v>18234</v>
      </c>
      <c r="Q291" s="136">
        <f t="shared" ref="Q291" si="292">IF(O291&gt;0,(((P291-O291)/O291)*100),0)</f>
        <v>5.765661252900232</v>
      </c>
      <c r="R291" s="192">
        <v>33714</v>
      </c>
      <c r="S291" s="135">
        <v>34524</v>
      </c>
      <c r="T291" s="136">
        <f t="shared" ref="T291" si="293">IF(R291&gt;0,(((S291-R291)/R291)*100),0)</f>
        <v>2.4025627335824877</v>
      </c>
      <c r="U291" s="192">
        <v>23345</v>
      </c>
      <c r="V291" s="135">
        <v>24115</v>
      </c>
      <c r="W291" s="136">
        <f t="shared" ref="W291" si="294">IF(U291&gt;0,(((V291-U291)/U291)*100),0)</f>
        <v>3.2983508245877062</v>
      </c>
      <c r="X291" s="192">
        <v>50352</v>
      </c>
      <c r="Y291" s="135">
        <v>51396</v>
      </c>
      <c r="Z291" s="136">
        <f t="shared" ref="Z291" si="295">IF(X291&gt;0,(((Y291-X291)/X291)*100),0)</f>
        <v>2.0734032411820782</v>
      </c>
      <c r="AA291" s="192">
        <v>17460</v>
      </c>
      <c r="AB291" s="135">
        <v>18720</v>
      </c>
      <c r="AC291" s="136">
        <f t="shared" ref="AC291" si="296">IF(AA291&gt;0,(((AB291-AA291)/AA291)*100),0)</f>
        <v>7.216494845360824</v>
      </c>
      <c r="AD291" s="192">
        <v>43218</v>
      </c>
      <c r="AE291" s="135">
        <v>44892</v>
      </c>
      <c r="AF291" s="136">
        <f t="shared" ref="AF291" si="297">IF(AD291&gt;0,(((AE291-AD291)/AD291)*100),0)</f>
        <v>3.8733860891295295</v>
      </c>
      <c r="AG291" s="192">
        <v>16455</v>
      </c>
      <c r="AH291" s="135">
        <v>17853</v>
      </c>
      <c r="AI291" s="136">
        <f t="shared" ref="AI291" si="298">IF(AG291&gt;0,(((AH291-AG291)/AG291)*100),0)</f>
        <v>8.4958979033728337</v>
      </c>
      <c r="AJ291" s="192">
        <v>32134</v>
      </c>
      <c r="AK291" s="135">
        <v>34153</v>
      </c>
      <c r="AL291" s="136">
        <f t="shared" ref="AL291" si="299">IF(AJ291&gt;0,(((AK291-AJ291)/AJ291)*100),0)</f>
        <v>6.2830646667081602</v>
      </c>
      <c r="AM291" s="192"/>
      <c r="AN291" s="135"/>
      <c r="AO291" s="136">
        <f t="shared" ref="AO291" si="300">IF(AM291&gt;0,(((AN291-AM291)/AM291)*100),0)</f>
        <v>0</v>
      </c>
      <c r="AP291" s="192"/>
      <c r="AQ291" s="135"/>
      <c r="AR291" s="136">
        <f t="shared" ref="AR291" si="301">IF(AP291&gt;0,(((AQ291-AP291)/AP291)*100),0)</f>
        <v>0</v>
      </c>
      <c r="AS291" s="192">
        <v>20950</v>
      </c>
      <c r="AT291" s="135">
        <v>21450</v>
      </c>
      <c r="AU291" s="136">
        <f t="shared" ref="AU291" si="302">IF(AS291&gt;0,(((AT291-AS291)/AS291)*100),0)</f>
        <v>2.3866348448687349</v>
      </c>
      <c r="AV291" s="192">
        <v>50950</v>
      </c>
      <c r="AW291" s="135">
        <v>51200</v>
      </c>
      <c r="AX291" s="136">
        <f t="shared" ref="AX291" si="303">IF(AV291&gt;0,(((AW291-AV291)/AV291)*100),0)</f>
        <v>0.49067713444553485</v>
      </c>
      <c r="AY291" s="192"/>
      <c r="AZ291" s="135"/>
      <c r="BA291" s="136">
        <f t="shared" ref="BA291" si="304">IF(AY291&gt;0,(((AZ291-AY291)/AY291)*100),0)</f>
        <v>0</v>
      </c>
      <c r="BB291" s="192"/>
      <c r="BC291" s="135"/>
      <c r="BD291" s="136">
        <f t="shared" ref="BD291" si="305">IF(BB291&gt;0,(((BC291-BB291)/BB291)*100),0)</f>
        <v>0</v>
      </c>
    </row>
    <row r="292" spans="1:56">
      <c r="E292" s="173"/>
      <c r="H292" s="137"/>
      <c r="K292" s="137"/>
      <c r="N292" s="137"/>
      <c r="Q292" s="137"/>
      <c r="T292" s="137"/>
      <c r="W292" s="137"/>
      <c r="Z292" s="137"/>
      <c r="AC292" s="137"/>
      <c r="AF292" s="137"/>
      <c r="AI292" s="137"/>
      <c r="AL292" s="137"/>
      <c r="AO292" s="137"/>
      <c r="AR292" s="137"/>
      <c r="AU292" s="137"/>
      <c r="AX292" s="137"/>
      <c r="BA292" s="137"/>
      <c r="BD292" s="137"/>
    </row>
  </sheetData>
  <pageMargins left="0.5" right="0.5" top="1" bottom="1" header="0.5" footer="0.75"/>
  <pageSetup scale="75" pageOrder="overThenDown" orientation="landscape" r:id="rId1"/>
  <headerFooter alignWithMargins="0">
    <oddHeader>&amp;L&amp;"Arial,Bold"&amp;10SREB-State Data Exchange&amp;C&amp;"Arial,Bold"&amp;10Preliminary Tables&amp;R&amp;"Arial,Bold"&amp;10Part 7: Median Annual Tuition and Fees</oddHeader>
    <oddFooter>&amp;L&amp;"Arial,Bold"&amp;10For Agency Review Only&amp;R&amp;"Arial,Bold"&amp;10October 2009</oddFooter>
  </headerFooter>
  <rowBreaks count="15" manualBreakCount="15">
    <brk id="36" max="16383" man="1"/>
    <brk id="53" max="16383" man="1"/>
    <brk id="70" max="16383" man="1"/>
    <brk id="87" max="16383" man="1"/>
    <brk id="104" max="16383" man="1"/>
    <brk id="121" max="16383" man="1"/>
    <brk id="138" max="16383" man="1"/>
    <brk id="155" max="16383" man="1"/>
    <brk id="172" max="16383" man="1"/>
    <brk id="189" max="16383" man="1"/>
    <brk id="206" max="16383" man="1"/>
    <brk id="223" max="16383" man="1"/>
    <brk id="240" max="16383" man="1"/>
    <brk id="257" max="16383" man="1"/>
    <brk id="274" max="16383" man="1"/>
  </rowBreaks>
  <colBreaks count="2" manualBreakCount="2">
    <brk id="20" min="19" max="290" man="1"/>
    <brk id="38" min="19" max="290"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A1:AQ1450"/>
  <sheetViews>
    <sheetView zoomScaleNormal="100" workbookViewId="0">
      <pane xSplit="5" ySplit="5" topLeftCell="AB174" activePane="bottomRight" state="frozen"/>
      <selection pane="topRight" activeCell="F1" sqref="F1"/>
      <selection pane="bottomLeft" activeCell="A6" sqref="A6"/>
      <selection pane="bottomRight" activeCell="AC177" sqref="AC177"/>
    </sheetView>
  </sheetViews>
  <sheetFormatPr defaultColWidth="9" defaultRowHeight="12.75"/>
  <cols>
    <col min="1" max="1" width="6" style="118" customWidth="1"/>
    <col min="2" max="2" width="25.5546875" style="119" customWidth="1"/>
    <col min="3" max="3" width="20.21875" style="119" customWidth="1"/>
    <col min="4" max="4" width="12.21875" style="118" customWidth="1"/>
    <col min="5" max="5" width="7.109375" style="118" bestFit="1" customWidth="1"/>
    <col min="6" max="6" width="8.6640625" style="83" customWidth="1"/>
    <col min="7" max="7" width="9.21875" style="188" customWidth="1"/>
    <col min="8" max="8" width="9.88671875" style="83" customWidth="1"/>
    <col min="9" max="9" width="9.109375" style="188" customWidth="1"/>
    <col min="10" max="10" width="8.6640625" style="215" customWidth="1"/>
    <col min="11" max="11" width="8.44140625" style="188" customWidth="1"/>
    <col min="12" max="12" width="9.88671875" style="83" customWidth="1"/>
    <col min="13" max="13" width="8.88671875" style="188" customWidth="1"/>
    <col min="14" max="14" width="8.6640625" style="216" customWidth="1"/>
    <col min="15" max="15" width="8" style="188" customWidth="1"/>
    <col min="16" max="16" width="9.88671875" style="83" customWidth="1"/>
    <col min="17" max="17" width="8.44140625" style="188" customWidth="1"/>
    <col min="18" max="18" width="8.6640625" style="83" customWidth="1"/>
    <col min="19" max="19" width="8.33203125" style="188" customWidth="1"/>
    <col min="20" max="20" width="9.88671875" style="83" customWidth="1"/>
    <col min="21" max="21" width="8.21875" style="188" customWidth="1"/>
    <col min="22" max="22" width="8.6640625" style="83" customWidth="1"/>
    <col min="23" max="23" width="8.44140625" style="188" customWidth="1"/>
    <col min="24" max="24" width="9.88671875" style="83" customWidth="1"/>
    <col min="25" max="25" width="10.44140625" style="188" customWidth="1"/>
    <col min="26" max="26" width="8.6640625" style="83" customWidth="1"/>
    <col min="27" max="27" width="10.44140625" style="188" customWidth="1"/>
    <col min="28" max="28" width="9.88671875" style="83" customWidth="1"/>
    <col min="29" max="29" width="10.44140625" style="188" customWidth="1"/>
    <col min="30" max="30" width="8.6640625" style="83" customWidth="1"/>
    <col min="31" max="31" width="10.44140625" style="188" customWidth="1"/>
    <col min="32" max="32" width="9.88671875" style="83" customWidth="1"/>
    <col min="33" max="33" width="10.44140625" style="188" customWidth="1"/>
    <col min="34" max="34" width="9.6640625" style="83" customWidth="1"/>
    <col min="35" max="35" width="10.44140625" style="188" customWidth="1"/>
    <col min="36" max="36" width="9.88671875" style="83" customWidth="1"/>
    <col min="37" max="37" width="10.44140625" style="188" customWidth="1"/>
    <col min="38" max="38" width="9.5546875" style="83" customWidth="1"/>
    <col min="39" max="39" width="10.44140625" style="188" customWidth="1"/>
    <col min="40" max="40" width="9.88671875" style="83" customWidth="1"/>
    <col min="41" max="41" width="10.44140625" style="188" customWidth="1"/>
    <col min="42" max="16384" width="9" style="83"/>
  </cols>
  <sheetData>
    <row r="1" spans="1:43" ht="18.75" thickBot="1">
      <c r="A1" s="206" t="s">
        <v>329</v>
      </c>
      <c r="B1" s="206"/>
      <c r="C1" s="206"/>
      <c r="D1" s="206"/>
      <c r="E1" s="206"/>
      <c r="J1" s="207"/>
      <c r="N1" s="207"/>
      <c r="R1" s="207"/>
      <c r="V1" s="207"/>
      <c r="Z1" s="207"/>
      <c r="AD1" s="207"/>
      <c r="AH1" s="207"/>
      <c r="AL1" s="207"/>
      <c r="AO1" s="208"/>
    </row>
    <row r="2" spans="1:43" s="217" customFormat="1" ht="15" customHeight="1" thickTop="1">
      <c r="A2" s="209" t="s">
        <v>330</v>
      </c>
      <c r="F2" s="210" t="s">
        <v>143</v>
      </c>
      <c r="G2" s="194"/>
      <c r="H2" s="194"/>
      <c r="I2" s="194"/>
      <c r="J2" s="210" t="s">
        <v>144</v>
      </c>
      <c r="K2" s="194"/>
      <c r="L2" s="194"/>
      <c r="M2" s="194"/>
      <c r="N2" s="210" t="s">
        <v>63</v>
      </c>
      <c r="O2" s="194"/>
      <c r="P2" s="194"/>
      <c r="Q2" s="194"/>
      <c r="R2" s="210" t="s">
        <v>64</v>
      </c>
      <c r="S2" s="194"/>
      <c r="T2" s="194"/>
      <c r="U2" s="194"/>
      <c r="V2" s="210" t="s">
        <v>65</v>
      </c>
      <c r="W2" s="194"/>
      <c r="X2" s="194"/>
      <c r="Y2" s="194"/>
      <c r="Z2" s="210" t="s">
        <v>66</v>
      </c>
      <c r="AA2" s="194"/>
      <c r="AB2" s="194"/>
      <c r="AC2" s="194"/>
      <c r="AD2" s="210" t="s">
        <v>67</v>
      </c>
      <c r="AE2" s="194"/>
      <c r="AF2" s="194"/>
      <c r="AG2" s="194"/>
      <c r="AH2" s="210" t="s">
        <v>145</v>
      </c>
      <c r="AI2" s="194"/>
      <c r="AJ2" s="194"/>
      <c r="AK2" s="194"/>
      <c r="AL2" s="210" t="s">
        <v>132</v>
      </c>
      <c r="AM2" s="194"/>
      <c r="AN2" s="194"/>
      <c r="AO2" s="211"/>
      <c r="AP2" s="218"/>
      <c r="AQ2" s="218"/>
    </row>
    <row r="3" spans="1:43" s="221" customFormat="1" ht="15" customHeight="1">
      <c r="A3" s="586" t="s">
        <v>331</v>
      </c>
      <c r="B3" s="587"/>
      <c r="C3" s="587"/>
      <c r="D3" s="587"/>
      <c r="E3" s="587"/>
      <c r="F3" s="256" t="s">
        <v>269</v>
      </c>
      <c r="G3" s="257"/>
      <c r="H3" s="256" t="s">
        <v>270</v>
      </c>
      <c r="I3" s="258"/>
      <c r="J3" s="256" t="s">
        <v>269</v>
      </c>
      <c r="K3" s="257"/>
      <c r="L3" s="256" t="s">
        <v>270</v>
      </c>
      <c r="M3" s="258"/>
      <c r="N3" s="256" t="s">
        <v>269</v>
      </c>
      <c r="O3" s="257"/>
      <c r="P3" s="256" t="s">
        <v>270</v>
      </c>
      <c r="Q3" s="258"/>
      <c r="R3" s="256" t="s">
        <v>269</v>
      </c>
      <c r="S3" s="257"/>
      <c r="T3" s="256" t="s">
        <v>270</v>
      </c>
      <c r="U3" s="258"/>
      <c r="V3" s="256" t="s">
        <v>269</v>
      </c>
      <c r="W3" s="257"/>
      <c r="X3" s="256" t="s">
        <v>270</v>
      </c>
      <c r="Y3" s="258"/>
      <c r="Z3" s="256" t="s">
        <v>269</v>
      </c>
      <c r="AA3" s="257"/>
      <c r="AB3" s="256" t="s">
        <v>270</v>
      </c>
      <c r="AC3" s="258"/>
      <c r="AD3" s="256" t="s">
        <v>269</v>
      </c>
      <c r="AE3" s="257"/>
      <c r="AF3" s="256" t="s">
        <v>270</v>
      </c>
      <c r="AG3" s="258"/>
      <c r="AH3" s="256" t="s">
        <v>269</v>
      </c>
      <c r="AI3" s="257"/>
      <c r="AJ3" s="256" t="s">
        <v>270</v>
      </c>
      <c r="AK3" s="258"/>
      <c r="AL3" s="256" t="s">
        <v>269</v>
      </c>
      <c r="AM3" s="257"/>
      <c r="AN3" s="256" t="s">
        <v>270</v>
      </c>
      <c r="AO3" s="257"/>
      <c r="AP3" s="219"/>
      <c r="AQ3" s="220"/>
    </row>
    <row r="4" spans="1:43" s="221" customFormat="1" ht="27.75" customHeight="1">
      <c r="A4" s="222" t="s">
        <v>131</v>
      </c>
      <c r="B4" s="223" t="s">
        <v>77</v>
      </c>
      <c r="C4" s="223" t="s">
        <v>332</v>
      </c>
      <c r="D4" s="224" t="s">
        <v>302</v>
      </c>
      <c r="E4" s="225" t="s">
        <v>78</v>
      </c>
      <c r="F4" s="212" t="s">
        <v>359</v>
      </c>
      <c r="G4" s="213" t="s">
        <v>405</v>
      </c>
      <c r="H4" s="212" t="s">
        <v>359</v>
      </c>
      <c r="I4" s="213" t="s">
        <v>405</v>
      </c>
      <c r="J4" s="212" t="s">
        <v>359</v>
      </c>
      <c r="K4" s="213" t="s">
        <v>405</v>
      </c>
      <c r="L4" s="212" t="s">
        <v>359</v>
      </c>
      <c r="M4" s="213" t="s">
        <v>405</v>
      </c>
      <c r="N4" s="212" t="s">
        <v>359</v>
      </c>
      <c r="O4" s="213" t="s">
        <v>405</v>
      </c>
      <c r="P4" s="212" t="s">
        <v>359</v>
      </c>
      <c r="Q4" s="213" t="s">
        <v>405</v>
      </c>
      <c r="R4" s="212" t="s">
        <v>359</v>
      </c>
      <c r="S4" s="213" t="s">
        <v>405</v>
      </c>
      <c r="T4" s="212" t="s">
        <v>359</v>
      </c>
      <c r="U4" s="213" t="s">
        <v>405</v>
      </c>
      <c r="V4" s="212" t="s">
        <v>359</v>
      </c>
      <c r="W4" s="213" t="s">
        <v>405</v>
      </c>
      <c r="X4" s="212" t="s">
        <v>359</v>
      </c>
      <c r="Y4" s="213" t="s">
        <v>405</v>
      </c>
      <c r="Z4" s="212" t="s">
        <v>359</v>
      </c>
      <c r="AA4" s="213" t="s">
        <v>405</v>
      </c>
      <c r="AB4" s="212" t="s">
        <v>359</v>
      </c>
      <c r="AC4" s="213" t="s">
        <v>405</v>
      </c>
      <c r="AD4" s="212" t="s">
        <v>359</v>
      </c>
      <c r="AE4" s="213" t="s">
        <v>405</v>
      </c>
      <c r="AF4" s="212" t="s">
        <v>359</v>
      </c>
      <c r="AG4" s="213" t="s">
        <v>405</v>
      </c>
      <c r="AH4" s="212" t="s">
        <v>359</v>
      </c>
      <c r="AI4" s="213" t="s">
        <v>405</v>
      </c>
      <c r="AJ4" s="212" t="s">
        <v>359</v>
      </c>
      <c r="AK4" s="213" t="s">
        <v>405</v>
      </c>
      <c r="AL4" s="212" t="s">
        <v>359</v>
      </c>
      <c r="AM4" s="213" t="s">
        <v>405</v>
      </c>
      <c r="AN4" s="212" t="s">
        <v>359</v>
      </c>
      <c r="AO4" s="214" t="s">
        <v>405</v>
      </c>
      <c r="AP4" s="177"/>
      <c r="AQ4" s="178"/>
    </row>
    <row r="5" spans="1:43" s="81" customFormat="1" ht="30.75" hidden="1" customHeight="1">
      <c r="A5" s="144" t="s">
        <v>131</v>
      </c>
      <c r="B5" s="145" t="s">
        <v>0</v>
      </c>
      <c r="C5" s="145"/>
      <c r="D5" s="144" t="s">
        <v>1</v>
      </c>
      <c r="E5" s="144" t="s">
        <v>72</v>
      </c>
      <c r="F5" s="114" t="s">
        <v>2</v>
      </c>
      <c r="G5" s="114" t="s">
        <v>3</v>
      </c>
      <c r="H5" s="114" t="s">
        <v>4</v>
      </c>
      <c r="I5" s="114" t="s">
        <v>5</v>
      </c>
      <c r="J5" s="259" t="s">
        <v>6</v>
      </c>
      <c r="K5" s="114" t="s">
        <v>8</v>
      </c>
      <c r="L5" s="114" t="s">
        <v>7</v>
      </c>
      <c r="M5" s="114" t="s">
        <v>9</v>
      </c>
      <c r="N5" s="259" t="s">
        <v>10</v>
      </c>
      <c r="O5" s="114" t="s">
        <v>11</v>
      </c>
      <c r="P5" s="114" t="s">
        <v>12</v>
      </c>
      <c r="Q5" s="114" t="s">
        <v>13</v>
      </c>
      <c r="R5" s="259" t="s">
        <v>14</v>
      </c>
      <c r="S5" s="114" t="s">
        <v>15</v>
      </c>
      <c r="T5" s="114" t="s">
        <v>16</v>
      </c>
      <c r="U5" s="114" t="s">
        <v>17</v>
      </c>
      <c r="V5" s="259" t="s">
        <v>18</v>
      </c>
      <c r="W5" s="114" t="s">
        <v>19</v>
      </c>
      <c r="X5" s="114" t="s">
        <v>20</v>
      </c>
      <c r="Y5" s="114" t="s">
        <v>21</v>
      </c>
      <c r="Z5" s="259" t="s">
        <v>22</v>
      </c>
      <c r="AA5" s="114" t="s">
        <v>23</v>
      </c>
      <c r="AB5" s="114" t="s">
        <v>24</v>
      </c>
      <c r="AC5" s="114" t="s">
        <v>25</v>
      </c>
      <c r="AD5" s="259" t="s">
        <v>26</v>
      </c>
      <c r="AE5" s="114" t="s">
        <v>27</v>
      </c>
      <c r="AF5" s="114" t="s">
        <v>28</v>
      </c>
      <c r="AG5" s="114" t="s">
        <v>29</v>
      </c>
      <c r="AH5" s="259" t="s">
        <v>30</v>
      </c>
      <c r="AI5" s="114" t="s">
        <v>31</v>
      </c>
      <c r="AJ5" s="114" t="s">
        <v>100</v>
      </c>
      <c r="AK5" s="114" t="s">
        <v>101</v>
      </c>
      <c r="AL5" s="259" t="s">
        <v>102</v>
      </c>
      <c r="AM5" s="114" t="s">
        <v>103</v>
      </c>
      <c r="AN5" s="114" t="s">
        <v>104</v>
      </c>
      <c r="AO5" s="114" t="s">
        <v>105</v>
      </c>
      <c r="AP5" s="226"/>
      <c r="AQ5" s="140"/>
    </row>
    <row r="6" spans="1:43">
      <c r="A6" s="335" t="s">
        <v>130</v>
      </c>
      <c r="B6" s="324" t="s">
        <v>501</v>
      </c>
      <c r="C6" s="321"/>
      <c r="D6" s="322">
        <v>100858</v>
      </c>
      <c r="E6" s="322">
        <v>1</v>
      </c>
      <c r="F6" s="236">
        <v>9852</v>
      </c>
      <c r="G6" s="323">
        <v>10200</v>
      </c>
      <c r="H6" s="236">
        <v>26364</v>
      </c>
      <c r="I6" s="323">
        <v>27384</v>
      </c>
      <c r="J6" s="236">
        <v>9858</v>
      </c>
      <c r="K6" s="323">
        <v>10194</v>
      </c>
      <c r="L6" s="236">
        <v>26382</v>
      </c>
      <c r="M6" s="323">
        <v>27366</v>
      </c>
      <c r="N6" s="236"/>
      <c r="O6" s="323"/>
      <c r="P6" s="236"/>
      <c r="Q6" s="323"/>
      <c r="R6" s="236"/>
      <c r="S6" s="323"/>
      <c r="T6" s="236"/>
      <c r="U6" s="323"/>
      <c r="V6" s="236"/>
      <c r="W6" s="323"/>
      <c r="X6" s="236"/>
      <c r="Y6" s="323"/>
      <c r="Z6" s="236">
        <v>20424</v>
      </c>
      <c r="AA6" s="323">
        <v>20760</v>
      </c>
      <c r="AB6" s="236">
        <v>36948</v>
      </c>
      <c r="AC6" s="323">
        <v>37932</v>
      </c>
      <c r="AD6" s="236"/>
      <c r="AE6" s="323"/>
      <c r="AF6" s="236"/>
      <c r="AG6" s="323"/>
      <c r="AH6" s="236"/>
      <c r="AI6" s="323"/>
      <c r="AJ6" s="236"/>
      <c r="AK6" s="323"/>
      <c r="AL6" s="236">
        <v>17858</v>
      </c>
      <c r="AM6" s="323">
        <v>18194</v>
      </c>
      <c r="AN6" s="236">
        <v>42382</v>
      </c>
      <c r="AO6" s="323">
        <v>43366</v>
      </c>
    </row>
    <row r="7" spans="1:43">
      <c r="A7" s="335" t="s">
        <v>130</v>
      </c>
      <c r="B7" s="324" t="s">
        <v>462</v>
      </c>
      <c r="C7" s="321"/>
      <c r="D7" s="322">
        <v>100751</v>
      </c>
      <c r="E7" s="322">
        <v>1</v>
      </c>
      <c r="F7" s="236">
        <v>9450</v>
      </c>
      <c r="G7" s="323">
        <v>9826</v>
      </c>
      <c r="H7" s="236">
        <v>23950</v>
      </c>
      <c r="I7" s="323">
        <v>24950</v>
      </c>
      <c r="J7" s="236">
        <v>9450</v>
      </c>
      <c r="K7" s="323">
        <v>9826</v>
      </c>
      <c r="L7" s="236">
        <v>23950</v>
      </c>
      <c r="M7" s="323">
        <v>24950</v>
      </c>
      <c r="N7" s="236">
        <v>20770</v>
      </c>
      <c r="O7" s="323">
        <v>21320</v>
      </c>
      <c r="P7" s="236">
        <v>34840</v>
      </c>
      <c r="Q7" s="323">
        <v>36000</v>
      </c>
      <c r="R7" s="236">
        <v>24510</v>
      </c>
      <c r="S7" s="323">
        <v>25490</v>
      </c>
      <c r="T7" s="236">
        <v>58950</v>
      </c>
      <c r="U7" s="323">
        <v>60933.599999999999</v>
      </c>
      <c r="V7" s="236"/>
      <c r="W7" s="323"/>
      <c r="X7" s="236"/>
      <c r="Y7" s="323"/>
      <c r="Z7" s="236"/>
      <c r="AA7" s="323"/>
      <c r="AB7" s="236"/>
      <c r="AC7" s="323"/>
      <c r="AD7" s="236"/>
      <c r="AE7" s="323"/>
      <c r="AF7" s="236"/>
      <c r="AG7" s="323"/>
      <c r="AH7" s="236"/>
      <c r="AI7" s="323"/>
      <c r="AJ7" s="236"/>
      <c r="AK7" s="323"/>
      <c r="AL7" s="236"/>
      <c r="AM7" s="323"/>
      <c r="AN7" s="236"/>
      <c r="AO7" s="323"/>
    </row>
    <row r="8" spans="1:43">
      <c r="A8" s="335" t="s">
        <v>130</v>
      </c>
      <c r="B8" s="324" t="s">
        <v>463</v>
      </c>
      <c r="C8" s="329" t="s">
        <v>502</v>
      </c>
      <c r="D8" s="322">
        <v>100663</v>
      </c>
      <c r="E8" s="322">
        <v>2</v>
      </c>
      <c r="F8" s="236">
        <v>8904</v>
      </c>
      <c r="G8" s="323">
        <v>9280</v>
      </c>
      <c r="H8" s="236">
        <v>20394</v>
      </c>
      <c r="I8" s="323">
        <v>21220</v>
      </c>
      <c r="J8" s="236">
        <v>8934</v>
      </c>
      <c r="K8" s="323">
        <v>9310</v>
      </c>
      <c r="L8" s="236">
        <v>20454</v>
      </c>
      <c r="M8" s="323">
        <v>21286</v>
      </c>
      <c r="N8" s="236"/>
      <c r="O8" s="323"/>
      <c r="P8" s="236"/>
      <c r="Q8" s="323"/>
      <c r="R8" s="236">
        <v>24510</v>
      </c>
      <c r="S8" s="323">
        <v>25490</v>
      </c>
      <c r="T8" s="236">
        <v>58950</v>
      </c>
      <c r="U8" s="323">
        <v>60934</v>
      </c>
      <c r="V8" s="236">
        <v>23722</v>
      </c>
      <c r="W8" s="323">
        <v>24672</v>
      </c>
      <c r="X8" s="236">
        <v>54760</v>
      </c>
      <c r="Y8" s="323">
        <v>56950</v>
      </c>
      <c r="Z8" s="236"/>
      <c r="AA8" s="323"/>
      <c r="AB8" s="236"/>
      <c r="AC8" s="323"/>
      <c r="AD8" s="236">
        <v>24135</v>
      </c>
      <c r="AE8" s="323">
        <v>25101</v>
      </c>
      <c r="AF8" s="236">
        <v>51420</v>
      </c>
      <c r="AG8" s="323">
        <v>53478</v>
      </c>
      <c r="AH8" s="236"/>
      <c r="AI8" s="323"/>
      <c r="AJ8" s="236"/>
      <c r="AK8" s="323"/>
      <c r="AL8" s="236"/>
      <c r="AM8" s="323"/>
      <c r="AN8" s="236"/>
      <c r="AO8" s="323"/>
    </row>
    <row r="9" spans="1:43">
      <c r="A9" s="335" t="s">
        <v>130</v>
      </c>
      <c r="B9" s="324" t="s">
        <v>464</v>
      </c>
      <c r="C9" s="325"/>
      <c r="D9" s="322">
        <v>100706</v>
      </c>
      <c r="E9" s="322">
        <v>2</v>
      </c>
      <c r="F9" s="236">
        <v>9192</v>
      </c>
      <c r="G9" s="323">
        <v>9158</v>
      </c>
      <c r="H9" s="236">
        <v>21506</v>
      </c>
      <c r="I9" s="323">
        <v>21232</v>
      </c>
      <c r="J9" s="236">
        <v>11342</v>
      </c>
      <c r="K9" s="323">
        <v>9180</v>
      </c>
      <c r="L9" s="236">
        <v>26516</v>
      </c>
      <c r="M9" s="323">
        <v>21232</v>
      </c>
      <c r="N9" s="236"/>
      <c r="O9" s="323"/>
      <c r="P9" s="236"/>
      <c r="Q9" s="323"/>
      <c r="R9" s="236"/>
      <c r="S9" s="323"/>
      <c r="T9" s="236"/>
      <c r="U9" s="323"/>
      <c r="V9" s="236"/>
      <c r="W9" s="323"/>
      <c r="X9" s="236"/>
      <c r="Y9" s="323"/>
      <c r="Z9" s="236"/>
      <c r="AA9" s="323"/>
      <c r="AB9" s="236"/>
      <c r="AC9" s="323"/>
      <c r="AD9" s="236"/>
      <c r="AE9" s="323"/>
      <c r="AF9" s="236"/>
      <c r="AG9" s="323"/>
      <c r="AH9" s="236"/>
      <c r="AI9" s="323"/>
      <c r="AJ9" s="236"/>
      <c r="AK9" s="323"/>
      <c r="AL9" s="236"/>
      <c r="AM9" s="323"/>
      <c r="AN9" s="236"/>
      <c r="AO9" s="323"/>
    </row>
    <row r="10" spans="1:43">
      <c r="A10" s="335" t="s">
        <v>130</v>
      </c>
      <c r="B10" s="324" t="s">
        <v>465</v>
      </c>
      <c r="C10" s="321"/>
      <c r="D10" s="322">
        <v>100654</v>
      </c>
      <c r="E10" s="322">
        <v>3</v>
      </c>
      <c r="F10" s="236">
        <v>8586</v>
      </c>
      <c r="G10" s="237">
        <v>9096</v>
      </c>
      <c r="H10" s="236">
        <v>15576</v>
      </c>
      <c r="I10" s="237">
        <v>16596</v>
      </c>
      <c r="J10" s="236">
        <v>10102</v>
      </c>
      <c r="K10" s="237">
        <v>10716</v>
      </c>
      <c r="L10" s="236">
        <v>18598</v>
      </c>
      <c r="M10" s="237">
        <v>19836</v>
      </c>
      <c r="N10" s="236"/>
      <c r="O10" s="237"/>
      <c r="P10" s="236"/>
      <c r="Q10" s="237"/>
      <c r="R10" s="236"/>
      <c r="S10" s="237"/>
      <c r="T10" s="236"/>
      <c r="U10" s="237"/>
      <c r="V10" s="236"/>
      <c r="W10" s="237"/>
      <c r="X10" s="236"/>
      <c r="Y10" s="237"/>
      <c r="Z10" s="236"/>
      <c r="AA10" s="237"/>
      <c r="AB10" s="236"/>
      <c r="AC10" s="237"/>
      <c r="AD10" s="236"/>
      <c r="AE10" s="237"/>
      <c r="AF10" s="236"/>
      <c r="AG10" s="237"/>
      <c r="AH10" s="236"/>
      <c r="AI10" s="237"/>
      <c r="AJ10" s="236"/>
      <c r="AK10" s="237"/>
      <c r="AL10" s="236"/>
      <c r="AM10" s="237"/>
      <c r="AN10" s="236"/>
      <c r="AO10" s="237"/>
    </row>
    <row r="11" spans="1:43">
      <c r="A11" s="335" t="s">
        <v>130</v>
      </c>
      <c r="B11" s="324" t="s">
        <v>466</v>
      </c>
      <c r="C11" s="321"/>
      <c r="D11" s="322">
        <v>101480</v>
      </c>
      <c r="E11" s="322">
        <v>3</v>
      </c>
      <c r="F11" s="236">
        <v>8790</v>
      </c>
      <c r="G11" s="323">
        <v>8790</v>
      </c>
      <c r="H11" s="236">
        <v>17280</v>
      </c>
      <c r="I11" s="323">
        <v>17280</v>
      </c>
      <c r="J11" s="236">
        <v>8676</v>
      </c>
      <c r="K11" s="323">
        <v>8676</v>
      </c>
      <c r="L11" s="236">
        <v>17052</v>
      </c>
      <c r="M11" s="323">
        <v>17052</v>
      </c>
      <c r="N11" s="236"/>
      <c r="O11" s="323"/>
      <c r="P11" s="236"/>
      <c r="Q11" s="323"/>
      <c r="R11" s="236"/>
      <c r="S11" s="323"/>
      <c r="T11" s="236"/>
      <c r="U11" s="323"/>
      <c r="V11" s="236"/>
      <c r="W11" s="323"/>
      <c r="X11" s="236"/>
      <c r="Y11" s="323"/>
      <c r="Z11" s="236"/>
      <c r="AA11" s="323"/>
      <c r="AB11" s="236"/>
      <c r="AC11" s="323"/>
      <c r="AD11" s="236"/>
      <c r="AE11" s="323"/>
      <c r="AF11" s="236"/>
      <c r="AG11" s="323"/>
      <c r="AH11" s="236"/>
      <c r="AI11" s="323"/>
      <c r="AJ11" s="236"/>
      <c r="AK11" s="323"/>
      <c r="AL11" s="236"/>
      <c r="AM11" s="323"/>
      <c r="AN11" s="236"/>
      <c r="AO11" s="323"/>
    </row>
    <row r="12" spans="1:43">
      <c r="A12" s="335" t="s">
        <v>130</v>
      </c>
      <c r="B12" s="324" t="s">
        <v>467</v>
      </c>
      <c r="C12" s="321"/>
      <c r="D12" s="322">
        <v>102368</v>
      </c>
      <c r="E12" s="322">
        <v>3</v>
      </c>
      <c r="F12" s="236">
        <v>9070</v>
      </c>
      <c r="G12" s="323">
        <v>9430</v>
      </c>
      <c r="H12" s="236">
        <v>16990</v>
      </c>
      <c r="I12" s="323">
        <v>17590</v>
      </c>
      <c r="J12" s="236">
        <v>9052</v>
      </c>
      <c r="K12" s="323">
        <v>9796</v>
      </c>
      <c r="L12" s="236">
        <v>17164</v>
      </c>
      <c r="M12" s="323">
        <v>18556</v>
      </c>
      <c r="N12" s="236"/>
      <c r="O12" s="323"/>
      <c r="P12" s="236"/>
      <c r="Q12" s="323"/>
      <c r="R12" s="236"/>
      <c r="S12" s="323"/>
      <c r="T12" s="236"/>
      <c r="U12" s="323"/>
      <c r="V12" s="236"/>
      <c r="W12" s="323"/>
      <c r="X12" s="236"/>
      <c r="Y12" s="323"/>
      <c r="Z12" s="236"/>
      <c r="AA12" s="323"/>
      <c r="AB12" s="236"/>
      <c r="AC12" s="323"/>
      <c r="AD12" s="236"/>
      <c r="AE12" s="323"/>
      <c r="AF12" s="236"/>
      <c r="AG12" s="323"/>
      <c r="AH12" s="236"/>
      <c r="AI12" s="323"/>
      <c r="AJ12" s="236"/>
      <c r="AK12" s="323"/>
      <c r="AL12" s="236"/>
      <c r="AM12" s="323"/>
      <c r="AN12" s="236"/>
      <c r="AO12" s="323"/>
    </row>
    <row r="13" spans="1:43">
      <c r="A13" s="335" t="s">
        <v>130</v>
      </c>
      <c r="B13" s="324" t="s">
        <v>468</v>
      </c>
      <c r="C13" s="321"/>
      <c r="D13" s="322">
        <v>102094</v>
      </c>
      <c r="E13" s="322">
        <v>3</v>
      </c>
      <c r="F13" s="236">
        <v>8310</v>
      </c>
      <c r="G13" s="323">
        <v>8610</v>
      </c>
      <c r="H13" s="236">
        <v>16620</v>
      </c>
      <c r="I13" s="323">
        <v>17220</v>
      </c>
      <c r="J13" s="236">
        <v>8976</v>
      </c>
      <c r="K13" s="323">
        <v>9288</v>
      </c>
      <c r="L13" s="236">
        <v>17952</v>
      </c>
      <c r="M13" s="323">
        <v>18576</v>
      </c>
      <c r="N13" s="236"/>
      <c r="O13" s="323"/>
      <c r="P13" s="236"/>
      <c r="Q13" s="323"/>
      <c r="R13" s="236">
        <v>27107</v>
      </c>
      <c r="S13" s="323">
        <v>28038</v>
      </c>
      <c r="T13" s="236">
        <v>53724</v>
      </c>
      <c r="U13" s="323">
        <v>55720</v>
      </c>
      <c r="V13" s="236"/>
      <c r="W13" s="323"/>
      <c r="X13" s="236"/>
      <c r="Y13" s="323"/>
      <c r="Z13" s="236"/>
      <c r="AA13" s="323"/>
      <c r="AB13" s="236"/>
      <c r="AC13" s="323"/>
      <c r="AD13" s="236"/>
      <c r="AE13" s="323"/>
      <c r="AF13" s="236"/>
      <c r="AG13" s="323"/>
      <c r="AH13" s="236"/>
      <c r="AI13" s="323"/>
      <c r="AJ13" s="236"/>
      <c r="AK13" s="323"/>
      <c r="AL13" s="236"/>
      <c r="AM13" s="323"/>
      <c r="AN13" s="236"/>
      <c r="AO13" s="323"/>
    </row>
    <row r="14" spans="1:43">
      <c r="A14" s="335" t="s">
        <v>130</v>
      </c>
      <c r="B14" s="324" t="s">
        <v>469</v>
      </c>
      <c r="C14" s="321"/>
      <c r="D14" s="322">
        <v>100724</v>
      </c>
      <c r="E14" s="322">
        <v>4</v>
      </c>
      <c r="F14" s="236">
        <v>8720</v>
      </c>
      <c r="G14" s="323">
        <v>8720</v>
      </c>
      <c r="H14" s="236">
        <v>15656</v>
      </c>
      <c r="I14" s="323">
        <v>15656</v>
      </c>
      <c r="J14" s="236">
        <v>10016</v>
      </c>
      <c r="K14" s="323">
        <v>10016</v>
      </c>
      <c r="L14" s="236">
        <v>18248</v>
      </c>
      <c r="M14" s="323">
        <v>18248</v>
      </c>
      <c r="N14" s="236"/>
      <c r="O14" s="323"/>
      <c r="P14" s="236"/>
      <c r="Q14" s="323"/>
      <c r="R14" s="236"/>
      <c r="S14" s="323"/>
      <c r="T14" s="236"/>
      <c r="U14" s="323"/>
      <c r="V14" s="236"/>
      <c r="W14" s="323"/>
      <c r="X14" s="236"/>
      <c r="Y14" s="323"/>
      <c r="Z14" s="236"/>
      <c r="AA14" s="323"/>
      <c r="AB14" s="236"/>
      <c r="AC14" s="323"/>
      <c r="AD14" s="236"/>
      <c r="AE14" s="323"/>
      <c r="AF14" s="236"/>
      <c r="AG14" s="323"/>
      <c r="AH14" s="236"/>
      <c r="AI14" s="323"/>
      <c r="AJ14" s="236"/>
      <c r="AK14" s="323"/>
      <c r="AL14" s="236"/>
      <c r="AM14" s="323"/>
      <c r="AN14" s="236"/>
      <c r="AO14" s="323"/>
    </row>
    <row r="15" spans="1:43">
      <c r="A15" s="335" t="s">
        <v>130</v>
      </c>
      <c r="B15" s="324" t="s">
        <v>470</v>
      </c>
      <c r="C15" s="321"/>
      <c r="D15" s="322">
        <v>100830</v>
      </c>
      <c r="E15" s="322">
        <v>4</v>
      </c>
      <c r="F15" s="236">
        <v>8750</v>
      </c>
      <c r="G15" s="323">
        <v>9080</v>
      </c>
      <c r="H15" s="236">
        <v>24950</v>
      </c>
      <c r="I15" s="323">
        <v>19640</v>
      </c>
      <c r="J15" s="236">
        <v>8594</v>
      </c>
      <c r="K15" s="323">
        <v>9002</v>
      </c>
      <c r="L15" s="236">
        <v>24578</v>
      </c>
      <c r="M15" s="323">
        <v>19442</v>
      </c>
      <c r="N15" s="236"/>
      <c r="O15" s="323"/>
      <c r="P15" s="236"/>
      <c r="Q15" s="323"/>
      <c r="R15" s="236"/>
      <c r="S15" s="323"/>
      <c r="T15" s="236"/>
      <c r="U15" s="323"/>
      <c r="V15" s="236"/>
      <c r="W15" s="323"/>
      <c r="X15" s="236"/>
      <c r="Y15" s="323"/>
      <c r="Z15" s="236"/>
      <c r="AA15" s="323"/>
      <c r="AB15" s="236"/>
      <c r="AC15" s="323"/>
      <c r="AD15" s="236"/>
      <c r="AE15" s="323"/>
      <c r="AF15" s="236"/>
      <c r="AG15" s="323"/>
      <c r="AH15" s="236"/>
      <c r="AI15" s="323"/>
      <c r="AJ15" s="236"/>
      <c r="AK15" s="323"/>
      <c r="AL15" s="236"/>
      <c r="AM15" s="323"/>
      <c r="AN15" s="236"/>
      <c r="AO15" s="323"/>
    </row>
    <row r="16" spans="1:43">
      <c r="A16" s="335" t="s">
        <v>130</v>
      </c>
      <c r="B16" s="324" t="s">
        <v>471</v>
      </c>
      <c r="C16" s="329" t="s">
        <v>503</v>
      </c>
      <c r="D16" s="322">
        <v>101879</v>
      </c>
      <c r="E16" s="322">
        <v>4</v>
      </c>
      <c r="F16" s="236">
        <v>8662</v>
      </c>
      <c r="G16" s="323">
        <v>9073</v>
      </c>
      <c r="H16" s="236">
        <v>15652</v>
      </c>
      <c r="I16" s="323">
        <v>16393</v>
      </c>
      <c r="J16" s="236">
        <v>7840</v>
      </c>
      <c r="K16" s="323">
        <v>8179</v>
      </c>
      <c r="L16" s="236">
        <v>14464</v>
      </c>
      <c r="M16" s="323">
        <v>15067</v>
      </c>
      <c r="N16" s="236"/>
      <c r="O16" s="323"/>
      <c r="P16" s="236"/>
      <c r="Q16" s="323"/>
      <c r="R16" s="236"/>
      <c r="S16" s="323"/>
      <c r="T16" s="236"/>
      <c r="U16" s="323"/>
      <c r="V16" s="236"/>
      <c r="W16" s="323"/>
      <c r="X16" s="236"/>
      <c r="Y16" s="323"/>
      <c r="Z16" s="236"/>
      <c r="AA16" s="323"/>
      <c r="AB16" s="236"/>
      <c r="AC16" s="323"/>
      <c r="AD16" s="236"/>
      <c r="AE16" s="323"/>
      <c r="AF16" s="236"/>
      <c r="AG16" s="323"/>
      <c r="AH16" s="236"/>
      <c r="AI16" s="323"/>
      <c r="AJ16" s="236"/>
      <c r="AK16" s="323"/>
      <c r="AL16" s="236"/>
      <c r="AM16" s="323"/>
      <c r="AN16" s="236"/>
      <c r="AO16" s="323"/>
    </row>
    <row r="17" spans="1:41">
      <c r="A17" s="335" t="s">
        <v>130</v>
      </c>
      <c r="B17" s="324" t="s">
        <v>472</v>
      </c>
      <c r="C17" s="321"/>
      <c r="D17" s="322">
        <v>101709</v>
      </c>
      <c r="E17" s="322">
        <v>5</v>
      </c>
      <c r="F17" s="236">
        <v>10000</v>
      </c>
      <c r="G17" s="323">
        <v>10660</v>
      </c>
      <c r="H17" s="236">
        <v>19690</v>
      </c>
      <c r="I17" s="323">
        <v>21220</v>
      </c>
      <c r="J17" s="236">
        <v>8776</v>
      </c>
      <c r="K17" s="323">
        <v>9352</v>
      </c>
      <c r="L17" s="236">
        <v>17224</v>
      </c>
      <c r="M17" s="323">
        <v>18568</v>
      </c>
      <c r="N17" s="236"/>
      <c r="O17" s="323"/>
      <c r="P17" s="236"/>
      <c r="Q17" s="323"/>
      <c r="R17" s="236"/>
      <c r="S17" s="323"/>
      <c r="T17" s="236"/>
      <c r="U17" s="323"/>
      <c r="V17" s="236"/>
      <c r="W17" s="323"/>
      <c r="X17" s="236"/>
      <c r="Y17" s="323"/>
      <c r="Z17" s="236"/>
      <c r="AA17" s="323"/>
      <c r="AB17" s="236"/>
      <c r="AC17" s="323"/>
      <c r="AD17" s="236"/>
      <c r="AE17" s="323"/>
      <c r="AF17" s="236"/>
      <c r="AG17" s="323"/>
      <c r="AH17" s="236"/>
      <c r="AI17" s="323"/>
      <c r="AJ17" s="236"/>
      <c r="AK17" s="323"/>
      <c r="AL17" s="236"/>
      <c r="AM17" s="323"/>
      <c r="AN17" s="236"/>
      <c r="AO17" s="323"/>
    </row>
    <row r="18" spans="1:41">
      <c r="A18" s="335" t="s">
        <v>130</v>
      </c>
      <c r="B18" s="324" t="s">
        <v>473</v>
      </c>
      <c r="C18" s="321"/>
      <c r="D18" s="322">
        <v>101587</v>
      </c>
      <c r="E18" s="322">
        <v>5</v>
      </c>
      <c r="F18" s="236">
        <v>7660</v>
      </c>
      <c r="G18" s="323">
        <v>8018</v>
      </c>
      <c r="H18" s="236">
        <v>14170</v>
      </c>
      <c r="I18" s="323">
        <v>14886</v>
      </c>
      <c r="J18" s="236">
        <v>7748</v>
      </c>
      <c r="K18" s="323">
        <v>8156</v>
      </c>
      <c r="L18" s="236">
        <v>15356</v>
      </c>
      <c r="M18" s="323">
        <v>16172</v>
      </c>
      <c r="N18" s="236"/>
      <c r="O18" s="323"/>
      <c r="P18" s="236"/>
      <c r="Q18" s="323"/>
      <c r="R18" s="236"/>
      <c r="S18" s="323"/>
      <c r="T18" s="236"/>
      <c r="U18" s="323"/>
      <c r="V18" s="236"/>
      <c r="W18" s="323"/>
      <c r="X18" s="236"/>
      <c r="Y18" s="323"/>
      <c r="Z18" s="236"/>
      <c r="AA18" s="323"/>
      <c r="AB18" s="236"/>
      <c r="AC18" s="323"/>
      <c r="AD18" s="236"/>
      <c r="AE18" s="323"/>
      <c r="AF18" s="236"/>
      <c r="AG18" s="323"/>
      <c r="AH18" s="236"/>
      <c r="AI18" s="323"/>
      <c r="AJ18" s="236"/>
      <c r="AK18" s="323"/>
      <c r="AL18" s="236"/>
      <c r="AM18" s="323"/>
      <c r="AN18" s="236"/>
      <c r="AO18" s="323"/>
    </row>
    <row r="19" spans="1:41">
      <c r="A19" s="335" t="s">
        <v>130</v>
      </c>
      <c r="B19" s="320" t="s">
        <v>474</v>
      </c>
      <c r="C19" s="327"/>
      <c r="D19" s="328">
        <v>100812</v>
      </c>
      <c r="E19" s="322">
        <v>6</v>
      </c>
      <c r="F19" s="236">
        <v>5760</v>
      </c>
      <c r="G19" s="323">
        <v>6120</v>
      </c>
      <c r="H19" s="236">
        <v>10770</v>
      </c>
      <c r="I19" s="323">
        <v>11490</v>
      </c>
      <c r="J19" s="236" t="s">
        <v>360</v>
      </c>
      <c r="K19" s="323" t="s">
        <v>360</v>
      </c>
      <c r="L19" s="236" t="s">
        <v>360</v>
      </c>
      <c r="M19" s="323" t="s">
        <v>360</v>
      </c>
      <c r="N19" s="236"/>
      <c r="O19" s="323"/>
      <c r="P19" s="236"/>
      <c r="Q19" s="323"/>
      <c r="R19" s="236"/>
      <c r="S19" s="323"/>
      <c r="T19" s="236"/>
      <c r="U19" s="323"/>
      <c r="V19" s="236"/>
      <c r="W19" s="323"/>
      <c r="X19" s="236"/>
      <c r="Y19" s="323"/>
      <c r="Z19" s="236"/>
      <c r="AA19" s="323"/>
      <c r="AB19" s="236"/>
      <c r="AC19" s="323"/>
      <c r="AD19" s="236"/>
      <c r="AE19" s="323"/>
      <c r="AF19" s="236"/>
      <c r="AG19" s="323"/>
      <c r="AH19" s="236"/>
      <c r="AI19" s="323"/>
      <c r="AJ19" s="236"/>
      <c r="AK19" s="323"/>
      <c r="AL19" s="236"/>
      <c r="AM19" s="323"/>
      <c r="AN19" s="236"/>
      <c r="AO19" s="323"/>
    </row>
    <row r="20" spans="1:41">
      <c r="A20" s="335" t="s">
        <v>130</v>
      </c>
      <c r="B20" s="324" t="s">
        <v>475</v>
      </c>
      <c r="C20" s="329" t="s">
        <v>504</v>
      </c>
      <c r="D20" s="330">
        <v>101240</v>
      </c>
      <c r="E20" s="322">
        <v>8</v>
      </c>
      <c r="F20" s="236">
        <v>3900</v>
      </c>
      <c r="G20" s="237">
        <v>3960</v>
      </c>
      <c r="H20" s="236">
        <v>7230</v>
      </c>
      <c r="I20" s="237">
        <v>7350</v>
      </c>
      <c r="J20" s="236"/>
      <c r="K20" s="237"/>
      <c r="L20" s="236"/>
      <c r="M20" s="237"/>
      <c r="N20" s="236"/>
      <c r="O20" s="237"/>
      <c r="P20" s="236"/>
      <c r="Q20" s="237"/>
      <c r="R20" s="236"/>
      <c r="S20" s="237"/>
      <c r="T20" s="236"/>
      <c r="U20" s="237"/>
      <c r="V20" s="236"/>
      <c r="W20" s="237"/>
      <c r="X20" s="236"/>
      <c r="Y20" s="237"/>
      <c r="Z20" s="236"/>
      <c r="AA20" s="237"/>
      <c r="AB20" s="236"/>
      <c r="AC20" s="237"/>
      <c r="AD20" s="236"/>
      <c r="AE20" s="237"/>
      <c r="AF20" s="236"/>
      <c r="AG20" s="237"/>
      <c r="AH20" s="236"/>
      <c r="AI20" s="237"/>
      <c r="AJ20" s="236"/>
      <c r="AK20" s="237"/>
      <c r="AL20" s="236"/>
      <c r="AM20" s="237"/>
      <c r="AN20" s="236"/>
      <c r="AO20" s="237"/>
    </row>
    <row r="21" spans="1:41">
      <c r="A21" s="335" t="s">
        <v>130</v>
      </c>
      <c r="B21" s="326" t="s">
        <v>476</v>
      </c>
      <c r="C21" s="331"/>
      <c r="D21" s="330">
        <v>101505</v>
      </c>
      <c r="E21" s="330">
        <v>8</v>
      </c>
      <c r="F21" s="236">
        <v>4260</v>
      </c>
      <c r="G21" s="237">
        <v>4320</v>
      </c>
      <c r="H21" s="236">
        <v>7590</v>
      </c>
      <c r="I21" s="237">
        <v>7710</v>
      </c>
      <c r="J21" s="236"/>
      <c r="K21" s="237"/>
      <c r="L21" s="236"/>
      <c r="M21" s="237"/>
      <c r="N21" s="236"/>
      <c r="O21" s="237"/>
      <c r="P21" s="236"/>
      <c r="Q21" s="237"/>
      <c r="R21" s="236"/>
      <c r="S21" s="237"/>
      <c r="T21" s="236"/>
      <c r="U21" s="237"/>
      <c r="V21" s="236"/>
      <c r="W21" s="237"/>
      <c r="X21" s="236"/>
      <c r="Y21" s="237"/>
      <c r="Z21" s="236"/>
      <c r="AA21" s="237"/>
      <c r="AB21" s="236"/>
      <c r="AC21" s="237"/>
      <c r="AD21" s="236"/>
      <c r="AE21" s="237"/>
      <c r="AF21" s="236"/>
      <c r="AG21" s="237"/>
      <c r="AH21" s="236"/>
      <c r="AI21" s="237"/>
      <c r="AJ21" s="236"/>
      <c r="AK21" s="237"/>
      <c r="AL21" s="236"/>
      <c r="AM21" s="237"/>
      <c r="AN21" s="236"/>
      <c r="AO21" s="237"/>
    </row>
    <row r="22" spans="1:41">
      <c r="A22" s="335" t="s">
        <v>130</v>
      </c>
      <c r="B22" s="326" t="s">
        <v>477</v>
      </c>
      <c r="C22" s="331"/>
      <c r="D22" s="330">
        <v>101514</v>
      </c>
      <c r="E22" s="330">
        <v>8</v>
      </c>
      <c r="F22" s="236">
        <v>4170</v>
      </c>
      <c r="G22" s="237">
        <v>4260</v>
      </c>
      <c r="H22" s="236">
        <v>7470</v>
      </c>
      <c r="I22" s="237">
        <v>7650</v>
      </c>
      <c r="J22" s="236"/>
      <c r="K22" s="237"/>
      <c r="L22" s="236"/>
      <c r="M22" s="237"/>
      <c r="N22" s="236"/>
      <c r="O22" s="237"/>
      <c r="P22" s="236"/>
      <c r="Q22" s="237"/>
      <c r="R22" s="236"/>
      <c r="S22" s="237"/>
      <c r="T22" s="236"/>
      <c r="U22" s="237"/>
      <c r="V22" s="236"/>
      <c r="W22" s="237"/>
      <c r="X22" s="236"/>
      <c r="Y22" s="237"/>
      <c r="Z22" s="236"/>
      <c r="AA22" s="237"/>
      <c r="AB22" s="236"/>
      <c r="AC22" s="237"/>
      <c r="AD22" s="236"/>
      <c r="AE22" s="237"/>
      <c r="AF22" s="236"/>
      <c r="AG22" s="237"/>
      <c r="AH22" s="236"/>
      <c r="AI22" s="237"/>
      <c r="AJ22" s="236"/>
      <c r="AK22" s="237"/>
      <c r="AL22" s="236"/>
      <c r="AM22" s="237"/>
      <c r="AN22" s="236"/>
      <c r="AO22" s="237"/>
    </row>
    <row r="23" spans="1:41">
      <c r="A23" s="335" t="s">
        <v>130</v>
      </c>
      <c r="B23" s="324" t="s">
        <v>478</v>
      </c>
      <c r="C23" s="334" t="s">
        <v>505</v>
      </c>
      <c r="D23" s="330">
        <v>101295</v>
      </c>
      <c r="E23" s="336">
        <v>9</v>
      </c>
      <c r="F23" s="236">
        <v>4200</v>
      </c>
      <c r="G23" s="237">
        <v>4260</v>
      </c>
      <c r="H23" s="236">
        <v>7530</v>
      </c>
      <c r="I23" s="237">
        <v>7650</v>
      </c>
      <c r="J23" s="236"/>
      <c r="K23" s="237"/>
      <c r="L23" s="236"/>
      <c r="M23" s="237"/>
      <c r="N23" s="236"/>
      <c r="O23" s="237"/>
      <c r="P23" s="236"/>
      <c r="Q23" s="237"/>
      <c r="R23" s="236"/>
      <c r="S23" s="237"/>
      <c r="T23" s="236"/>
      <c r="U23" s="237"/>
      <c r="V23" s="236"/>
      <c r="W23" s="237"/>
      <c r="X23" s="236"/>
      <c r="Y23" s="237"/>
      <c r="Z23" s="236"/>
      <c r="AA23" s="237"/>
      <c r="AB23" s="236"/>
      <c r="AC23" s="237"/>
      <c r="AD23" s="236"/>
      <c r="AE23" s="237"/>
      <c r="AF23" s="236"/>
      <c r="AG23" s="237"/>
      <c r="AH23" s="236"/>
      <c r="AI23" s="237"/>
      <c r="AJ23" s="236"/>
      <c r="AK23" s="237"/>
      <c r="AL23" s="236"/>
      <c r="AM23" s="237"/>
      <c r="AN23" s="236"/>
      <c r="AO23" s="237"/>
    </row>
    <row r="24" spans="1:41">
      <c r="A24" s="335" t="s">
        <v>130</v>
      </c>
      <c r="B24" s="326" t="s">
        <v>479</v>
      </c>
      <c r="C24" s="331"/>
      <c r="D24" s="330">
        <v>102429</v>
      </c>
      <c r="E24" s="330">
        <v>9</v>
      </c>
      <c r="F24" s="236">
        <v>4240</v>
      </c>
      <c r="G24" s="237">
        <v>4300</v>
      </c>
      <c r="H24" s="236">
        <v>7570</v>
      </c>
      <c r="I24" s="237">
        <v>7690</v>
      </c>
      <c r="J24" s="236"/>
      <c r="K24" s="237"/>
      <c r="L24" s="236"/>
      <c r="M24" s="237"/>
      <c r="N24" s="236"/>
      <c r="O24" s="237"/>
      <c r="P24" s="236"/>
      <c r="Q24" s="237"/>
      <c r="R24" s="236"/>
      <c r="S24" s="237"/>
      <c r="T24" s="236"/>
      <c r="U24" s="237"/>
      <c r="V24" s="236"/>
      <c r="W24" s="237"/>
      <c r="X24" s="236"/>
      <c r="Y24" s="237"/>
      <c r="Z24" s="236"/>
      <c r="AA24" s="237"/>
      <c r="AB24" s="236"/>
      <c r="AC24" s="237"/>
      <c r="AD24" s="236"/>
      <c r="AE24" s="237"/>
      <c r="AF24" s="236"/>
      <c r="AG24" s="237"/>
      <c r="AH24" s="236"/>
      <c r="AI24" s="237"/>
      <c r="AJ24" s="236"/>
      <c r="AK24" s="237"/>
      <c r="AL24" s="236"/>
      <c r="AM24" s="237"/>
      <c r="AN24" s="236"/>
      <c r="AO24" s="237"/>
    </row>
    <row r="25" spans="1:41">
      <c r="A25" s="335" t="s">
        <v>130</v>
      </c>
      <c r="B25" s="332" t="s">
        <v>480</v>
      </c>
      <c r="C25" s="333"/>
      <c r="D25" s="330">
        <v>102030</v>
      </c>
      <c r="E25" s="330">
        <v>9</v>
      </c>
      <c r="F25" s="236">
        <v>4200</v>
      </c>
      <c r="G25" s="237">
        <v>4260</v>
      </c>
      <c r="H25" s="236">
        <v>7530</v>
      </c>
      <c r="I25" s="237">
        <v>7650</v>
      </c>
      <c r="J25" s="236"/>
      <c r="K25" s="237"/>
      <c r="L25" s="236"/>
      <c r="M25" s="237"/>
      <c r="N25" s="236"/>
      <c r="O25" s="237"/>
      <c r="P25" s="236"/>
      <c r="Q25" s="237"/>
      <c r="R25" s="236"/>
      <c r="S25" s="237"/>
      <c r="T25" s="236"/>
      <c r="U25" s="237"/>
      <c r="V25" s="236"/>
      <c r="W25" s="237"/>
      <c r="X25" s="236"/>
      <c r="Y25" s="237"/>
      <c r="Z25" s="236"/>
      <c r="AA25" s="237"/>
      <c r="AB25" s="236"/>
      <c r="AC25" s="237"/>
      <c r="AD25" s="236"/>
      <c r="AE25" s="237"/>
      <c r="AF25" s="236"/>
      <c r="AG25" s="237"/>
      <c r="AH25" s="236"/>
      <c r="AI25" s="237"/>
      <c r="AJ25" s="236"/>
      <c r="AK25" s="237"/>
      <c r="AL25" s="236"/>
      <c r="AM25" s="237"/>
      <c r="AN25" s="236"/>
      <c r="AO25" s="237"/>
    </row>
    <row r="26" spans="1:41">
      <c r="A26" s="335" t="s">
        <v>130</v>
      </c>
      <c r="B26" s="324" t="s">
        <v>481</v>
      </c>
      <c r="C26" s="334" t="s">
        <v>506</v>
      </c>
      <c r="D26" s="330">
        <v>100760</v>
      </c>
      <c r="E26" s="336">
        <v>10</v>
      </c>
      <c r="F26" s="236">
        <v>4200</v>
      </c>
      <c r="G26" s="237">
        <v>4260</v>
      </c>
      <c r="H26" s="236">
        <v>7530</v>
      </c>
      <c r="I26" s="237">
        <v>7590</v>
      </c>
      <c r="J26" s="236"/>
      <c r="K26" s="237"/>
      <c r="L26" s="236"/>
      <c r="M26" s="237"/>
      <c r="N26" s="236"/>
      <c r="O26" s="237"/>
      <c r="P26" s="236"/>
      <c r="Q26" s="237"/>
      <c r="R26" s="236"/>
      <c r="S26" s="237"/>
      <c r="T26" s="236"/>
      <c r="U26" s="237"/>
      <c r="V26" s="236"/>
      <c r="W26" s="237"/>
      <c r="X26" s="236"/>
      <c r="Y26" s="237"/>
      <c r="Z26" s="236"/>
      <c r="AA26" s="237"/>
      <c r="AB26" s="236"/>
      <c r="AC26" s="237"/>
      <c r="AD26" s="236"/>
      <c r="AE26" s="237"/>
      <c r="AF26" s="236"/>
      <c r="AG26" s="237"/>
      <c r="AH26" s="236"/>
      <c r="AI26" s="237"/>
      <c r="AJ26" s="236"/>
      <c r="AK26" s="237"/>
      <c r="AL26" s="236"/>
      <c r="AM26" s="237"/>
      <c r="AN26" s="236"/>
      <c r="AO26" s="237"/>
    </row>
    <row r="27" spans="1:41">
      <c r="A27" s="335" t="s">
        <v>130</v>
      </c>
      <c r="B27" s="324" t="s">
        <v>482</v>
      </c>
      <c r="C27" s="329" t="s">
        <v>445</v>
      </c>
      <c r="D27" s="330">
        <v>101143</v>
      </c>
      <c r="E27" s="322">
        <v>9</v>
      </c>
      <c r="F27" s="236">
        <v>4050</v>
      </c>
      <c r="G27" s="237">
        <v>4260</v>
      </c>
      <c r="H27" s="236">
        <v>7380</v>
      </c>
      <c r="I27" s="237">
        <v>7650</v>
      </c>
      <c r="J27" s="236"/>
      <c r="K27" s="237"/>
      <c r="L27" s="236"/>
      <c r="M27" s="237"/>
      <c r="N27" s="236"/>
      <c r="O27" s="237"/>
      <c r="P27" s="236"/>
      <c r="Q27" s="237"/>
      <c r="R27" s="236"/>
      <c r="S27" s="237"/>
      <c r="T27" s="236"/>
      <c r="U27" s="237"/>
      <c r="V27" s="236"/>
      <c r="W27" s="237"/>
      <c r="X27" s="236"/>
      <c r="Y27" s="237"/>
      <c r="Z27" s="236"/>
      <c r="AA27" s="237"/>
      <c r="AB27" s="236"/>
      <c r="AC27" s="237"/>
      <c r="AD27" s="236"/>
      <c r="AE27" s="237"/>
      <c r="AF27" s="236"/>
      <c r="AG27" s="237"/>
      <c r="AH27" s="236"/>
      <c r="AI27" s="237"/>
      <c r="AJ27" s="236"/>
      <c r="AK27" s="237"/>
      <c r="AL27" s="236"/>
      <c r="AM27" s="237"/>
      <c r="AN27" s="236"/>
      <c r="AO27" s="237"/>
    </row>
    <row r="28" spans="1:41">
      <c r="A28" s="335" t="s">
        <v>130</v>
      </c>
      <c r="B28" s="326" t="s">
        <v>483</v>
      </c>
      <c r="C28" s="331"/>
      <c r="D28" s="330">
        <v>101286</v>
      </c>
      <c r="E28" s="330">
        <v>9</v>
      </c>
      <c r="F28" s="236">
        <v>3900</v>
      </c>
      <c r="G28" s="237">
        <v>4200</v>
      </c>
      <c r="H28" s="236">
        <v>7230</v>
      </c>
      <c r="I28" s="237">
        <v>7590</v>
      </c>
      <c r="J28" s="236"/>
      <c r="K28" s="237"/>
      <c r="L28" s="236"/>
      <c r="M28" s="237"/>
      <c r="N28" s="236"/>
      <c r="O28" s="237"/>
      <c r="P28" s="236"/>
      <c r="Q28" s="237"/>
      <c r="R28" s="236"/>
      <c r="S28" s="237"/>
      <c r="T28" s="236"/>
      <c r="U28" s="237"/>
      <c r="V28" s="236"/>
      <c r="W28" s="237"/>
      <c r="X28" s="236"/>
      <c r="Y28" s="237"/>
      <c r="Z28" s="236"/>
      <c r="AA28" s="237"/>
      <c r="AB28" s="236"/>
      <c r="AC28" s="237"/>
      <c r="AD28" s="236"/>
      <c r="AE28" s="237"/>
      <c r="AF28" s="236"/>
      <c r="AG28" s="237"/>
      <c r="AH28" s="236"/>
      <c r="AI28" s="237"/>
      <c r="AJ28" s="236"/>
      <c r="AK28" s="237"/>
      <c r="AL28" s="236"/>
      <c r="AM28" s="237"/>
      <c r="AN28" s="236"/>
      <c r="AO28" s="237"/>
    </row>
    <row r="29" spans="1:41">
      <c r="A29" s="335" t="s">
        <v>130</v>
      </c>
      <c r="B29" s="326" t="s">
        <v>484</v>
      </c>
      <c r="C29" s="331"/>
      <c r="D29" s="330">
        <v>101161</v>
      </c>
      <c r="E29" s="330">
        <v>9</v>
      </c>
      <c r="F29" s="236">
        <v>4200</v>
      </c>
      <c r="G29" s="237">
        <v>4260</v>
      </c>
      <c r="H29" s="236">
        <v>7530</v>
      </c>
      <c r="I29" s="237">
        <v>7650</v>
      </c>
      <c r="J29" s="236"/>
      <c r="K29" s="237"/>
      <c r="L29" s="236"/>
      <c r="M29" s="237"/>
      <c r="N29" s="236"/>
      <c r="O29" s="237"/>
      <c r="P29" s="236"/>
      <c r="Q29" s="237"/>
      <c r="R29" s="236"/>
      <c r="S29" s="237"/>
      <c r="T29" s="236"/>
      <c r="U29" s="237"/>
      <c r="V29" s="236"/>
      <c r="W29" s="237"/>
      <c r="X29" s="236"/>
      <c r="Y29" s="237"/>
      <c r="Z29" s="236"/>
      <c r="AA29" s="237"/>
      <c r="AB29" s="236"/>
      <c r="AC29" s="237"/>
      <c r="AD29" s="236"/>
      <c r="AE29" s="237"/>
      <c r="AF29" s="236"/>
      <c r="AG29" s="237"/>
      <c r="AH29" s="236"/>
      <c r="AI29" s="237"/>
      <c r="AJ29" s="236"/>
      <c r="AK29" s="237"/>
      <c r="AL29" s="236"/>
      <c r="AM29" s="237"/>
      <c r="AN29" s="236"/>
      <c r="AO29" s="237"/>
    </row>
    <row r="30" spans="1:41">
      <c r="A30" s="335" t="s">
        <v>130</v>
      </c>
      <c r="B30" s="326" t="s">
        <v>485</v>
      </c>
      <c r="C30" s="331"/>
      <c r="D30" s="330">
        <v>101569</v>
      </c>
      <c r="E30" s="330">
        <v>9</v>
      </c>
      <c r="F30" s="236">
        <v>4200</v>
      </c>
      <c r="G30" s="237">
        <v>4290</v>
      </c>
      <c r="H30" s="236">
        <v>7560</v>
      </c>
      <c r="I30" s="237">
        <v>7700</v>
      </c>
      <c r="J30" s="236"/>
      <c r="K30" s="237"/>
      <c r="L30" s="236"/>
      <c r="M30" s="237"/>
      <c r="N30" s="236"/>
      <c r="O30" s="237"/>
      <c r="P30" s="236"/>
      <c r="Q30" s="237"/>
      <c r="R30" s="236"/>
      <c r="S30" s="237"/>
      <c r="T30" s="236"/>
      <c r="U30" s="237"/>
      <c r="V30" s="236"/>
      <c r="W30" s="237"/>
      <c r="X30" s="236"/>
      <c r="Y30" s="237"/>
      <c r="Z30" s="236"/>
      <c r="AA30" s="237"/>
      <c r="AB30" s="236"/>
      <c r="AC30" s="237"/>
      <c r="AD30" s="236"/>
      <c r="AE30" s="237"/>
      <c r="AF30" s="236"/>
      <c r="AG30" s="237"/>
      <c r="AH30" s="236"/>
      <c r="AI30" s="237"/>
      <c r="AJ30" s="236"/>
      <c r="AK30" s="237"/>
      <c r="AL30" s="236"/>
      <c r="AM30" s="237"/>
      <c r="AN30" s="236"/>
      <c r="AO30" s="237"/>
    </row>
    <row r="31" spans="1:41">
      <c r="A31" s="335" t="s">
        <v>130</v>
      </c>
      <c r="B31" s="332" t="s">
        <v>486</v>
      </c>
      <c r="C31" s="333"/>
      <c r="D31" s="322">
        <v>101897</v>
      </c>
      <c r="E31" s="322">
        <v>9</v>
      </c>
      <c r="F31" s="236">
        <v>4200</v>
      </c>
      <c r="G31" s="237">
        <v>4260</v>
      </c>
      <c r="H31" s="236">
        <v>7530</v>
      </c>
      <c r="I31" s="237">
        <v>7650</v>
      </c>
      <c r="J31" s="236"/>
      <c r="K31" s="237"/>
      <c r="L31" s="236"/>
      <c r="M31" s="237"/>
      <c r="N31" s="236"/>
      <c r="O31" s="237"/>
      <c r="P31" s="236"/>
      <c r="Q31" s="237"/>
      <c r="R31" s="236"/>
      <c r="S31" s="237"/>
      <c r="T31" s="236"/>
      <c r="U31" s="237"/>
      <c r="V31" s="236"/>
      <c r="W31" s="237"/>
      <c r="X31" s="236"/>
      <c r="Y31" s="237"/>
      <c r="Z31" s="236"/>
      <c r="AA31" s="237"/>
      <c r="AB31" s="236"/>
      <c r="AC31" s="237"/>
      <c r="AD31" s="236"/>
      <c r="AE31" s="237"/>
      <c r="AF31" s="236"/>
      <c r="AG31" s="237"/>
      <c r="AH31" s="236"/>
      <c r="AI31" s="237"/>
      <c r="AJ31" s="236"/>
      <c r="AK31" s="237"/>
      <c r="AL31" s="236"/>
      <c r="AM31" s="237"/>
      <c r="AN31" s="236"/>
      <c r="AO31" s="237"/>
    </row>
    <row r="32" spans="1:41">
      <c r="A32" s="335" t="s">
        <v>130</v>
      </c>
      <c r="B32" s="326" t="s">
        <v>487</v>
      </c>
      <c r="C32" s="331"/>
      <c r="D32" s="330">
        <v>101736</v>
      </c>
      <c r="E32" s="330">
        <v>9</v>
      </c>
      <c r="F32" s="236">
        <v>4140</v>
      </c>
      <c r="G32" s="237">
        <v>4231</v>
      </c>
      <c r="H32" s="236">
        <v>7470</v>
      </c>
      <c r="I32" s="237">
        <v>7621</v>
      </c>
      <c r="J32" s="236"/>
      <c r="K32" s="237"/>
      <c r="L32" s="236"/>
      <c r="M32" s="237"/>
      <c r="N32" s="236"/>
      <c r="O32" s="237"/>
      <c r="P32" s="236"/>
      <c r="Q32" s="237"/>
      <c r="R32" s="236"/>
      <c r="S32" s="237"/>
      <c r="T32" s="236"/>
      <c r="U32" s="237"/>
      <c r="V32" s="236"/>
      <c r="W32" s="237"/>
      <c r="X32" s="236"/>
      <c r="Y32" s="237"/>
      <c r="Z32" s="236"/>
      <c r="AA32" s="237"/>
      <c r="AB32" s="236"/>
      <c r="AC32" s="237"/>
      <c r="AD32" s="236"/>
      <c r="AE32" s="237"/>
      <c r="AF32" s="236"/>
      <c r="AG32" s="237"/>
      <c r="AH32" s="236"/>
      <c r="AI32" s="237"/>
      <c r="AJ32" s="236"/>
      <c r="AK32" s="237"/>
      <c r="AL32" s="236"/>
      <c r="AM32" s="237"/>
      <c r="AN32" s="236"/>
      <c r="AO32" s="237"/>
    </row>
    <row r="33" spans="1:41">
      <c r="A33" s="335" t="s">
        <v>130</v>
      </c>
      <c r="B33" s="324" t="s">
        <v>488</v>
      </c>
      <c r="C33" s="325"/>
      <c r="D33" s="330">
        <v>102067</v>
      </c>
      <c r="E33" s="330">
        <v>9</v>
      </c>
      <c r="F33" s="236">
        <v>3900</v>
      </c>
      <c r="G33" s="237">
        <v>3960</v>
      </c>
      <c r="H33" s="236">
        <v>7230</v>
      </c>
      <c r="I33" s="237">
        <v>7350</v>
      </c>
      <c r="J33" s="236"/>
      <c r="K33" s="237"/>
      <c r="L33" s="236"/>
      <c r="M33" s="237"/>
      <c r="N33" s="236"/>
      <c r="O33" s="237"/>
      <c r="P33" s="236"/>
      <c r="Q33" s="237"/>
      <c r="R33" s="236"/>
      <c r="S33" s="237"/>
      <c r="T33" s="236"/>
      <c r="U33" s="237"/>
      <c r="V33" s="236"/>
      <c r="W33" s="237"/>
      <c r="X33" s="236"/>
      <c r="Y33" s="237"/>
      <c r="Z33" s="236"/>
      <c r="AA33" s="237"/>
      <c r="AB33" s="236"/>
      <c r="AC33" s="237"/>
      <c r="AD33" s="236"/>
      <c r="AE33" s="237"/>
      <c r="AF33" s="236"/>
      <c r="AG33" s="237"/>
      <c r="AH33" s="236"/>
      <c r="AI33" s="237"/>
      <c r="AJ33" s="236"/>
      <c r="AK33" s="237"/>
      <c r="AL33" s="236"/>
      <c r="AM33" s="237"/>
      <c r="AN33" s="236"/>
      <c r="AO33" s="237"/>
    </row>
    <row r="34" spans="1:41">
      <c r="A34" s="335" t="s">
        <v>130</v>
      </c>
      <c r="B34" s="326" t="s">
        <v>489</v>
      </c>
      <c r="C34" s="331"/>
      <c r="D34" s="330">
        <v>251260</v>
      </c>
      <c r="E34" s="330">
        <v>9</v>
      </c>
      <c r="F34" s="236">
        <v>3900</v>
      </c>
      <c r="G34" s="237">
        <v>3960</v>
      </c>
      <c r="H34" s="236">
        <v>7230</v>
      </c>
      <c r="I34" s="237">
        <v>7350</v>
      </c>
      <c r="J34" s="236"/>
      <c r="K34" s="237"/>
      <c r="L34" s="236"/>
      <c r="M34" s="237"/>
      <c r="N34" s="236"/>
      <c r="O34" s="237"/>
      <c r="P34" s="236"/>
      <c r="Q34" s="237"/>
      <c r="R34" s="236"/>
      <c r="S34" s="237"/>
      <c r="T34" s="236"/>
      <c r="U34" s="237"/>
      <c r="V34" s="236"/>
      <c r="W34" s="237"/>
      <c r="X34" s="236"/>
      <c r="Y34" s="237"/>
      <c r="Z34" s="236"/>
      <c r="AA34" s="237"/>
      <c r="AB34" s="236"/>
      <c r="AC34" s="237"/>
      <c r="AD34" s="236"/>
      <c r="AE34" s="237"/>
      <c r="AF34" s="236"/>
      <c r="AG34" s="237"/>
      <c r="AH34" s="236"/>
      <c r="AI34" s="237"/>
      <c r="AJ34" s="236"/>
      <c r="AK34" s="237"/>
      <c r="AL34" s="236"/>
      <c r="AM34" s="237"/>
      <c r="AN34" s="236"/>
      <c r="AO34" s="237"/>
    </row>
    <row r="35" spans="1:41">
      <c r="A35" s="335" t="s">
        <v>130</v>
      </c>
      <c r="B35" s="324" t="s">
        <v>490</v>
      </c>
      <c r="C35" s="325"/>
      <c r="D35" s="330">
        <v>101949</v>
      </c>
      <c r="E35" s="330">
        <v>10</v>
      </c>
      <c r="F35" s="236">
        <v>4200</v>
      </c>
      <c r="G35" s="237">
        <v>4260</v>
      </c>
      <c r="H35" s="236">
        <v>7530</v>
      </c>
      <c r="I35" s="237">
        <v>7650</v>
      </c>
      <c r="J35" s="236"/>
      <c r="K35" s="237"/>
      <c r="L35" s="236"/>
      <c r="M35" s="237"/>
      <c r="N35" s="236"/>
      <c r="O35" s="237"/>
      <c r="P35" s="236"/>
      <c r="Q35" s="237"/>
      <c r="R35" s="236"/>
      <c r="S35" s="237"/>
      <c r="T35" s="236"/>
      <c r="U35" s="237"/>
      <c r="V35" s="236"/>
      <c r="W35" s="237"/>
      <c r="X35" s="236"/>
      <c r="Y35" s="237"/>
      <c r="Z35" s="236"/>
      <c r="AA35" s="237"/>
      <c r="AB35" s="236"/>
      <c r="AC35" s="237"/>
      <c r="AD35" s="236"/>
      <c r="AE35" s="237"/>
      <c r="AF35" s="236"/>
      <c r="AG35" s="237"/>
      <c r="AH35" s="236"/>
      <c r="AI35" s="237"/>
      <c r="AJ35" s="236"/>
      <c r="AK35" s="237"/>
      <c r="AL35" s="236"/>
      <c r="AM35" s="237"/>
      <c r="AN35" s="236"/>
      <c r="AO35" s="237"/>
    </row>
    <row r="36" spans="1:41">
      <c r="A36" s="335" t="s">
        <v>130</v>
      </c>
      <c r="B36" s="324" t="s">
        <v>491</v>
      </c>
      <c r="C36" s="325"/>
      <c r="D36" s="330">
        <v>101028</v>
      </c>
      <c r="E36" s="330">
        <v>10</v>
      </c>
      <c r="F36" s="236">
        <v>4260</v>
      </c>
      <c r="G36" s="237">
        <v>4320</v>
      </c>
      <c r="H36" s="236">
        <v>7590</v>
      </c>
      <c r="I36" s="237">
        <v>7710</v>
      </c>
      <c r="J36" s="236"/>
      <c r="K36" s="237"/>
      <c r="L36" s="236"/>
      <c r="M36" s="237"/>
      <c r="N36" s="236"/>
      <c r="O36" s="237"/>
      <c r="P36" s="236"/>
      <c r="Q36" s="237"/>
      <c r="R36" s="236"/>
      <c r="S36" s="237"/>
      <c r="T36" s="236"/>
      <c r="U36" s="237"/>
      <c r="V36" s="236"/>
      <c r="W36" s="237"/>
      <c r="X36" s="236"/>
      <c r="Y36" s="237"/>
      <c r="Z36" s="236"/>
      <c r="AA36" s="237"/>
      <c r="AB36" s="236"/>
      <c r="AC36" s="237"/>
      <c r="AD36" s="236"/>
      <c r="AE36" s="237"/>
      <c r="AF36" s="236"/>
      <c r="AG36" s="237"/>
      <c r="AH36" s="236"/>
      <c r="AI36" s="237"/>
      <c r="AJ36" s="236"/>
      <c r="AK36" s="237"/>
      <c r="AL36" s="236"/>
      <c r="AM36" s="237"/>
      <c r="AN36" s="236"/>
      <c r="AO36" s="237"/>
    </row>
    <row r="37" spans="1:41">
      <c r="A37" s="335" t="s">
        <v>130</v>
      </c>
      <c r="B37" s="324" t="s">
        <v>492</v>
      </c>
      <c r="C37" s="325"/>
      <c r="D37" s="330">
        <v>101301</v>
      </c>
      <c r="E37" s="330">
        <v>10</v>
      </c>
      <c r="F37" s="236">
        <v>3900</v>
      </c>
      <c r="G37" s="237">
        <v>3960</v>
      </c>
      <c r="H37" s="236">
        <v>7800</v>
      </c>
      <c r="I37" s="237">
        <v>7920</v>
      </c>
      <c r="J37" s="236"/>
      <c r="K37" s="237"/>
      <c r="L37" s="236"/>
      <c r="M37" s="237"/>
      <c r="N37" s="236"/>
      <c r="O37" s="237"/>
      <c r="P37" s="236"/>
      <c r="Q37" s="237"/>
      <c r="R37" s="236"/>
      <c r="S37" s="237"/>
      <c r="T37" s="236"/>
      <c r="U37" s="237"/>
      <c r="V37" s="236"/>
      <c r="W37" s="237"/>
      <c r="X37" s="236"/>
      <c r="Y37" s="237"/>
      <c r="Z37" s="236"/>
      <c r="AA37" s="237"/>
      <c r="AB37" s="236"/>
      <c r="AC37" s="237"/>
      <c r="AD37" s="236"/>
      <c r="AE37" s="237"/>
      <c r="AF37" s="236"/>
      <c r="AG37" s="237"/>
      <c r="AH37" s="236"/>
      <c r="AI37" s="237"/>
      <c r="AJ37" s="236"/>
      <c r="AK37" s="237"/>
      <c r="AL37" s="236"/>
      <c r="AM37" s="237"/>
      <c r="AN37" s="236"/>
      <c r="AO37" s="237"/>
    </row>
    <row r="38" spans="1:41">
      <c r="A38" s="335" t="s">
        <v>130</v>
      </c>
      <c r="B38" s="324" t="s">
        <v>493</v>
      </c>
      <c r="C38" s="325"/>
      <c r="D38" s="330">
        <v>101499</v>
      </c>
      <c r="E38" s="330">
        <v>10</v>
      </c>
      <c r="F38" s="236">
        <v>3908</v>
      </c>
      <c r="G38" s="237">
        <v>3968</v>
      </c>
      <c r="H38" s="236">
        <v>7238</v>
      </c>
      <c r="I38" s="237">
        <v>7358</v>
      </c>
      <c r="J38" s="236"/>
      <c r="K38" s="237"/>
      <c r="L38" s="236"/>
      <c r="M38" s="237"/>
      <c r="N38" s="236"/>
      <c r="O38" s="237"/>
      <c r="P38" s="236"/>
      <c r="Q38" s="237"/>
      <c r="R38" s="236"/>
      <c r="S38" s="237"/>
      <c r="T38" s="236"/>
      <c r="U38" s="237"/>
      <c r="V38" s="236"/>
      <c r="W38" s="237"/>
      <c r="X38" s="236"/>
      <c r="Y38" s="237"/>
      <c r="Z38" s="236"/>
      <c r="AA38" s="237"/>
      <c r="AB38" s="236"/>
      <c r="AC38" s="237"/>
      <c r="AD38" s="236"/>
      <c r="AE38" s="237"/>
      <c r="AF38" s="236"/>
      <c r="AG38" s="237"/>
      <c r="AH38" s="236"/>
      <c r="AI38" s="237"/>
      <c r="AJ38" s="236"/>
      <c r="AK38" s="237"/>
      <c r="AL38" s="236"/>
      <c r="AM38" s="237"/>
      <c r="AN38" s="236"/>
      <c r="AO38" s="237"/>
    </row>
    <row r="39" spans="1:41">
      <c r="A39" s="335" t="s">
        <v>130</v>
      </c>
      <c r="B39" s="324" t="s">
        <v>494</v>
      </c>
      <c r="C39" s="325"/>
      <c r="D39" s="330">
        <v>101602</v>
      </c>
      <c r="E39" s="330">
        <v>10</v>
      </c>
      <c r="F39" s="236">
        <v>4170</v>
      </c>
      <c r="G39" s="237">
        <v>4230</v>
      </c>
      <c r="H39" s="236">
        <v>7500</v>
      </c>
      <c r="I39" s="237">
        <v>7620</v>
      </c>
      <c r="J39" s="236"/>
      <c r="K39" s="237"/>
      <c r="L39" s="236"/>
      <c r="M39" s="237"/>
      <c r="N39" s="236"/>
      <c r="O39" s="237"/>
      <c r="P39" s="236"/>
      <c r="Q39" s="237"/>
      <c r="R39" s="236"/>
      <c r="S39" s="237"/>
      <c r="T39" s="236"/>
      <c r="U39" s="237"/>
      <c r="V39" s="236"/>
      <c r="W39" s="237"/>
      <c r="X39" s="236"/>
      <c r="Y39" s="237"/>
      <c r="Z39" s="236"/>
      <c r="AA39" s="237"/>
      <c r="AB39" s="236"/>
      <c r="AC39" s="237"/>
      <c r="AD39" s="236"/>
      <c r="AE39" s="237"/>
      <c r="AF39" s="236"/>
      <c r="AG39" s="237"/>
      <c r="AH39" s="236"/>
      <c r="AI39" s="237"/>
      <c r="AJ39" s="236"/>
      <c r="AK39" s="237"/>
      <c r="AL39" s="236"/>
      <c r="AM39" s="237"/>
      <c r="AN39" s="236"/>
      <c r="AO39" s="237"/>
    </row>
    <row r="40" spans="1:41">
      <c r="A40" s="335" t="s">
        <v>130</v>
      </c>
      <c r="B40" s="324" t="s">
        <v>495</v>
      </c>
      <c r="C40" s="325"/>
      <c r="D40" s="330">
        <v>102076</v>
      </c>
      <c r="E40" s="330">
        <v>10</v>
      </c>
      <c r="F40" s="236">
        <v>4260</v>
      </c>
      <c r="G40" s="237">
        <v>4320</v>
      </c>
      <c r="H40" s="236">
        <v>7590</v>
      </c>
      <c r="I40" s="237">
        <v>7710</v>
      </c>
      <c r="J40" s="236"/>
      <c r="K40" s="237"/>
      <c r="L40" s="236"/>
      <c r="M40" s="237"/>
      <c r="N40" s="236"/>
      <c r="O40" s="237"/>
      <c r="P40" s="236"/>
      <c r="Q40" s="237"/>
      <c r="R40" s="236"/>
      <c r="S40" s="237"/>
      <c r="T40" s="236"/>
      <c r="U40" s="237"/>
      <c r="V40" s="236"/>
      <c r="W40" s="237"/>
      <c r="X40" s="236"/>
      <c r="Y40" s="237"/>
      <c r="Z40" s="236"/>
      <c r="AA40" s="237"/>
      <c r="AB40" s="236"/>
      <c r="AC40" s="237"/>
      <c r="AD40" s="236"/>
      <c r="AE40" s="237"/>
      <c r="AF40" s="236"/>
      <c r="AG40" s="237"/>
      <c r="AH40" s="236"/>
      <c r="AI40" s="237"/>
      <c r="AJ40" s="236"/>
      <c r="AK40" s="237"/>
      <c r="AL40" s="236"/>
      <c r="AM40" s="237"/>
      <c r="AN40" s="236"/>
      <c r="AO40" s="237"/>
    </row>
    <row r="41" spans="1:41">
      <c r="A41" s="335" t="s">
        <v>130</v>
      </c>
      <c r="B41" s="326" t="s">
        <v>496</v>
      </c>
      <c r="C41" s="331"/>
      <c r="D41" s="330">
        <v>102313</v>
      </c>
      <c r="E41" s="330">
        <v>12</v>
      </c>
      <c r="F41" s="236">
        <v>4110</v>
      </c>
      <c r="G41" s="237">
        <v>4170</v>
      </c>
      <c r="H41" s="236">
        <v>7440</v>
      </c>
      <c r="I41" s="237">
        <v>7560</v>
      </c>
      <c r="J41" s="236"/>
      <c r="K41" s="237"/>
      <c r="L41" s="236"/>
      <c r="M41" s="237"/>
      <c r="N41" s="236"/>
      <c r="O41" s="237"/>
      <c r="P41" s="236"/>
      <c r="Q41" s="237"/>
      <c r="R41" s="236"/>
      <c r="S41" s="237"/>
      <c r="T41" s="236"/>
      <c r="U41" s="237"/>
      <c r="V41" s="236"/>
      <c r="W41" s="237"/>
      <c r="X41" s="236"/>
      <c r="Y41" s="237"/>
      <c r="Z41" s="236"/>
      <c r="AA41" s="237"/>
      <c r="AB41" s="236"/>
      <c r="AC41" s="237"/>
      <c r="AD41" s="236"/>
      <c r="AE41" s="237"/>
      <c r="AF41" s="236"/>
      <c r="AG41" s="237"/>
      <c r="AH41" s="236"/>
      <c r="AI41" s="237"/>
      <c r="AJ41" s="236"/>
      <c r="AK41" s="237"/>
      <c r="AL41" s="236"/>
      <c r="AM41" s="237"/>
      <c r="AN41" s="236"/>
      <c r="AO41" s="237"/>
    </row>
    <row r="42" spans="1:41">
      <c r="A42" s="335" t="s">
        <v>130</v>
      </c>
      <c r="B42" s="324" t="s">
        <v>497</v>
      </c>
      <c r="C42" s="325"/>
      <c r="D42" s="330">
        <v>101462</v>
      </c>
      <c r="E42" s="330">
        <v>13</v>
      </c>
      <c r="F42" s="236">
        <v>4170</v>
      </c>
      <c r="G42" s="237">
        <v>4230</v>
      </c>
      <c r="H42" s="236">
        <v>7500</v>
      </c>
      <c r="I42" s="237">
        <v>7620</v>
      </c>
      <c r="J42" s="236"/>
      <c r="K42" s="237"/>
      <c r="L42" s="236"/>
      <c r="M42" s="237"/>
      <c r="N42" s="236"/>
      <c r="O42" s="237"/>
      <c r="P42" s="236"/>
      <c r="Q42" s="237"/>
      <c r="R42" s="236"/>
      <c r="S42" s="237"/>
      <c r="T42" s="236"/>
      <c r="U42" s="237"/>
      <c r="V42" s="236"/>
      <c r="W42" s="237"/>
      <c r="X42" s="236"/>
      <c r="Y42" s="237"/>
      <c r="Z42" s="236"/>
      <c r="AA42" s="237"/>
      <c r="AB42" s="236"/>
      <c r="AC42" s="237"/>
      <c r="AD42" s="236"/>
      <c r="AE42" s="237"/>
      <c r="AF42" s="236"/>
      <c r="AG42" s="237"/>
      <c r="AH42" s="236"/>
      <c r="AI42" s="237"/>
      <c r="AJ42" s="236"/>
      <c r="AK42" s="237"/>
      <c r="AL42" s="236"/>
      <c r="AM42" s="237"/>
      <c r="AN42" s="236"/>
      <c r="AO42" s="237"/>
    </row>
    <row r="43" spans="1:41">
      <c r="A43" s="335" t="s">
        <v>130</v>
      </c>
      <c r="B43" s="326" t="s">
        <v>498</v>
      </c>
      <c r="C43" s="331"/>
      <c r="D43" s="330">
        <v>101471</v>
      </c>
      <c r="E43" s="330">
        <v>13</v>
      </c>
      <c r="F43" s="236">
        <v>3840</v>
      </c>
      <c r="G43" s="237">
        <v>3960</v>
      </c>
      <c r="H43" s="236" t="s">
        <v>499</v>
      </c>
      <c r="I43" s="237" t="s">
        <v>499</v>
      </c>
      <c r="J43" s="236"/>
      <c r="K43" s="237"/>
      <c r="L43" s="236"/>
      <c r="M43" s="237"/>
      <c r="N43" s="236"/>
      <c r="O43" s="237"/>
      <c r="P43" s="236"/>
      <c r="Q43" s="237"/>
      <c r="R43" s="236"/>
      <c r="S43" s="237"/>
      <c r="T43" s="236"/>
      <c r="U43" s="237"/>
      <c r="V43" s="236"/>
      <c r="W43" s="237"/>
      <c r="X43" s="236"/>
      <c r="Y43" s="237"/>
      <c r="Z43" s="236"/>
      <c r="AA43" s="237"/>
      <c r="AB43" s="236"/>
      <c r="AC43" s="237"/>
      <c r="AD43" s="236"/>
      <c r="AE43" s="237"/>
      <c r="AF43" s="236"/>
      <c r="AG43" s="237"/>
      <c r="AH43" s="236"/>
      <c r="AI43" s="237"/>
      <c r="AJ43" s="236"/>
      <c r="AK43" s="237"/>
      <c r="AL43" s="236"/>
      <c r="AM43" s="237"/>
      <c r="AN43" s="236"/>
      <c r="AO43" s="237"/>
    </row>
    <row r="44" spans="1:41">
      <c r="A44" s="335" t="s">
        <v>130</v>
      </c>
      <c r="B44" s="326" t="s">
        <v>500</v>
      </c>
      <c r="C44" s="331"/>
      <c r="D44" s="330">
        <v>101994</v>
      </c>
      <c r="E44" s="330">
        <v>13</v>
      </c>
      <c r="F44" s="236">
        <v>4230</v>
      </c>
      <c r="G44" s="237">
        <v>4290</v>
      </c>
      <c r="H44" s="236">
        <v>7560</v>
      </c>
      <c r="I44" s="237">
        <v>7680</v>
      </c>
      <c r="J44" s="236"/>
      <c r="K44" s="237"/>
      <c r="L44" s="236"/>
      <c r="M44" s="237"/>
      <c r="N44" s="236"/>
      <c r="O44" s="237"/>
      <c r="P44" s="236"/>
      <c r="Q44" s="237"/>
      <c r="R44" s="236"/>
      <c r="S44" s="237"/>
      <c r="T44" s="236"/>
      <c r="U44" s="237"/>
      <c r="V44" s="236"/>
      <c r="W44" s="237"/>
      <c r="X44" s="236"/>
      <c r="Y44" s="237"/>
      <c r="Z44" s="236"/>
      <c r="AA44" s="237"/>
      <c r="AB44" s="236"/>
      <c r="AC44" s="237"/>
      <c r="AD44" s="236"/>
      <c r="AE44" s="237"/>
      <c r="AF44" s="236"/>
      <c r="AG44" s="237"/>
      <c r="AH44" s="236"/>
      <c r="AI44" s="237"/>
      <c r="AJ44" s="236"/>
      <c r="AK44" s="237"/>
      <c r="AL44" s="236"/>
      <c r="AM44" s="237"/>
      <c r="AN44" s="236"/>
      <c r="AO44" s="237"/>
    </row>
    <row r="45" spans="1:41">
      <c r="A45" s="335" t="s">
        <v>130</v>
      </c>
      <c r="B45" s="324" t="s">
        <v>507</v>
      </c>
      <c r="C45" s="325"/>
      <c r="D45" s="322">
        <v>101648</v>
      </c>
      <c r="E45" s="322">
        <v>15</v>
      </c>
      <c r="F45" s="236">
        <v>8485</v>
      </c>
      <c r="G45" s="237">
        <v>8550</v>
      </c>
      <c r="H45" s="236">
        <v>14770</v>
      </c>
      <c r="I45" s="237">
        <v>14550</v>
      </c>
      <c r="J45" s="236"/>
      <c r="K45" s="237"/>
      <c r="L45" s="236"/>
      <c r="M45" s="237"/>
      <c r="N45" s="236"/>
      <c r="O45" s="237"/>
      <c r="P45" s="236"/>
      <c r="Q45" s="237"/>
      <c r="R45" s="236"/>
      <c r="S45" s="237"/>
      <c r="T45" s="236"/>
      <c r="U45" s="237"/>
      <c r="V45" s="236"/>
      <c r="W45" s="237"/>
      <c r="X45" s="236"/>
      <c r="Y45" s="237"/>
      <c r="Z45" s="236"/>
      <c r="AA45" s="237"/>
      <c r="AB45" s="236"/>
      <c r="AC45" s="237"/>
      <c r="AD45" s="236"/>
      <c r="AE45" s="237"/>
      <c r="AF45" s="236"/>
      <c r="AG45" s="237"/>
      <c r="AH45" s="236"/>
      <c r="AI45" s="237"/>
      <c r="AJ45" s="236"/>
      <c r="AK45" s="237"/>
      <c r="AL45" s="236"/>
      <c r="AM45" s="237"/>
      <c r="AN45" s="236"/>
      <c r="AO45" s="237"/>
    </row>
    <row r="46" spans="1:41">
      <c r="A46" s="354" t="s">
        <v>133</v>
      </c>
      <c r="B46" s="470" t="s">
        <v>886</v>
      </c>
      <c r="C46" s="471"/>
      <c r="D46" s="358">
        <v>106397</v>
      </c>
      <c r="E46" s="358">
        <v>1</v>
      </c>
      <c r="F46" s="236">
        <v>7818</v>
      </c>
      <c r="G46" s="237">
        <v>8208.2999999999993</v>
      </c>
      <c r="H46" s="236">
        <v>19075</v>
      </c>
      <c r="I46" s="237">
        <v>20298.599999999999</v>
      </c>
      <c r="J46" s="236">
        <v>9830</v>
      </c>
      <c r="K46" s="237">
        <v>10428.240000000002</v>
      </c>
      <c r="L46" s="236">
        <v>21680</v>
      </c>
      <c r="M46" s="237">
        <v>23155.919999999998</v>
      </c>
      <c r="N46" s="236">
        <v>10935</v>
      </c>
      <c r="O46" s="237">
        <v>11606.16</v>
      </c>
      <c r="P46" s="236">
        <v>22496</v>
      </c>
      <c r="Q46" s="237">
        <v>24022.32</v>
      </c>
      <c r="R46" s="236"/>
      <c r="S46" s="237"/>
      <c r="T46" s="236"/>
      <c r="U46" s="237"/>
      <c r="V46" s="236"/>
      <c r="W46" s="237"/>
      <c r="X46" s="236"/>
      <c r="Y46" s="237"/>
      <c r="Z46" s="236"/>
      <c r="AA46" s="237"/>
      <c r="AB46" s="236"/>
      <c r="AC46" s="237"/>
      <c r="AD46" s="236"/>
      <c r="AE46" s="237"/>
      <c r="AF46" s="236"/>
      <c r="AG46" s="237"/>
      <c r="AH46" s="236"/>
      <c r="AI46" s="237"/>
      <c r="AJ46" s="236"/>
      <c r="AK46" s="237"/>
      <c r="AL46" s="236"/>
      <c r="AM46" s="237"/>
      <c r="AN46" s="236"/>
      <c r="AO46" s="237"/>
    </row>
    <row r="47" spans="1:41">
      <c r="A47" s="354" t="s">
        <v>133</v>
      </c>
      <c r="B47" s="470" t="s">
        <v>887</v>
      </c>
      <c r="C47" s="471"/>
      <c r="D47" s="358">
        <v>106458</v>
      </c>
      <c r="E47" s="358">
        <v>3</v>
      </c>
      <c r="F47" s="236">
        <v>7510</v>
      </c>
      <c r="G47" s="237">
        <v>7720</v>
      </c>
      <c r="H47" s="236">
        <v>13120</v>
      </c>
      <c r="I47" s="237">
        <v>13480</v>
      </c>
      <c r="J47" s="236">
        <v>7246</v>
      </c>
      <c r="K47" s="237">
        <v>7438</v>
      </c>
      <c r="L47" s="236">
        <v>12958</v>
      </c>
      <c r="M47" s="237">
        <v>13294</v>
      </c>
      <c r="N47" s="236"/>
      <c r="O47" s="237"/>
      <c r="P47" s="236"/>
      <c r="Q47" s="237"/>
      <c r="R47" s="236"/>
      <c r="S47" s="237"/>
      <c r="T47" s="236"/>
      <c r="U47" s="237"/>
      <c r="V47" s="236"/>
      <c r="W47" s="237"/>
      <c r="X47" s="236"/>
      <c r="Y47" s="237"/>
      <c r="Z47" s="236"/>
      <c r="AA47" s="237"/>
      <c r="AB47" s="236"/>
      <c r="AC47" s="237"/>
      <c r="AD47" s="236"/>
      <c r="AE47" s="237"/>
      <c r="AF47" s="236"/>
      <c r="AG47" s="237"/>
      <c r="AH47" s="236"/>
      <c r="AI47" s="237"/>
      <c r="AJ47" s="236"/>
      <c r="AK47" s="237"/>
      <c r="AL47" s="236"/>
      <c r="AM47" s="237"/>
      <c r="AN47" s="236"/>
      <c r="AO47" s="237"/>
    </row>
    <row r="48" spans="1:41">
      <c r="A48" s="354" t="s">
        <v>133</v>
      </c>
      <c r="B48" s="472" t="s">
        <v>888</v>
      </c>
      <c r="C48" s="473"/>
      <c r="D48" s="358">
        <v>106467</v>
      </c>
      <c r="E48" s="358">
        <v>3</v>
      </c>
      <c r="F48" s="236">
        <v>6918</v>
      </c>
      <c r="G48" s="237">
        <v>7248</v>
      </c>
      <c r="H48" s="236">
        <v>12888</v>
      </c>
      <c r="I48" s="237">
        <v>13518</v>
      </c>
      <c r="J48" s="236">
        <v>6798</v>
      </c>
      <c r="K48" s="237">
        <v>7110</v>
      </c>
      <c r="L48" s="236">
        <v>12774</v>
      </c>
      <c r="M48" s="237">
        <v>13374</v>
      </c>
      <c r="N48" s="236"/>
      <c r="O48" s="237"/>
      <c r="P48" s="236"/>
      <c r="Q48" s="237"/>
      <c r="R48" s="236"/>
      <c r="S48" s="237"/>
      <c r="T48" s="236"/>
      <c r="U48" s="237"/>
      <c r="V48" s="236"/>
      <c r="W48" s="237"/>
      <c r="X48" s="236"/>
      <c r="Y48" s="237"/>
      <c r="Z48" s="236"/>
      <c r="AA48" s="237"/>
      <c r="AB48" s="236"/>
      <c r="AC48" s="237"/>
      <c r="AD48" s="236"/>
      <c r="AE48" s="237"/>
      <c r="AF48" s="236"/>
      <c r="AG48" s="237"/>
      <c r="AH48" s="236"/>
      <c r="AI48" s="237"/>
      <c r="AJ48" s="236"/>
      <c r="AK48" s="237"/>
      <c r="AL48" s="236"/>
      <c r="AM48" s="237"/>
      <c r="AN48" s="236"/>
      <c r="AO48" s="237"/>
    </row>
    <row r="49" spans="1:41">
      <c r="A49" s="354" t="s">
        <v>133</v>
      </c>
      <c r="B49" s="470" t="s">
        <v>889</v>
      </c>
      <c r="C49" s="473" t="s">
        <v>919</v>
      </c>
      <c r="D49" s="358">
        <v>106245</v>
      </c>
      <c r="E49" s="366">
        <v>2</v>
      </c>
      <c r="F49" s="236">
        <v>7601</v>
      </c>
      <c r="G49" s="237">
        <v>7958.9</v>
      </c>
      <c r="H49" s="236">
        <v>18076</v>
      </c>
      <c r="I49" s="237">
        <v>19028.900000000001</v>
      </c>
      <c r="J49" s="236">
        <v>8173</v>
      </c>
      <c r="K49" s="237">
        <v>8633.119999999999</v>
      </c>
      <c r="L49" s="236">
        <v>16981</v>
      </c>
      <c r="M49" s="237">
        <v>17993.12</v>
      </c>
      <c r="N49" s="236">
        <v>10944</v>
      </c>
      <c r="O49" s="237">
        <v>11444.9</v>
      </c>
      <c r="P49" s="236">
        <v>21979</v>
      </c>
      <c r="Q49" s="237">
        <v>22921.700000000004</v>
      </c>
      <c r="R49" s="236"/>
      <c r="S49" s="237"/>
      <c r="T49" s="236"/>
      <c r="U49" s="237"/>
      <c r="V49" s="236"/>
      <c r="W49" s="237"/>
      <c r="X49" s="236"/>
      <c r="Y49" s="237"/>
      <c r="Z49" s="236"/>
      <c r="AA49" s="237"/>
      <c r="AB49" s="236"/>
      <c r="AC49" s="237"/>
      <c r="AD49" s="236"/>
      <c r="AE49" s="237"/>
      <c r="AF49" s="236"/>
      <c r="AG49" s="237"/>
      <c r="AH49" s="236"/>
      <c r="AI49" s="237"/>
      <c r="AJ49" s="236"/>
      <c r="AK49" s="237"/>
      <c r="AL49" s="236"/>
      <c r="AM49" s="237"/>
      <c r="AN49" s="236"/>
      <c r="AO49" s="237"/>
    </row>
    <row r="50" spans="1:41">
      <c r="A50" s="354" t="s">
        <v>133</v>
      </c>
      <c r="B50" s="470" t="s">
        <v>890</v>
      </c>
      <c r="C50" s="471"/>
      <c r="D50" s="358">
        <v>106704</v>
      </c>
      <c r="E50" s="358">
        <v>3</v>
      </c>
      <c r="F50" s="236">
        <v>7595</v>
      </c>
      <c r="G50" s="237">
        <v>7888.8</v>
      </c>
      <c r="H50" s="236">
        <v>13340</v>
      </c>
      <c r="I50" s="237">
        <v>13806.3</v>
      </c>
      <c r="J50" s="236">
        <v>7179</v>
      </c>
      <c r="K50" s="237">
        <v>7445.4</v>
      </c>
      <c r="L50" s="236">
        <v>12842</v>
      </c>
      <c r="M50" s="237">
        <v>13278.36</v>
      </c>
      <c r="N50" s="236"/>
      <c r="O50" s="237"/>
      <c r="P50" s="236"/>
      <c r="Q50" s="237"/>
      <c r="R50" s="236"/>
      <c r="S50" s="237"/>
      <c r="T50" s="236"/>
      <c r="U50" s="237"/>
      <c r="V50" s="236"/>
      <c r="W50" s="237"/>
      <c r="X50" s="236"/>
      <c r="Y50" s="237"/>
      <c r="Z50" s="236"/>
      <c r="AA50" s="237"/>
      <c r="AB50" s="236"/>
      <c r="AC50" s="237"/>
      <c r="AD50" s="236"/>
      <c r="AE50" s="237"/>
      <c r="AF50" s="236"/>
      <c r="AG50" s="237"/>
      <c r="AH50" s="236"/>
      <c r="AI50" s="237"/>
      <c r="AJ50" s="236"/>
      <c r="AK50" s="237"/>
      <c r="AL50" s="236"/>
      <c r="AM50" s="237"/>
      <c r="AN50" s="236"/>
      <c r="AO50" s="237"/>
    </row>
    <row r="51" spans="1:41">
      <c r="A51" s="354" t="s">
        <v>133</v>
      </c>
      <c r="B51" s="474" t="s">
        <v>891</v>
      </c>
      <c r="C51" s="471"/>
      <c r="D51" s="358">
        <v>107071</v>
      </c>
      <c r="E51" s="358">
        <v>4</v>
      </c>
      <c r="F51" s="236">
        <v>7284</v>
      </c>
      <c r="G51" s="237">
        <v>7561</v>
      </c>
      <c r="H51" s="236">
        <v>13404</v>
      </c>
      <c r="I51" s="237">
        <v>13921</v>
      </c>
      <c r="J51" s="236">
        <v>7075</v>
      </c>
      <c r="K51" s="237">
        <v>7297</v>
      </c>
      <c r="L51" s="236">
        <v>13099</v>
      </c>
      <c r="M51" s="237">
        <v>13513</v>
      </c>
      <c r="N51" s="236"/>
      <c r="O51" s="237"/>
      <c r="P51" s="236"/>
      <c r="Q51" s="237"/>
      <c r="R51" s="236"/>
      <c r="S51" s="237"/>
      <c r="T51" s="236"/>
      <c r="U51" s="237"/>
      <c r="V51" s="236"/>
      <c r="W51" s="237"/>
      <c r="X51" s="236"/>
      <c r="Y51" s="237"/>
      <c r="Z51" s="236"/>
      <c r="AA51" s="237"/>
      <c r="AB51" s="236"/>
      <c r="AC51" s="237"/>
      <c r="AD51" s="236"/>
      <c r="AE51" s="237"/>
      <c r="AF51" s="236"/>
      <c r="AG51" s="237"/>
      <c r="AH51" s="236"/>
      <c r="AI51" s="237"/>
      <c r="AJ51" s="236"/>
      <c r="AK51" s="237"/>
      <c r="AL51" s="236"/>
      <c r="AM51" s="237"/>
      <c r="AN51" s="236"/>
      <c r="AO51" s="237"/>
    </row>
    <row r="52" spans="1:41">
      <c r="A52" s="354" t="s">
        <v>133</v>
      </c>
      <c r="B52" s="472" t="s">
        <v>892</v>
      </c>
      <c r="C52" s="473"/>
      <c r="D52" s="358">
        <v>107983</v>
      </c>
      <c r="E52" s="358">
        <v>4</v>
      </c>
      <c r="F52" s="236">
        <v>7386</v>
      </c>
      <c r="G52" s="237">
        <v>7656</v>
      </c>
      <c r="H52" s="236">
        <v>10536</v>
      </c>
      <c r="I52" s="237">
        <v>11106</v>
      </c>
      <c r="J52" s="236">
        <v>7106</v>
      </c>
      <c r="K52" s="237">
        <v>7370</v>
      </c>
      <c r="L52" s="236">
        <v>9890</v>
      </c>
      <c r="M52" s="237">
        <v>10442</v>
      </c>
      <c r="N52" s="236"/>
      <c r="O52" s="237"/>
      <c r="P52" s="236"/>
      <c r="Q52" s="237"/>
      <c r="R52" s="236"/>
      <c r="S52" s="237"/>
      <c r="T52" s="236"/>
      <c r="U52" s="237"/>
      <c r="V52" s="236"/>
      <c r="W52" s="237"/>
      <c r="X52" s="236"/>
      <c r="Y52" s="237"/>
      <c r="Z52" s="236"/>
      <c r="AA52" s="237"/>
      <c r="AB52" s="236"/>
      <c r="AC52" s="237"/>
      <c r="AD52" s="236"/>
      <c r="AE52" s="237"/>
      <c r="AF52" s="236"/>
      <c r="AG52" s="237"/>
      <c r="AH52" s="236"/>
      <c r="AI52" s="237"/>
      <c r="AJ52" s="236"/>
      <c r="AK52" s="237"/>
      <c r="AL52" s="236"/>
      <c r="AM52" s="237"/>
      <c r="AN52" s="236"/>
      <c r="AO52" s="237"/>
    </row>
    <row r="53" spans="1:41">
      <c r="A53" s="354" t="s">
        <v>133</v>
      </c>
      <c r="B53" s="474" t="s">
        <v>893</v>
      </c>
      <c r="C53" s="471"/>
      <c r="D53" s="358">
        <v>106485</v>
      </c>
      <c r="E53" s="358">
        <v>5</v>
      </c>
      <c r="F53" s="236">
        <v>5793</v>
      </c>
      <c r="G53" s="237">
        <v>6082</v>
      </c>
      <c r="H53" s="236">
        <v>11590</v>
      </c>
      <c r="I53" s="237">
        <v>12052</v>
      </c>
      <c r="J53" s="236">
        <v>6984</v>
      </c>
      <c r="K53" s="237">
        <v>7473.6</v>
      </c>
      <c r="L53" s="236">
        <v>12864</v>
      </c>
      <c r="M53" s="237">
        <v>13353.6</v>
      </c>
      <c r="N53" s="236"/>
      <c r="O53" s="237"/>
      <c r="P53" s="236"/>
      <c r="Q53" s="237"/>
      <c r="R53" s="236"/>
      <c r="S53" s="237"/>
      <c r="T53" s="236"/>
      <c r="U53" s="237"/>
      <c r="V53" s="236"/>
      <c r="W53" s="237"/>
      <c r="X53" s="236"/>
      <c r="Y53" s="237"/>
      <c r="Z53" s="236"/>
      <c r="AA53" s="237"/>
      <c r="AB53" s="236"/>
      <c r="AC53" s="237"/>
      <c r="AD53" s="236"/>
      <c r="AE53" s="237"/>
      <c r="AF53" s="236"/>
      <c r="AG53" s="237"/>
      <c r="AH53" s="236"/>
      <c r="AI53" s="237"/>
      <c r="AJ53" s="236"/>
      <c r="AK53" s="237"/>
      <c r="AL53" s="236"/>
      <c r="AM53" s="237"/>
      <c r="AN53" s="236"/>
      <c r="AO53" s="237"/>
    </row>
    <row r="54" spans="1:41">
      <c r="A54" s="354" t="s">
        <v>133</v>
      </c>
      <c r="B54" s="475" t="s">
        <v>894</v>
      </c>
      <c r="C54" s="471"/>
      <c r="D54" s="358">
        <v>108092</v>
      </c>
      <c r="E54" s="358">
        <v>6</v>
      </c>
      <c r="F54" s="236">
        <v>5625</v>
      </c>
      <c r="G54" s="237">
        <v>5962</v>
      </c>
      <c r="H54" s="236">
        <v>12555</v>
      </c>
      <c r="I54" s="237">
        <v>13192</v>
      </c>
      <c r="J54" s="236"/>
      <c r="K54" s="237"/>
      <c r="L54" s="236"/>
      <c r="M54" s="237"/>
      <c r="N54" s="236"/>
      <c r="O54" s="237"/>
      <c r="P54" s="236"/>
      <c r="Q54" s="237"/>
      <c r="R54" s="236"/>
      <c r="S54" s="237"/>
      <c r="T54" s="236"/>
      <c r="U54" s="237"/>
      <c r="V54" s="236"/>
      <c r="W54" s="237"/>
      <c r="X54" s="236"/>
      <c r="Y54" s="237"/>
      <c r="Z54" s="236"/>
      <c r="AA54" s="237"/>
      <c r="AB54" s="236"/>
      <c r="AC54" s="237"/>
      <c r="AD54" s="236"/>
      <c r="AE54" s="237"/>
      <c r="AF54" s="236"/>
      <c r="AG54" s="237"/>
      <c r="AH54" s="236"/>
      <c r="AI54" s="237"/>
      <c r="AJ54" s="236"/>
      <c r="AK54" s="237"/>
      <c r="AL54" s="236"/>
      <c r="AM54" s="237"/>
      <c r="AN54" s="236"/>
      <c r="AO54" s="237"/>
    </row>
    <row r="55" spans="1:41">
      <c r="A55" s="354" t="s">
        <v>133</v>
      </c>
      <c r="B55" s="472" t="s">
        <v>895</v>
      </c>
      <c r="C55" s="471"/>
      <c r="D55" s="358">
        <v>106412</v>
      </c>
      <c r="E55" s="358">
        <v>6</v>
      </c>
      <c r="F55" s="236">
        <v>5754</v>
      </c>
      <c r="G55" s="237">
        <v>5956</v>
      </c>
      <c r="H55" s="236">
        <v>11424</v>
      </c>
      <c r="I55" s="237">
        <v>11626</v>
      </c>
      <c r="J55" s="236">
        <v>5578</v>
      </c>
      <c r="K55" s="237">
        <v>5740</v>
      </c>
      <c r="L55" s="236">
        <v>11290</v>
      </c>
      <c r="M55" s="237">
        <v>11452</v>
      </c>
      <c r="N55" s="236"/>
      <c r="O55" s="237"/>
      <c r="P55" s="236"/>
      <c r="Q55" s="237"/>
      <c r="R55" s="236"/>
      <c r="S55" s="237"/>
      <c r="T55" s="236"/>
      <c r="U55" s="237"/>
      <c r="V55" s="236"/>
      <c r="W55" s="237"/>
      <c r="X55" s="236"/>
      <c r="Y55" s="237"/>
      <c r="Z55" s="236"/>
      <c r="AA55" s="237"/>
      <c r="AB55" s="236"/>
      <c r="AC55" s="237"/>
      <c r="AD55" s="236"/>
      <c r="AE55" s="237"/>
      <c r="AF55" s="236"/>
      <c r="AG55" s="237"/>
      <c r="AH55" s="236"/>
      <c r="AI55" s="237"/>
      <c r="AJ55" s="236"/>
      <c r="AK55" s="237"/>
      <c r="AL55" s="236"/>
      <c r="AM55" s="237"/>
      <c r="AN55" s="236"/>
      <c r="AO55" s="237"/>
    </row>
    <row r="56" spans="1:41" ht="13.5" customHeight="1">
      <c r="A56" s="354" t="s">
        <v>133</v>
      </c>
      <c r="B56" s="472" t="s">
        <v>896</v>
      </c>
      <c r="C56" s="473"/>
      <c r="D56" s="361">
        <v>367459</v>
      </c>
      <c r="E56" s="358">
        <v>8</v>
      </c>
      <c r="F56" s="236">
        <v>3088</v>
      </c>
      <c r="G56" s="237">
        <v>3087.5</v>
      </c>
      <c r="H56" s="236">
        <v>6088</v>
      </c>
      <c r="I56" s="237">
        <v>6087.5</v>
      </c>
      <c r="J56" s="236"/>
      <c r="K56" s="237"/>
      <c r="L56" s="236"/>
      <c r="M56" s="237"/>
      <c r="N56" s="236"/>
      <c r="O56" s="237"/>
      <c r="P56" s="236"/>
      <c r="Q56" s="237"/>
      <c r="R56" s="236"/>
      <c r="S56" s="237"/>
      <c r="T56" s="236"/>
      <c r="U56" s="237"/>
      <c r="V56" s="236"/>
      <c r="W56" s="237"/>
      <c r="X56" s="236"/>
      <c r="Y56" s="237"/>
      <c r="Z56" s="236"/>
      <c r="AA56" s="237"/>
      <c r="AB56" s="236"/>
      <c r="AC56" s="237"/>
      <c r="AD56" s="236"/>
      <c r="AE56" s="237"/>
      <c r="AF56" s="236"/>
      <c r="AG56" s="237"/>
      <c r="AH56" s="236"/>
      <c r="AI56" s="237"/>
      <c r="AJ56" s="236"/>
      <c r="AK56" s="237"/>
      <c r="AL56" s="236"/>
      <c r="AM56" s="237"/>
      <c r="AN56" s="236"/>
      <c r="AO56" s="237"/>
    </row>
    <row r="57" spans="1:41">
      <c r="A57" s="354" t="s">
        <v>133</v>
      </c>
      <c r="B57" s="476" t="s">
        <v>897</v>
      </c>
      <c r="C57" s="364"/>
      <c r="D57" s="362">
        <v>107664</v>
      </c>
      <c r="E57" s="365">
        <v>8</v>
      </c>
      <c r="F57" s="236">
        <v>3563</v>
      </c>
      <c r="G57" s="237">
        <v>4013</v>
      </c>
      <c r="H57" s="236">
        <v>5303</v>
      </c>
      <c r="I57" s="237">
        <v>5753</v>
      </c>
      <c r="J57" s="236"/>
      <c r="K57" s="237"/>
      <c r="L57" s="236"/>
      <c r="M57" s="237"/>
      <c r="N57" s="236"/>
      <c r="O57" s="237"/>
      <c r="P57" s="236"/>
      <c r="Q57" s="237"/>
      <c r="R57" s="236"/>
      <c r="S57" s="237"/>
      <c r="T57" s="236"/>
      <c r="U57" s="237"/>
      <c r="V57" s="236"/>
      <c r="W57" s="237"/>
      <c r="X57" s="236"/>
      <c r="Y57" s="237"/>
      <c r="Z57" s="236"/>
      <c r="AA57" s="237"/>
      <c r="AB57" s="236"/>
      <c r="AC57" s="237"/>
      <c r="AD57" s="236"/>
      <c r="AE57" s="237"/>
      <c r="AF57" s="236"/>
      <c r="AG57" s="237"/>
      <c r="AH57" s="236"/>
      <c r="AI57" s="237"/>
      <c r="AJ57" s="236"/>
      <c r="AK57" s="237"/>
      <c r="AL57" s="236"/>
      <c r="AM57" s="237"/>
      <c r="AN57" s="236"/>
      <c r="AO57" s="237"/>
    </row>
    <row r="58" spans="1:41">
      <c r="A58" s="354" t="s">
        <v>133</v>
      </c>
      <c r="B58" s="470" t="s">
        <v>898</v>
      </c>
      <c r="C58" s="477"/>
      <c r="D58" s="361">
        <v>106449</v>
      </c>
      <c r="E58" s="361">
        <v>9</v>
      </c>
      <c r="F58" s="236">
        <v>3120</v>
      </c>
      <c r="G58" s="237">
        <v>3270</v>
      </c>
      <c r="H58" s="236">
        <v>5040</v>
      </c>
      <c r="I58" s="237">
        <v>5310</v>
      </c>
      <c r="J58" s="236"/>
      <c r="K58" s="237"/>
      <c r="L58" s="236"/>
      <c r="M58" s="237"/>
      <c r="N58" s="236"/>
      <c r="O58" s="237"/>
      <c r="P58" s="236"/>
      <c r="Q58" s="237"/>
      <c r="R58" s="236"/>
      <c r="S58" s="237"/>
      <c r="T58" s="236"/>
      <c r="U58" s="237"/>
      <c r="V58" s="236"/>
      <c r="W58" s="237"/>
      <c r="X58" s="236"/>
      <c r="Y58" s="237"/>
      <c r="Z58" s="236"/>
      <c r="AA58" s="237"/>
      <c r="AB58" s="236"/>
      <c r="AC58" s="237"/>
      <c r="AD58" s="236"/>
      <c r="AE58" s="237"/>
      <c r="AF58" s="236"/>
      <c r="AG58" s="237"/>
      <c r="AH58" s="236"/>
      <c r="AI58" s="237"/>
      <c r="AJ58" s="236"/>
      <c r="AK58" s="237"/>
      <c r="AL58" s="236"/>
      <c r="AM58" s="237"/>
      <c r="AN58" s="236"/>
      <c r="AO58" s="237"/>
    </row>
    <row r="59" spans="1:41">
      <c r="A59" s="354" t="s">
        <v>133</v>
      </c>
      <c r="B59" s="478" t="s">
        <v>899</v>
      </c>
      <c r="C59" s="479"/>
      <c r="D59" s="358">
        <v>106980</v>
      </c>
      <c r="E59" s="358">
        <v>9</v>
      </c>
      <c r="F59" s="236">
        <v>3020</v>
      </c>
      <c r="G59" s="237">
        <v>3190</v>
      </c>
      <c r="H59" s="236">
        <v>4490</v>
      </c>
      <c r="I59" s="237">
        <v>4540</v>
      </c>
      <c r="J59" s="236"/>
      <c r="K59" s="237"/>
      <c r="L59" s="236"/>
      <c r="M59" s="237"/>
      <c r="N59" s="236"/>
      <c r="O59" s="237"/>
      <c r="P59" s="236"/>
      <c r="Q59" s="237"/>
      <c r="R59" s="236"/>
      <c r="S59" s="237"/>
      <c r="T59" s="236"/>
      <c r="U59" s="237"/>
      <c r="V59" s="236"/>
      <c r="W59" s="237"/>
      <c r="X59" s="236"/>
      <c r="Y59" s="237"/>
      <c r="Z59" s="236"/>
      <c r="AA59" s="237"/>
      <c r="AB59" s="236"/>
      <c r="AC59" s="237"/>
      <c r="AD59" s="236"/>
      <c r="AE59" s="237"/>
      <c r="AF59" s="236"/>
      <c r="AG59" s="237"/>
      <c r="AH59" s="236"/>
      <c r="AI59" s="237"/>
      <c r="AJ59" s="236"/>
      <c r="AK59" s="237"/>
      <c r="AL59" s="236"/>
      <c r="AM59" s="237"/>
      <c r="AN59" s="236"/>
      <c r="AO59" s="237"/>
    </row>
    <row r="60" spans="1:41">
      <c r="A60" s="354" t="s">
        <v>133</v>
      </c>
      <c r="B60" s="470" t="s">
        <v>900</v>
      </c>
      <c r="C60" s="477"/>
      <c r="D60" s="361">
        <v>107327</v>
      </c>
      <c r="E60" s="361">
        <v>10</v>
      </c>
      <c r="F60" s="236">
        <v>2090</v>
      </c>
      <c r="G60" s="237">
        <v>2090</v>
      </c>
      <c r="H60" s="236">
        <v>3890</v>
      </c>
      <c r="I60" s="237">
        <v>3890</v>
      </c>
      <c r="J60" s="236"/>
      <c r="K60" s="237"/>
      <c r="L60" s="236"/>
      <c r="M60" s="237"/>
      <c r="N60" s="236"/>
      <c r="O60" s="237"/>
      <c r="P60" s="236"/>
      <c r="Q60" s="237"/>
      <c r="R60" s="236"/>
      <c r="S60" s="237"/>
      <c r="T60" s="236"/>
      <c r="U60" s="237"/>
      <c r="V60" s="236"/>
      <c r="W60" s="237"/>
      <c r="X60" s="236"/>
      <c r="Y60" s="237"/>
      <c r="Z60" s="236"/>
      <c r="AA60" s="237"/>
      <c r="AB60" s="236"/>
      <c r="AC60" s="237"/>
      <c r="AD60" s="236"/>
      <c r="AE60" s="237"/>
      <c r="AF60" s="236"/>
      <c r="AG60" s="237"/>
      <c r="AH60" s="236"/>
      <c r="AI60" s="237"/>
      <c r="AJ60" s="236"/>
      <c r="AK60" s="237"/>
      <c r="AL60" s="236"/>
      <c r="AM60" s="237"/>
      <c r="AN60" s="236"/>
      <c r="AO60" s="237"/>
    </row>
    <row r="61" spans="1:41">
      <c r="A61" s="354" t="s">
        <v>133</v>
      </c>
      <c r="B61" s="470" t="s">
        <v>901</v>
      </c>
      <c r="C61" s="477"/>
      <c r="D61" s="361">
        <v>420538</v>
      </c>
      <c r="E61" s="361">
        <v>10</v>
      </c>
      <c r="F61" s="236">
        <v>3240</v>
      </c>
      <c r="G61" s="237">
        <v>3330</v>
      </c>
      <c r="H61" s="236">
        <v>5100</v>
      </c>
      <c r="I61" s="237">
        <v>5250</v>
      </c>
      <c r="J61" s="236"/>
      <c r="K61" s="237"/>
      <c r="L61" s="236"/>
      <c r="M61" s="237"/>
      <c r="N61" s="236"/>
      <c r="O61" s="237"/>
      <c r="P61" s="236"/>
      <c r="Q61" s="237"/>
      <c r="R61" s="236"/>
      <c r="S61" s="237"/>
      <c r="T61" s="236"/>
      <c r="U61" s="237"/>
      <c r="V61" s="236"/>
      <c r="W61" s="237"/>
      <c r="X61" s="236"/>
      <c r="Y61" s="237"/>
      <c r="Z61" s="236"/>
      <c r="AA61" s="237"/>
      <c r="AB61" s="236"/>
      <c r="AC61" s="237"/>
      <c r="AD61" s="236"/>
      <c r="AE61" s="237"/>
      <c r="AF61" s="236"/>
      <c r="AG61" s="237"/>
      <c r="AH61" s="236"/>
      <c r="AI61" s="237"/>
      <c r="AJ61" s="236"/>
      <c r="AK61" s="237"/>
      <c r="AL61" s="236"/>
      <c r="AM61" s="237"/>
      <c r="AN61" s="236"/>
      <c r="AO61" s="237"/>
    </row>
    <row r="62" spans="1:41">
      <c r="A62" s="354" t="s">
        <v>133</v>
      </c>
      <c r="B62" s="470" t="s">
        <v>902</v>
      </c>
      <c r="C62" s="477"/>
      <c r="D62" s="361">
        <v>440402</v>
      </c>
      <c r="E62" s="361">
        <v>10</v>
      </c>
      <c r="F62" s="236">
        <v>3000</v>
      </c>
      <c r="G62" s="237">
        <v>3150</v>
      </c>
      <c r="H62" s="236">
        <v>4680</v>
      </c>
      <c r="I62" s="237">
        <v>4860</v>
      </c>
      <c r="J62" s="236"/>
      <c r="K62" s="237"/>
      <c r="L62" s="236"/>
      <c r="M62" s="237"/>
      <c r="N62" s="236"/>
      <c r="O62" s="237"/>
      <c r="P62" s="236"/>
      <c r="Q62" s="237"/>
      <c r="R62" s="236"/>
      <c r="S62" s="237"/>
      <c r="T62" s="236"/>
      <c r="U62" s="237"/>
      <c r="V62" s="236"/>
      <c r="W62" s="237"/>
      <c r="X62" s="236"/>
      <c r="Y62" s="237"/>
      <c r="Z62" s="236"/>
      <c r="AA62" s="237"/>
      <c r="AB62" s="236"/>
      <c r="AC62" s="237"/>
      <c r="AD62" s="236"/>
      <c r="AE62" s="237"/>
      <c r="AF62" s="236"/>
      <c r="AG62" s="237"/>
      <c r="AH62" s="236"/>
      <c r="AI62" s="237"/>
      <c r="AJ62" s="236"/>
      <c r="AK62" s="237"/>
      <c r="AL62" s="236"/>
      <c r="AM62" s="237"/>
      <c r="AN62" s="236"/>
      <c r="AO62" s="237"/>
    </row>
    <row r="63" spans="1:41">
      <c r="A63" s="354" t="s">
        <v>133</v>
      </c>
      <c r="B63" s="472" t="s">
        <v>903</v>
      </c>
      <c r="C63" s="471"/>
      <c r="D63" s="361">
        <v>106625</v>
      </c>
      <c r="E63" s="361">
        <v>10</v>
      </c>
      <c r="F63" s="236">
        <v>2850</v>
      </c>
      <c r="G63" s="237">
        <v>3060</v>
      </c>
      <c r="H63" s="236">
        <v>6180</v>
      </c>
      <c r="I63" s="237">
        <v>6240</v>
      </c>
      <c r="J63" s="236"/>
      <c r="K63" s="237"/>
      <c r="L63" s="236"/>
      <c r="M63" s="237"/>
      <c r="N63" s="236"/>
      <c r="O63" s="237"/>
      <c r="P63" s="236"/>
      <c r="Q63" s="237"/>
      <c r="R63" s="236"/>
      <c r="S63" s="237"/>
      <c r="T63" s="236"/>
      <c r="U63" s="237"/>
      <c r="V63" s="236"/>
      <c r="W63" s="237"/>
      <c r="X63" s="236"/>
      <c r="Y63" s="237"/>
      <c r="Z63" s="236"/>
      <c r="AA63" s="237"/>
      <c r="AB63" s="236"/>
      <c r="AC63" s="237"/>
      <c r="AD63" s="236"/>
      <c r="AE63" s="237"/>
      <c r="AF63" s="236"/>
      <c r="AG63" s="237"/>
      <c r="AH63" s="236"/>
      <c r="AI63" s="237"/>
      <c r="AJ63" s="236"/>
      <c r="AK63" s="237"/>
      <c r="AL63" s="236"/>
      <c r="AM63" s="237"/>
      <c r="AN63" s="236"/>
      <c r="AO63" s="237"/>
    </row>
    <row r="64" spans="1:41">
      <c r="A64" s="354" t="s">
        <v>133</v>
      </c>
      <c r="B64" s="472" t="s">
        <v>904</v>
      </c>
      <c r="C64" s="473"/>
      <c r="D64" s="361">
        <v>107521</v>
      </c>
      <c r="E64" s="361">
        <v>10</v>
      </c>
      <c r="F64" s="236">
        <v>3182</v>
      </c>
      <c r="G64" s="237">
        <v>3310</v>
      </c>
      <c r="H64" s="236">
        <v>5732</v>
      </c>
      <c r="I64" s="237">
        <v>5950</v>
      </c>
      <c r="J64" s="236"/>
      <c r="K64" s="237"/>
      <c r="L64" s="236"/>
      <c r="M64" s="237"/>
      <c r="N64" s="236"/>
      <c r="O64" s="237"/>
      <c r="P64" s="236"/>
      <c r="Q64" s="237"/>
      <c r="R64" s="236"/>
      <c r="S64" s="237"/>
      <c r="T64" s="236"/>
      <c r="U64" s="237"/>
      <c r="V64" s="236"/>
      <c r="W64" s="237"/>
      <c r="X64" s="236"/>
      <c r="Y64" s="237"/>
      <c r="Z64" s="236"/>
      <c r="AA64" s="237"/>
      <c r="AB64" s="236"/>
      <c r="AC64" s="237"/>
      <c r="AD64" s="236"/>
      <c r="AE64" s="237"/>
      <c r="AF64" s="236"/>
      <c r="AG64" s="237"/>
      <c r="AH64" s="236"/>
      <c r="AI64" s="237"/>
      <c r="AJ64" s="236"/>
      <c r="AK64" s="237"/>
      <c r="AL64" s="236"/>
      <c r="AM64" s="237"/>
      <c r="AN64" s="236"/>
      <c r="AO64" s="237"/>
    </row>
    <row r="65" spans="1:41">
      <c r="A65" s="354" t="s">
        <v>133</v>
      </c>
      <c r="B65" s="480" t="s">
        <v>905</v>
      </c>
      <c r="C65" s="477"/>
      <c r="D65" s="361">
        <v>106795</v>
      </c>
      <c r="E65" s="361">
        <v>10</v>
      </c>
      <c r="F65" s="236">
        <v>2212</v>
      </c>
      <c r="G65" s="237">
        <v>2332</v>
      </c>
      <c r="H65" s="236">
        <v>5062</v>
      </c>
      <c r="I65" s="237">
        <v>5212</v>
      </c>
      <c r="J65" s="236"/>
      <c r="K65" s="237"/>
      <c r="L65" s="236"/>
      <c r="M65" s="237"/>
      <c r="N65" s="236"/>
      <c r="O65" s="237"/>
      <c r="P65" s="236"/>
      <c r="Q65" s="237"/>
      <c r="R65" s="236"/>
      <c r="S65" s="237"/>
      <c r="T65" s="236"/>
      <c r="U65" s="237"/>
      <c r="V65" s="236"/>
      <c r="W65" s="237"/>
      <c r="X65" s="236"/>
      <c r="Y65" s="237"/>
      <c r="Z65" s="236"/>
      <c r="AA65" s="237"/>
      <c r="AB65" s="236"/>
      <c r="AC65" s="237"/>
      <c r="AD65" s="236"/>
      <c r="AE65" s="237"/>
      <c r="AF65" s="236"/>
      <c r="AG65" s="237"/>
      <c r="AH65" s="236"/>
      <c r="AI65" s="237"/>
      <c r="AJ65" s="236"/>
      <c r="AK65" s="237"/>
      <c r="AL65" s="236"/>
      <c r="AM65" s="237"/>
      <c r="AN65" s="236"/>
      <c r="AO65" s="237"/>
    </row>
    <row r="66" spans="1:41">
      <c r="A66" s="354" t="s">
        <v>133</v>
      </c>
      <c r="B66" s="470" t="s">
        <v>906</v>
      </c>
      <c r="C66" s="477"/>
      <c r="D66" s="361">
        <v>106883</v>
      </c>
      <c r="E66" s="361">
        <v>10</v>
      </c>
      <c r="F66" s="236">
        <v>2520</v>
      </c>
      <c r="G66" s="237">
        <v>2610</v>
      </c>
      <c r="H66" s="236">
        <v>3270</v>
      </c>
      <c r="I66" s="237">
        <v>3390</v>
      </c>
      <c r="J66" s="236"/>
      <c r="K66" s="237"/>
      <c r="L66" s="236"/>
      <c r="M66" s="237"/>
      <c r="N66" s="236"/>
      <c r="O66" s="237"/>
      <c r="P66" s="236"/>
      <c r="Q66" s="237"/>
      <c r="R66" s="236"/>
      <c r="S66" s="237"/>
      <c r="T66" s="236"/>
      <c r="U66" s="237"/>
      <c r="V66" s="236"/>
      <c r="W66" s="237"/>
      <c r="X66" s="236"/>
      <c r="Y66" s="237"/>
      <c r="Z66" s="236"/>
      <c r="AA66" s="237"/>
      <c r="AB66" s="236"/>
      <c r="AC66" s="237"/>
      <c r="AD66" s="236"/>
      <c r="AE66" s="237"/>
      <c r="AF66" s="236"/>
      <c r="AG66" s="237"/>
      <c r="AH66" s="236"/>
      <c r="AI66" s="237"/>
      <c r="AJ66" s="236"/>
      <c r="AK66" s="237"/>
      <c r="AL66" s="236"/>
      <c r="AM66" s="237"/>
      <c r="AN66" s="236"/>
      <c r="AO66" s="237"/>
    </row>
    <row r="67" spans="1:41">
      <c r="A67" s="354" t="s">
        <v>133</v>
      </c>
      <c r="B67" s="470" t="s">
        <v>907</v>
      </c>
      <c r="C67" s="477"/>
      <c r="D67" s="361">
        <v>107318</v>
      </c>
      <c r="E67" s="361">
        <v>10</v>
      </c>
      <c r="F67" s="236">
        <v>3070</v>
      </c>
      <c r="G67" s="237">
        <v>3190</v>
      </c>
      <c r="H67" s="236">
        <v>9370</v>
      </c>
      <c r="I67" s="237">
        <v>9490</v>
      </c>
      <c r="J67" s="236"/>
      <c r="K67" s="237"/>
      <c r="L67" s="236"/>
      <c r="M67" s="237"/>
      <c r="N67" s="236"/>
      <c r="O67" s="237"/>
      <c r="P67" s="236"/>
      <c r="Q67" s="237"/>
      <c r="R67" s="236"/>
      <c r="S67" s="237"/>
      <c r="T67" s="236"/>
      <c r="U67" s="237"/>
      <c r="V67" s="236"/>
      <c r="W67" s="237"/>
      <c r="X67" s="236"/>
      <c r="Y67" s="237"/>
      <c r="Z67" s="236"/>
      <c r="AA67" s="237"/>
      <c r="AB67" s="236"/>
      <c r="AC67" s="237"/>
      <c r="AD67" s="236"/>
      <c r="AE67" s="237"/>
      <c r="AF67" s="236"/>
      <c r="AG67" s="237"/>
      <c r="AH67" s="236"/>
      <c r="AI67" s="237"/>
      <c r="AJ67" s="236"/>
      <c r="AK67" s="237"/>
      <c r="AL67" s="236"/>
      <c r="AM67" s="237"/>
      <c r="AN67" s="236"/>
      <c r="AO67" s="237"/>
    </row>
    <row r="68" spans="1:41">
      <c r="A68" s="354" t="s">
        <v>133</v>
      </c>
      <c r="B68" s="470" t="s">
        <v>908</v>
      </c>
      <c r="C68" s="477"/>
      <c r="D68" s="361">
        <v>107460</v>
      </c>
      <c r="E68" s="361">
        <v>10</v>
      </c>
      <c r="F68" s="236">
        <v>2370</v>
      </c>
      <c r="G68" s="237">
        <v>2370</v>
      </c>
      <c r="H68" s="236">
        <v>5220</v>
      </c>
      <c r="I68" s="237">
        <v>5220</v>
      </c>
      <c r="J68" s="236"/>
      <c r="K68" s="237"/>
      <c r="L68" s="236"/>
      <c r="M68" s="237"/>
      <c r="N68" s="236"/>
      <c r="O68" s="237"/>
      <c r="P68" s="236"/>
      <c r="Q68" s="237"/>
      <c r="R68" s="236"/>
      <c r="S68" s="237"/>
      <c r="T68" s="236"/>
      <c r="U68" s="237"/>
      <c r="V68" s="236"/>
      <c r="W68" s="237"/>
      <c r="X68" s="236"/>
      <c r="Y68" s="237"/>
      <c r="Z68" s="236"/>
      <c r="AA68" s="237"/>
      <c r="AB68" s="236"/>
      <c r="AC68" s="237"/>
      <c r="AD68" s="236"/>
      <c r="AE68" s="237"/>
      <c r="AF68" s="236"/>
      <c r="AG68" s="237"/>
      <c r="AH68" s="236"/>
      <c r="AI68" s="237"/>
      <c r="AJ68" s="236"/>
      <c r="AK68" s="237"/>
      <c r="AL68" s="236"/>
      <c r="AM68" s="237"/>
      <c r="AN68" s="236"/>
      <c r="AO68" s="237"/>
    </row>
    <row r="69" spans="1:41">
      <c r="A69" s="354" t="s">
        <v>133</v>
      </c>
      <c r="B69" s="470" t="s">
        <v>909</v>
      </c>
      <c r="C69" s="477"/>
      <c r="D69" s="361">
        <v>107549</v>
      </c>
      <c r="E69" s="361">
        <v>10</v>
      </c>
      <c r="F69" s="236">
        <v>3005</v>
      </c>
      <c r="G69" s="237">
        <v>3325</v>
      </c>
      <c r="H69" s="236">
        <v>5945</v>
      </c>
      <c r="I69" s="237">
        <v>6265</v>
      </c>
      <c r="J69" s="236"/>
      <c r="K69" s="237"/>
      <c r="L69" s="236"/>
      <c r="M69" s="237"/>
      <c r="N69" s="236"/>
      <c r="O69" s="237"/>
      <c r="P69" s="236"/>
      <c r="Q69" s="237"/>
      <c r="R69" s="236"/>
      <c r="S69" s="237"/>
      <c r="T69" s="236"/>
      <c r="U69" s="237"/>
      <c r="V69" s="236"/>
      <c r="W69" s="237"/>
      <c r="X69" s="236"/>
      <c r="Y69" s="237"/>
      <c r="Z69" s="236"/>
      <c r="AA69" s="237"/>
      <c r="AB69" s="236"/>
      <c r="AC69" s="237"/>
      <c r="AD69" s="236"/>
      <c r="AE69" s="237"/>
      <c r="AF69" s="236"/>
      <c r="AG69" s="237"/>
      <c r="AH69" s="236"/>
      <c r="AI69" s="237"/>
      <c r="AJ69" s="236"/>
      <c r="AK69" s="237"/>
      <c r="AL69" s="236"/>
      <c r="AM69" s="237"/>
      <c r="AN69" s="236"/>
      <c r="AO69" s="237"/>
    </row>
    <row r="70" spans="1:41">
      <c r="A70" s="354" t="s">
        <v>133</v>
      </c>
      <c r="B70" s="470" t="s">
        <v>910</v>
      </c>
      <c r="C70" s="477"/>
      <c r="D70" s="361">
        <v>107619</v>
      </c>
      <c r="E70" s="361">
        <v>10</v>
      </c>
      <c r="F70" s="236">
        <v>2495</v>
      </c>
      <c r="G70" s="237">
        <v>2592.5</v>
      </c>
      <c r="H70" s="236">
        <v>4175</v>
      </c>
      <c r="I70" s="237">
        <v>4325</v>
      </c>
      <c r="J70" s="236"/>
      <c r="K70" s="237"/>
      <c r="L70" s="236"/>
      <c r="M70" s="237"/>
      <c r="N70" s="236"/>
      <c r="O70" s="237"/>
      <c r="P70" s="236"/>
      <c r="Q70" s="237"/>
      <c r="R70" s="236"/>
      <c r="S70" s="237"/>
      <c r="T70" s="236"/>
      <c r="U70" s="237"/>
      <c r="V70" s="236"/>
      <c r="W70" s="237"/>
      <c r="X70" s="236"/>
      <c r="Y70" s="237"/>
      <c r="Z70" s="236"/>
      <c r="AA70" s="237"/>
      <c r="AB70" s="236"/>
      <c r="AC70" s="237"/>
      <c r="AD70" s="236"/>
      <c r="AE70" s="237"/>
      <c r="AF70" s="236"/>
      <c r="AG70" s="237"/>
      <c r="AH70" s="236"/>
      <c r="AI70" s="237"/>
      <c r="AJ70" s="236"/>
      <c r="AK70" s="237"/>
      <c r="AL70" s="236"/>
      <c r="AM70" s="237"/>
      <c r="AN70" s="236"/>
      <c r="AO70" s="237"/>
    </row>
    <row r="71" spans="1:41">
      <c r="A71" s="354" t="s">
        <v>133</v>
      </c>
      <c r="B71" s="470" t="s">
        <v>911</v>
      </c>
      <c r="C71" s="477"/>
      <c r="D71" s="361">
        <v>107743</v>
      </c>
      <c r="E71" s="361">
        <v>10</v>
      </c>
      <c r="F71" s="236">
        <v>2760</v>
      </c>
      <c r="G71" s="237">
        <v>2940</v>
      </c>
      <c r="H71" s="236">
        <v>6330</v>
      </c>
      <c r="I71" s="237">
        <v>6600</v>
      </c>
      <c r="J71" s="236"/>
      <c r="K71" s="237"/>
      <c r="L71" s="236"/>
      <c r="M71" s="237"/>
      <c r="N71" s="236"/>
      <c r="O71" s="237"/>
      <c r="P71" s="236"/>
      <c r="Q71" s="237"/>
      <c r="R71" s="236"/>
      <c r="S71" s="237"/>
      <c r="T71" s="236"/>
      <c r="U71" s="237"/>
      <c r="V71" s="236"/>
      <c r="W71" s="237"/>
      <c r="X71" s="236"/>
      <c r="Y71" s="237"/>
      <c r="Z71" s="236"/>
      <c r="AA71" s="237"/>
      <c r="AB71" s="236"/>
      <c r="AC71" s="237"/>
      <c r="AD71" s="236"/>
      <c r="AE71" s="237"/>
      <c r="AF71" s="236"/>
      <c r="AG71" s="237"/>
      <c r="AH71" s="236"/>
      <c r="AI71" s="237"/>
      <c r="AJ71" s="236"/>
      <c r="AK71" s="237"/>
      <c r="AL71" s="236"/>
      <c r="AM71" s="237"/>
      <c r="AN71" s="236"/>
      <c r="AO71" s="237"/>
    </row>
    <row r="72" spans="1:41">
      <c r="A72" s="354" t="s">
        <v>133</v>
      </c>
      <c r="B72" s="470" t="s">
        <v>912</v>
      </c>
      <c r="C72" s="477"/>
      <c r="D72" s="361">
        <v>107974</v>
      </c>
      <c r="E72" s="361">
        <v>10</v>
      </c>
      <c r="F72" s="236">
        <v>2780</v>
      </c>
      <c r="G72" s="237">
        <v>2900</v>
      </c>
      <c r="H72" s="236">
        <v>5360</v>
      </c>
      <c r="I72" s="237">
        <v>5540</v>
      </c>
      <c r="J72" s="236"/>
      <c r="K72" s="237"/>
      <c r="L72" s="236"/>
      <c r="M72" s="237"/>
      <c r="N72" s="236"/>
      <c r="O72" s="237"/>
      <c r="P72" s="236"/>
      <c r="Q72" s="237"/>
      <c r="R72" s="236"/>
      <c r="S72" s="237"/>
      <c r="T72" s="236"/>
      <c r="U72" s="237"/>
      <c r="V72" s="236"/>
      <c r="W72" s="237"/>
      <c r="X72" s="236"/>
      <c r="Y72" s="237"/>
      <c r="Z72" s="236"/>
      <c r="AA72" s="237"/>
      <c r="AB72" s="236"/>
      <c r="AC72" s="237"/>
      <c r="AD72" s="236"/>
      <c r="AE72" s="237"/>
      <c r="AF72" s="236"/>
      <c r="AG72" s="237"/>
      <c r="AH72" s="236"/>
      <c r="AI72" s="237"/>
      <c r="AJ72" s="236"/>
      <c r="AK72" s="237"/>
      <c r="AL72" s="236"/>
      <c r="AM72" s="237"/>
      <c r="AN72" s="236"/>
      <c r="AO72" s="237"/>
    </row>
    <row r="73" spans="1:41">
      <c r="A73" s="354" t="s">
        <v>133</v>
      </c>
      <c r="B73" s="470" t="s">
        <v>913</v>
      </c>
      <c r="C73" s="477"/>
      <c r="D73" s="361">
        <v>107637</v>
      </c>
      <c r="E73" s="361">
        <v>10</v>
      </c>
      <c r="F73" s="236">
        <v>3010</v>
      </c>
      <c r="G73" s="237">
        <v>3070</v>
      </c>
      <c r="H73" s="236">
        <v>5470</v>
      </c>
      <c r="I73" s="237">
        <v>5590</v>
      </c>
      <c r="J73" s="236"/>
      <c r="K73" s="237"/>
      <c r="L73" s="236"/>
      <c r="M73" s="237"/>
      <c r="N73" s="236"/>
      <c r="O73" s="237"/>
      <c r="P73" s="236"/>
      <c r="Q73" s="237"/>
      <c r="R73" s="236"/>
      <c r="S73" s="237"/>
      <c r="T73" s="236"/>
      <c r="U73" s="237"/>
      <c r="V73" s="236"/>
      <c r="W73" s="237"/>
      <c r="X73" s="236"/>
      <c r="Y73" s="237"/>
      <c r="Z73" s="236"/>
      <c r="AA73" s="237"/>
      <c r="AB73" s="236"/>
      <c r="AC73" s="237"/>
      <c r="AD73" s="236"/>
      <c r="AE73" s="237"/>
      <c r="AF73" s="236"/>
      <c r="AG73" s="237"/>
      <c r="AH73" s="236"/>
      <c r="AI73" s="237"/>
      <c r="AJ73" s="236"/>
      <c r="AK73" s="237"/>
      <c r="AL73" s="236"/>
      <c r="AM73" s="237"/>
      <c r="AN73" s="236"/>
      <c r="AO73" s="237"/>
    </row>
    <row r="74" spans="1:41">
      <c r="A74" s="354" t="s">
        <v>133</v>
      </c>
      <c r="B74" s="470" t="s">
        <v>914</v>
      </c>
      <c r="C74" s="477"/>
      <c r="D74" s="361">
        <v>107992</v>
      </c>
      <c r="E74" s="361">
        <v>10</v>
      </c>
      <c r="F74" s="236">
        <v>4050</v>
      </c>
      <c r="G74" s="237">
        <v>4050</v>
      </c>
      <c r="H74" s="236">
        <v>5490</v>
      </c>
      <c r="I74" s="237">
        <v>5490</v>
      </c>
      <c r="J74" s="236"/>
      <c r="K74" s="237"/>
      <c r="L74" s="236"/>
      <c r="M74" s="237"/>
      <c r="N74" s="236"/>
      <c r="O74" s="237"/>
      <c r="P74" s="236"/>
      <c r="Q74" s="237"/>
      <c r="R74" s="236"/>
      <c r="S74" s="237"/>
      <c r="T74" s="236"/>
      <c r="U74" s="237"/>
      <c r="V74" s="236"/>
      <c r="W74" s="237"/>
      <c r="X74" s="236"/>
      <c r="Y74" s="237"/>
      <c r="Z74" s="236"/>
      <c r="AA74" s="237"/>
      <c r="AB74" s="236"/>
      <c r="AC74" s="237"/>
      <c r="AD74" s="236"/>
      <c r="AE74" s="237"/>
      <c r="AF74" s="236"/>
      <c r="AG74" s="237"/>
      <c r="AH74" s="236"/>
      <c r="AI74" s="237"/>
      <c r="AJ74" s="236"/>
      <c r="AK74" s="237"/>
      <c r="AL74" s="236"/>
      <c r="AM74" s="237"/>
      <c r="AN74" s="236"/>
      <c r="AO74" s="237"/>
    </row>
    <row r="75" spans="1:41">
      <c r="A75" s="354" t="s">
        <v>133</v>
      </c>
      <c r="B75" s="470" t="s">
        <v>915</v>
      </c>
      <c r="C75" s="477"/>
      <c r="D75" s="361">
        <v>106999</v>
      </c>
      <c r="E75" s="361">
        <v>10</v>
      </c>
      <c r="F75" s="236">
        <v>2700</v>
      </c>
      <c r="G75" s="237">
        <v>2820</v>
      </c>
      <c r="H75" s="236">
        <v>4920</v>
      </c>
      <c r="I75" s="237">
        <v>4920</v>
      </c>
      <c r="J75" s="236"/>
      <c r="K75" s="237"/>
      <c r="L75" s="236"/>
      <c r="M75" s="237"/>
      <c r="N75" s="236"/>
      <c r="O75" s="237"/>
      <c r="P75" s="236"/>
      <c r="Q75" s="237"/>
      <c r="R75" s="236"/>
      <c r="S75" s="237"/>
      <c r="T75" s="236"/>
      <c r="U75" s="237"/>
      <c r="V75" s="236"/>
      <c r="W75" s="237"/>
      <c r="X75" s="236"/>
      <c r="Y75" s="237"/>
      <c r="Z75" s="236"/>
      <c r="AA75" s="237"/>
      <c r="AB75" s="236"/>
      <c r="AC75" s="237"/>
      <c r="AD75" s="236"/>
      <c r="AE75" s="237"/>
      <c r="AF75" s="236"/>
      <c r="AG75" s="237"/>
      <c r="AH75" s="236"/>
      <c r="AI75" s="237"/>
      <c r="AJ75" s="236"/>
      <c r="AK75" s="237"/>
      <c r="AL75" s="236"/>
      <c r="AM75" s="237"/>
      <c r="AN75" s="236"/>
      <c r="AO75" s="237"/>
    </row>
    <row r="76" spans="1:41">
      <c r="A76" s="354" t="s">
        <v>133</v>
      </c>
      <c r="B76" s="470" t="s">
        <v>916</v>
      </c>
      <c r="C76" s="477"/>
      <c r="D76" s="361">
        <v>107725</v>
      </c>
      <c r="E76" s="361">
        <v>10</v>
      </c>
      <c r="F76" s="236">
        <v>2271</v>
      </c>
      <c r="G76" s="237">
        <v>2380</v>
      </c>
      <c r="H76" s="236">
        <v>4386</v>
      </c>
      <c r="I76" s="237">
        <v>4600</v>
      </c>
      <c r="J76" s="236"/>
      <c r="K76" s="237"/>
      <c r="L76" s="236"/>
      <c r="M76" s="237"/>
      <c r="N76" s="236"/>
      <c r="O76" s="237"/>
      <c r="P76" s="236"/>
      <c r="Q76" s="237"/>
      <c r="R76" s="236"/>
      <c r="S76" s="237"/>
      <c r="T76" s="236"/>
      <c r="U76" s="237"/>
      <c r="V76" s="236"/>
      <c r="W76" s="237"/>
      <c r="X76" s="236"/>
      <c r="Y76" s="237"/>
      <c r="Z76" s="236"/>
      <c r="AA76" s="237"/>
      <c r="AB76" s="236"/>
      <c r="AC76" s="237"/>
      <c r="AD76" s="236"/>
      <c r="AE76" s="237"/>
      <c r="AF76" s="236"/>
      <c r="AG76" s="237"/>
      <c r="AH76" s="236"/>
      <c r="AI76" s="237"/>
      <c r="AJ76" s="236"/>
      <c r="AK76" s="237"/>
      <c r="AL76" s="236"/>
      <c r="AM76" s="237"/>
      <c r="AN76" s="236"/>
      <c r="AO76" s="237"/>
    </row>
    <row r="77" spans="1:41">
      <c r="A77" s="354" t="s">
        <v>133</v>
      </c>
      <c r="B77" s="480" t="s">
        <v>917</v>
      </c>
      <c r="C77" s="477"/>
      <c r="D77" s="361">
        <v>107585</v>
      </c>
      <c r="E77" s="361">
        <v>10</v>
      </c>
      <c r="F77" s="236">
        <v>3290</v>
      </c>
      <c r="G77" s="237">
        <v>3425</v>
      </c>
      <c r="H77" s="236">
        <v>4610</v>
      </c>
      <c r="I77" s="237">
        <v>4730</v>
      </c>
      <c r="J77" s="236"/>
      <c r="K77" s="237"/>
      <c r="L77" s="236"/>
      <c r="M77" s="237"/>
      <c r="N77" s="236"/>
      <c r="O77" s="237"/>
      <c r="P77" s="236"/>
      <c r="Q77" s="237"/>
      <c r="R77" s="236"/>
      <c r="S77" s="237"/>
      <c r="T77" s="236"/>
      <c r="U77" s="237"/>
      <c r="V77" s="236"/>
      <c r="W77" s="237"/>
      <c r="X77" s="236"/>
      <c r="Y77" s="237"/>
      <c r="Z77" s="236"/>
      <c r="AA77" s="237"/>
      <c r="AB77" s="236"/>
      <c r="AC77" s="237"/>
      <c r="AD77" s="236"/>
      <c r="AE77" s="237"/>
      <c r="AF77" s="236"/>
      <c r="AG77" s="237"/>
      <c r="AH77" s="236"/>
      <c r="AI77" s="237"/>
      <c r="AJ77" s="236"/>
      <c r="AK77" s="237"/>
      <c r="AL77" s="236"/>
      <c r="AM77" s="237"/>
      <c r="AN77" s="236"/>
      <c r="AO77" s="237"/>
    </row>
    <row r="78" spans="1:41">
      <c r="A78" s="354" t="s">
        <v>133</v>
      </c>
      <c r="B78" s="470" t="s">
        <v>918</v>
      </c>
      <c r="C78" s="471"/>
      <c r="D78" s="358">
        <v>106263</v>
      </c>
      <c r="E78" s="358">
        <v>15</v>
      </c>
      <c r="F78" s="236">
        <v>6861</v>
      </c>
      <c r="G78" s="237">
        <v>7006</v>
      </c>
      <c r="H78" s="236">
        <v>15597</v>
      </c>
      <c r="I78" s="237">
        <v>16078</v>
      </c>
      <c r="J78" s="236">
        <v>7341</v>
      </c>
      <c r="K78" s="237">
        <v>7498</v>
      </c>
      <c r="L78" s="236">
        <v>14613</v>
      </c>
      <c r="M78" s="237">
        <v>15058</v>
      </c>
      <c r="N78" s="236"/>
      <c r="O78" s="237"/>
      <c r="P78" s="236"/>
      <c r="Q78" s="237"/>
      <c r="R78" s="236">
        <v>23909</v>
      </c>
      <c r="S78" s="237">
        <v>25044</v>
      </c>
      <c r="T78" s="236">
        <v>45849</v>
      </c>
      <c r="U78" s="237">
        <v>49178</v>
      </c>
      <c r="V78" s="236"/>
      <c r="W78" s="237"/>
      <c r="X78" s="236"/>
      <c r="Y78" s="237"/>
      <c r="Z78" s="236">
        <v>15591</v>
      </c>
      <c r="AA78" s="237">
        <v>15910</v>
      </c>
      <c r="AB78" s="236">
        <v>29629</v>
      </c>
      <c r="AC78" s="237">
        <v>30910</v>
      </c>
      <c r="AD78" s="236"/>
      <c r="AE78" s="237"/>
      <c r="AF78" s="236"/>
      <c r="AG78" s="237"/>
      <c r="AH78" s="236"/>
      <c r="AI78" s="237"/>
      <c r="AJ78" s="236"/>
      <c r="AK78" s="237"/>
      <c r="AL78" s="236"/>
      <c r="AM78" s="237"/>
      <c r="AN78" s="236"/>
      <c r="AO78" s="237"/>
    </row>
    <row r="79" spans="1:41" customFormat="1" ht="15">
      <c r="A79" s="290" t="s">
        <v>134</v>
      </c>
      <c r="B79" s="291" t="s">
        <v>447</v>
      </c>
      <c r="C79" s="292"/>
      <c r="D79" s="293">
        <v>130943</v>
      </c>
      <c r="E79" s="293">
        <v>1</v>
      </c>
      <c r="F79" s="236">
        <v>12112</v>
      </c>
      <c r="G79" s="294">
        <v>12342</v>
      </c>
      <c r="H79" s="236">
        <v>29932</v>
      </c>
      <c r="I79" s="294">
        <v>30692</v>
      </c>
      <c r="J79" s="236">
        <v>29246</v>
      </c>
      <c r="K79" s="294">
        <v>30042</v>
      </c>
      <c r="L79" s="236">
        <v>29246</v>
      </c>
      <c r="M79" s="294">
        <v>30042</v>
      </c>
      <c r="N79" s="236"/>
      <c r="O79" s="294"/>
      <c r="P79" s="236"/>
      <c r="Q79" s="294"/>
      <c r="R79" s="236"/>
      <c r="S79" s="294"/>
      <c r="T79" s="236"/>
      <c r="U79" s="294"/>
      <c r="V79" s="236"/>
      <c r="W79" s="294"/>
      <c r="X79" s="236"/>
      <c r="Y79" s="294"/>
      <c r="Z79" s="236"/>
      <c r="AA79" s="294"/>
      <c r="AB79" s="236"/>
      <c r="AC79" s="294"/>
      <c r="AD79" s="236"/>
      <c r="AE79" s="294"/>
      <c r="AF79" s="236"/>
      <c r="AG79" s="294"/>
      <c r="AH79" s="236"/>
      <c r="AI79" s="294"/>
      <c r="AJ79" s="236"/>
      <c r="AK79" s="294"/>
      <c r="AL79" s="236"/>
      <c r="AM79" s="294"/>
      <c r="AN79" s="236"/>
      <c r="AO79" s="294"/>
    </row>
    <row r="80" spans="1:41" customFormat="1" ht="15">
      <c r="A80" s="290" t="s">
        <v>134</v>
      </c>
      <c r="B80" s="295" t="s">
        <v>448</v>
      </c>
      <c r="C80" s="296"/>
      <c r="D80" s="293">
        <v>130934</v>
      </c>
      <c r="E80" s="293">
        <v>3</v>
      </c>
      <c r="F80" s="236">
        <v>7336</v>
      </c>
      <c r="G80" s="294">
        <v>7336</v>
      </c>
      <c r="H80" s="236">
        <v>15692</v>
      </c>
      <c r="I80" s="294">
        <v>15692</v>
      </c>
      <c r="J80" s="236">
        <v>5354</v>
      </c>
      <c r="K80" s="294">
        <v>5354</v>
      </c>
      <c r="L80" s="236">
        <v>11390</v>
      </c>
      <c r="M80" s="294">
        <v>11390</v>
      </c>
      <c r="N80" s="236"/>
      <c r="O80" s="294"/>
      <c r="P80" s="236"/>
      <c r="Q80" s="294"/>
      <c r="R80" s="236"/>
      <c r="S80" s="294"/>
      <c r="T80" s="236"/>
      <c r="U80" s="294"/>
      <c r="V80" s="236"/>
      <c r="W80" s="294"/>
      <c r="X80" s="236"/>
      <c r="Y80" s="294"/>
      <c r="Z80" s="236"/>
      <c r="AA80" s="294"/>
      <c r="AB80" s="236"/>
      <c r="AC80" s="294"/>
      <c r="AD80" s="236"/>
      <c r="AE80" s="294"/>
      <c r="AF80" s="236"/>
      <c r="AG80" s="294"/>
      <c r="AH80" s="236"/>
      <c r="AI80" s="294"/>
      <c r="AJ80" s="236"/>
      <c r="AK80" s="294"/>
      <c r="AL80" s="236"/>
      <c r="AM80" s="294"/>
      <c r="AN80" s="236"/>
      <c r="AO80" s="294"/>
    </row>
    <row r="81" spans="1:41">
      <c r="A81" s="290" t="s">
        <v>134</v>
      </c>
      <c r="B81" s="297" t="s">
        <v>449</v>
      </c>
      <c r="C81" s="517" t="s">
        <v>504</v>
      </c>
      <c r="D81" s="298">
        <v>130916</v>
      </c>
      <c r="E81" s="293">
        <v>8</v>
      </c>
      <c r="F81" s="236">
        <v>3380</v>
      </c>
      <c r="G81" s="294">
        <v>3530</v>
      </c>
      <c r="H81" s="236">
        <v>7910</v>
      </c>
      <c r="I81" s="294">
        <v>8282</v>
      </c>
      <c r="J81" s="236"/>
      <c r="K81" s="294"/>
      <c r="L81" s="236"/>
      <c r="M81" s="294"/>
      <c r="N81" s="236"/>
      <c r="O81" s="294"/>
      <c r="P81" s="236"/>
      <c r="Q81" s="294"/>
      <c r="R81" s="236"/>
      <c r="S81" s="294"/>
      <c r="T81" s="236"/>
      <c r="U81" s="294"/>
      <c r="V81" s="236"/>
      <c r="W81" s="294"/>
      <c r="X81" s="236"/>
      <c r="Y81" s="294"/>
      <c r="Z81" s="236"/>
      <c r="AA81" s="294"/>
      <c r="AB81" s="236"/>
      <c r="AC81" s="294"/>
      <c r="AD81" s="236"/>
      <c r="AE81" s="294"/>
      <c r="AF81" s="236"/>
      <c r="AG81" s="294"/>
      <c r="AH81" s="236"/>
      <c r="AI81" s="294"/>
      <c r="AJ81" s="236"/>
      <c r="AK81" s="294"/>
      <c r="AL81" s="236"/>
      <c r="AM81" s="294"/>
      <c r="AN81" s="236"/>
      <c r="AO81" s="294"/>
    </row>
    <row r="82" spans="1:41">
      <c r="A82" s="290" t="s">
        <v>134</v>
      </c>
      <c r="B82" s="299" t="s">
        <v>450</v>
      </c>
      <c r="C82" s="300"/>
      <c r="D82" s="298">
        <v>130891</v>
      </c>
      <c r="E82" s="298">
        <v>9</v>
      </c>
      <c r="F82" s="236">
        <v>3380</v>
      </c>
      <c r="G82" s="294">
        <v>3530</v>
      </c>
      <c r="H82" s="236">
        <v>7910</v>
      </c>
      <c r="I82" s="294">
        <v>8282</v>
      </c>
      <c r="J82" s="236"/>
      <c r="K82" s="294"/>
      <c r="L82" s="236"/>
      <c r="M82" s="294"/>
      <c r="N82" s="236"/>
      <c r="O82" s="294"/>
      <c r="P82" s="236"/>
      <c r="Q82" s="294"/>
      <c r="R82" s="236"/>
      <c r="S82" s="294"/>
      <c r="T82" s="236"/>
      <c r="U82" s="294"/>
      <c r="V82" s="236"/>
      <c r="W82" s="294"/>
      <c r="X82" s="236"/>
      <c r="Y82" s="294"/>
      <c r="Z82" s="236"/>
      <c r="AA82" s="294"/>
      <c r="AB82" s="236"/>
      <c r="AC82" s="294"/>
      <c r="AD82" s="236"/>
      <c r="AE82" s="294"/>
      <c r="AF82" s="236"/>
      <c r="AG82" s="294"/>
      <c r="AH82" s="236"/>
      <c r="AI82" s="294"/>
      <c r="AJ82" s="236"/>
      <c r="AK82" s="294"/>
      <c r="AL82" s="236"/>
      <c r="AM82" s="294"/>
      <c r="AN82" s="236"/>
      <c r="AO82" s="294"/>
    </row>
    <row r="83" spans="1:41">
      <c r="A83" s="290" t="s">
        <v>134</v>
      </c>
      <c r="B83" s="301" t="s">
        <v>451</v>
      </c>
      <c r="C83" s="302"/>
      <c r="D83" s="298">
        <v>130907</v>
      </c>
      <c r="E83" s="298">
        <v>9</v>
      </c>
      <c r="F83" s="236">
        <v>3380</v>
      </c>
      <c r="G83" s="294">
        <v>3530</v>
      </c>
      <c r="H83" s="236">
        <v>7910</v>
      </c>
      <c r="I83" s="294">
        <v>8282</v>
      </c>
      <c r="J83" s="236"/>
      <c r="K83" s="294"/>
      <c r="L83" s="236"/>
      <c r="M83" s="294"/>
      <c r="N83" s="236"/>
      <c r="O83" s="294"/>
      <c r="P83" s="236"/>
      <c r="Q83" s="294"/>
      <c r="R83" s="236"/>
      <c r="S83" s="294"/>
      <c r="T83" s="236"/>
      <c r="U83" s="294"/>
      <c r="V83" s="236"/>
      <c r="W83" s="294"/>
      <c r="X83" s="236"/>
      <c r="Y83" s="294"/>
      <c r="Z83" s="236"/>
      <c r="AA83" s="294"/>
      <c r="AB83" s="236"/>
      <c r="AC83" s="294"/>
      <c r="AD83" s="236"/>
      <c r="AE83" s="294"/>
      <c r="AF83" s="236"/>
      <c r="AG83" s="294"/>
      <c r="AH83" s="236"/>
      <c r="AI83" s="294"/>
      <c r="AJ83" s="236"/>
      <c r="AK83" s="294"/>
      <c r="AL83" s="236"/>
      <c r="AM83" s="294"/>
      <c r="AN83" s="236"/>
      <c r="AO83" s="294"/>
    </row>
    <row r="84" spans="1:41">
      <c r="A84" s="367" t="s">
        <v>135</v>
      </c>
      <c r="B84" s="372" t="s">
        <v>785</v>
      </c>
      <c r="C84" s="430"/>
      <c r="D84" s="376">
        <v>133951</v>
      </c>
      <c r="E84" s="376">
        <v>1</v>
      </c>
      <c r="F84" s="431">
        <v>6493.079999999999</v>
      </c>
      <c r="G84" s="294">
        <v>6493.079999999999</v>
      </c>
      <c r="H84" s="431">
        <v>18892.080000000002</v>
      </c>
      <c r="I84" s="294">
        <v>18892.080000000002</v>
      </c>
      <c r="J84" s="431">
        <v>10981.14</v>
      </c>
      <c r="K84" s="294">
        <v>11273.22</v>
      </c>
      <c r="L84" s="431">
        <v>23079.06</v>
      </c>
      <c r="M84" s="294">
        <v>24378.420000000002</v>
      </c>
      <c r="N84" s="431">
        <v>16023.06</v>
      </c>
      <c r="O84" s="294">
        <v>16910.82</v>
      </c>
      <c r="P84" s="431">
        <v>27050.82</v>
      </c>
      <c r="Q84" s="294">
        <v>27938.579999999998</v>
      </c>
      <c r="R84" s="431">
        <v>37689.449999999997</v>
      </c>
      <c r="S84" s="294">
        <v>37647.089999999997</v>
      </c>
      <c r="T84" s="431">
        <v>69189.450000000012</v>
      </c>
      <c r="U84" s="294">
        <v>69147.089999999982</v>
      </c>
      <c r="V84" s="431"/>
      <c r="W84" s="294"/>
      <c r="X84" s="431"/>
      <c r="Y84" s="294"/>
      <c r="Z84" s="431"/>
      <c r="AA84" s="294"/>
      <c r="AB84" s="431"/>
      <c r="AC84" s="294"/>
      <c r="AD84" s="431"/>
      <c r="AE84" s="294"/>
      <c r="AF84" s="431"/>
      <c r="AG84" s="294"/>
      <c r="AH84" s="431"/>
      <c r="AI84" s="294"/>
      <c r="AJ84" s="431"/>
      <c r="AK84" s="294"/>
      <c r="AL84" s="431"/>
      <c r="AM84" s="294"/>
      <c r="AN84" s="431"/>
      <c r="AO84" s="294"/>
    </row>
    <row r="85" spans="1:41">
      <c r="A85" s="367" t="s">
        <v>135</v>
      </c>
      <c r="B85" s="372" t="s">
        <v>786</v>
      </c>
      <c r="C85" s="430"/>
      <c r="D85" s="376">
        <v>134097</v>
      </c>
      <c r="E85" s="376">
        <v>1</v>
      </c>
      <c r="F85" s="431">
        <v>6506.4999999999991</v>
      </c>
      <c r="G85" s="294">
        <v>6506.4999999999991</v>
      </c>
      <c r="H85" s="431">
        <v>21673</v>
      </c>
      <c r="I85" s="294">
        <v>21673</v>
      </c>
      <c r="J85" s="431">
        <v>11543.68</v>
      </c>
      <c r="K85" s="294">
        <v>11543.68</v>
      </c>
      <c r="L85" s="431">
        <v>26697.279999999999</v>
      </c>
      <c r="M85" s="294">
        <v>26697.279999999999</v>
      </c>
      <c r="N85" s="431">
        <v>16554.64</v>
      </c>
      <c r="O85" s="294">
        <v>16554.64</v>
      </c>
      <c r="P85" s="431">
        <v>32564.32</v>
      </c>
      <c r="Q85" s="294">
        <v>32564.32</v>
      </c>
      <c r="R85" s="431">
        <v>24258.800000000003</v>
      </c>
      <c r="S85" s="294">
        <v>24069.800000000003</v>
      </c>
      <c r="T85" s="431">
        <v>58809.99</v>
      </c>
      <c r="U85" s="294">
        <v>58620.99</v>
      </c>
      <c r="V85" s="431"/>
      <c r="W85" s="294"/>
      <c r="X85" s="431"/>
      <c r="Y85" s="294"/>
      <c r="Z85" s="431"/>
      <c r="AA85" s="294"/>
      <c r="AB85" s="431"/>
      <c r="AC85" s="294"/>
      <c r="AD85" s="431"/>
      <c r="AE85" s="294"/>
      <c r="AF85" s="431"/>
      <c r="AG85" s="294"/>
      <c r="AH85" s="431"/>
      <c r="AI85" s="294"/>
      <c r="AJ85" s="431"/>
      <c r="AK85" s="294"/>
      <c r="AL85" s="431"/>
      <c r="AM85" s="294"/>
      <c r="AN85" s="431"/>
      <c r="AO85" s="294"/>
    </row>
    <row r="86" spans="1:41">
      <c r="A86" s="367" t="s">
        <v>135</v>
      </c>
      <c r="B86" s="432" t="s">
        <v>787</v>
      </c>
      <c r="C86" s="430"/>
      <c r="D86" s="376">
        <v>132903</v>
      </c>
      <c r="E86" s="376">
        <v>1</v>
      </c>
      <c r="F86" s="431">
        <v>6317.0999999999985</v>
      </c>
      <c r="G86" s="294">
        <v>6368.4</v>
      </c>
      <c r="H86" s="431">
        <v>22415.4</v>
      </c>
      <c r="I86" s="294">
        <v>22466.700000000004</v>
      </c>
      <c r="J86" s="431">
        <v>8830.56</v>
      </c>
      <c r="K86" s="294">
        <v>8871.5999999999985</v>
      </c>
      <c r="L86" s="431">
        <v>28616.160000000003</v>
      </c>
      <c r="M86" s="294">
        <v>28657.199999999997</v>
      </c>
      <c r="N86" s="431"/>
      <c r="O86" s="294"/>
      <c r="P86" s="431"/>
      <c r="Q86" s="294"/>
      <c r="R86" s="431">
        <v>27028.400000000001</v>
      </c>
      <c r="S86" s="294">
        <v>29079.200000000001</v>
      </c>
      <c r="T86" s="431">
        <v>55884.4</v>
      </c>
      <c r="U86" s="294">
        <v>55952.800000000003</v>
      </c>
      <c r="V86" s="431"/>
      <c r="W86" s="294"/>
      <c r="X86" s="431"/>
      <c r="Y86" s="294"/>
      <c r="Z86" s="431"/>
      <c r="AA86" s="294"/>
      <c r="AB86" s="431"/>
      <c r="AC86" s="294"/>
      <c r="AD86" s="431"/>
      <c r="AE86" s="294"/>
      <c r="AF86" s="431"/>
      <c r="AG86" s="294"/>
      <c r="AH86" s="431"/>
      <c r="AI86" s="294"/>
      <c r="AJ86" s="431"/>
      <c r="AK86" s="294"/>
      <c r="AL86" s="431"/>
      <c r="AM86" s="294"/>
      <c r="AN86" s="431"/>
      <c r="AO86" s="294"/>
    </row>
    <row r="87" spans="1:41">
      <c r="A87" s="367" t="s">
        <v>135</v>
      </c>
      <c r="B87" s="372" t="s">
        <v>788</v>
      </c>
      <c r="C87" s="430"/>
      <c r="D87" s="376">
        <v>134130</v>
      </c>
      <c r="E87" s="376">
        <v>1</v>
      </c>
      <c r="F87" s="431">
        <v>6263.1</v>
      </c>
      <c r="G87" s="294">
        <v>6312.9000000000005</v>
      </c>
      <c r="H87" s="431">
        <v>28540.199999999997</v>
      </c>
      <c r="I87" s="294">
        <v>28589.999999999996</v>
      </c>
      <c r="J87" s="431">
        <v>12642</v>
      </c>
      <c r="K87" s="294">
        <v>12681.84</v>
      </c>
      <c r="L87" s="431">
        <v>30035.279999999999</v>
      </c>
      <c r="M87" s="294">
        <v>30075.120000000003</v>
      </c>
      <c r="N87" s="431">
        <v>17744.88</v>
      </c>
      <c r="O87" s="294">
        <v>17784.72</v>
      </c>
      <c r="P87" s="431">
        <v>33236.639999999999</v>
      </c>
      <c r="Q87" s="294">
        <v>31068.48</v>
      </c>
      <c r="R87" s="431">
        <v>36499.58</v>
      </c>
      <c r="S87" s="294">
        <v>36565.979999999996</v>
      </c>
      <c r="T87" s="431">
        <v>65739.819999999992</v>
      </c>
      <c r="U87" s="294">
        <v>65806.22</v>
      </c>
      <c r="V87" s="431">
        <v>41560.380000000005</v>
      </c>
      <c r="W87" s="294">
        <v>41626.78</v>
      </c>
      <c r="X87" s="431">
        <v>68041.14</v>
      </c>
      <c r="Y87" s="294">
        <v>68107.539999999994</v>
      </c>
      <c r="Z87" s="431">
        <v>22759.540000000005</v>
      </c>
      <c r="AA87" s="294">
        <v>22819.300000000003</v>
      </c>
      <c r="AB87" s="431">
        <v>45903</v>
      </c>
      <c r="AC87" s="294">
        <v>45962.76</v>
      </c>
      <c r="AD87" s="431"/>
      <c r="AE87" s="294"/>
      <c r="AF87" s="431"/>
      <c r="AG87" s="294"/>
      <c r="AH87" s="431"/>
      <c r="AI87" s="294"/>
      <c r="AJ87" s="431"/>
      <c r="AK87" s="294"/>
      <c r="AL87" s="431">
        <v>28629.260000000002</v>
      </c>
      <c r="AM87" s="294">
        <v>28695.660000000003</v>
      </c>
      <c r="AN87" s="431">
        <v>49604.46</v>
      </c>
      <c r="AO87" s="294">
        <v>49670.86</v>
      </c>
    </row>
    <row r="88" spans="1:41">
      <c r="A88" s="367" t="s">
        <v>135</v>
      </c>
      <c r="B88" s="372" t="s">
        <v>789</v>
      </c>
      <c r="C88" s="430"/>
      <c r="D88" s="376">
        <v>137351</v>
      </c>
      <c r="E88" s="376">
        <v>1</v>
      </c>
      <c r="F88" s="431">
        <v>6409.7</v>
      </c>
      <c r="G88" s="294">
        <v>6409.7</v>
      </c>
      <c r="H88" s="431">
        <v>17324.3</v>
      </c>
      <c r="I88" s="294">
        <v>17324.3</v>
      </c>
      <c r="J88" s="431">
        <v>10428.32</v>
      </c>
      <c r="K88" s="294">
        <v>10428.32</v>
      </c>
      <c r="L88" s="431">
        <v>21126.079999999998</v>
      </c>
      <c r="M88" s="294">
        <v>21126.079999999998</v>
      </c>
      <c r="N88" s="431"/>
      <c r="O88" s="294"/>
      <c r="P88" s="431"/>
      <c r="Q88" s="294"/>
      <c r="R88" s="431">
        <v>34070.19</v>
      </c>
      <c r="S88" s="294">
        <v>32611.460000000003</v>
      </c>
      <c r="T88" s="431">
        <v>55259.85</v>
      </c>
      <c r="U88" s="294">
        <v>53801.120000000003</v>
      </c>
      <c r="V88" s="431"/>
      <c r="W88" s="294"/>
      <c r="X88" s="431"/>
      <c r="Y88" s="294"/>
      <c r="Z88" s="431">
        <v>20249.080000000002</v>
      </c>
      <c r="AA88" s="294">
        <v>19418.580000000002</v>
      </c>
      <c r="AB88" s="431">
        <v>38807.33</v>
      </c>
      <c r="AC88" s="294">
        <v>37976.83</v>
      </c>
      <c r="AD88" s="431"/>
      <c r="AE88" s="294"/>
      <c r="AF88" s="431"/>
      <c r="AG88" s="294"/>
      <c r="AH88" s="431"/>
      <c r="AI88" s="294"/>
      <c r="AJ88" s="431"/>
      <c r="AK88" s="294"/>
      <c r="AL88" s="431"/>
      <c r="AM88" s="294"/>
      <c r="AN88" s="431"/>
      <c r="AO88" s="294"/>
    </row>
    <row r="89" spans="1:41">
      <c r="A89" s="367" t="s">
        <v>135</v>
      </c>
      <c r="B89" s="372" t="s">
        <v>790</v>
      </c>
      <c r="C89" s="433" t="s">
        <v>409</v>
      </c>
      <c r="D89" s="376">
        <v>133669</v>
      </c>
      <c r="E89" s="434">
        <v>1</v>
      </c>
      <c r="F89" s="431">
        <v>6192.5</v>
      </c>
      <c r="G89" s="294">
        <v>6192.5</v>
      </c>
      <c r="H89" s="431">
        <v>21696.5</v>
      </c>
      <c r="I89" s="294">
        <v>21748.999999999996</v>
      </c>
      <c r="J89" s="431">
        <v>9029.48</v>
      </c>
      <c r="K89" s="294">
        <v>9029.48</v>
      </c>
      <c r="L89" s="431">
        <v>24749.239999999998</v>
      </c>
      <c r="M89" s="294">
        <v>24749.239999999998</v>
      </c>
      <c r="N89" s="431"/>
      <c r="O89" s="294"/>
      <c r="P89" s="431"/>
      <c r="Q89" s="294"/>
      <c r="R89" s="431">
        <v>29462.350000000002</v>
      </c>
      <c r="S89" s="294">
        <v>30606.720000000005</v>
      </c>
      <c r="T89" s="431">
        <v>62826.62</v>
      </c>
      <c r="U89" s="294">
        <v>65361.440000000002</v>
      </c>
      <c r="V89" s="431"/>
      <c r="W89" s="294"/>
      <c r="X89" s="431"/>
      <c r="Y89" s="294"/>
      <c r="Z89" s="431"/>
      <c r="AA89" s="294"/>
      <c r="AB89" s="431"/>
      <c r="AC89" s="294"/>
      <c r="AD89" s="431"/>
      <c r="AE89" s="294"/>
      <c r="AF89" s="431"/>
      <c r="AG89" s="294"/>
      <c r="AH89" s="431"/>
      <c r="AI89" s="294"/>
      <c r="AJ89" s="431"/>
      <c r="AK89" s="294"/>
      <c r="AL89" s="431"/>
      <c r="AM89" s="294"/>
      <c r="AN89" s="431"/>
      <c r="AO89" s="294"/>
    </row>
    <row r="90" spans="1:41">
      <c r="A90" s="367" t="s">
        <v>135</v>
      </c>
      <c r="B90" s="372" t="s">
        <v>791</v>
      </c>
      <c r="C90" s="430"/>
      <c r="D90" s="376">
        <v>133650</v>
      </c>
      <c r="E90" s="376">
        <v>3</v>
      </c>
      <c r="F90" s="431">
        <v>5827.2999999999993</v>
      </c>
      <c r="G90" s="294">
        <v>5827.2999999999993</v>
      </c>
      <c r="H90" s="431">
        <v>17715.399999999998</v>
      </c>
      <c r="I90" s="294">
        <v>17715.399999999998</v>
      </c>
      <c r="J90" s="431">
        <v>9866.0799999999981</v>
      </c>
      <c r="K90" s="294">
        <v>9866.0799999999981</v>
      </c>
      <c r="L90" s="431">
        <v>24658.959999999999</v>
      </c>
      <c r="M90" s="294">
        <v>24658.959999999999</v>
      </c>
      <c r="N90" s="431">
        <v>11070.64</v>
      </c>
      <c r="O90" s="294">
        <v>11070.64</v>
      </c>
      <c r="P90" s="431">
        <v>26479.359999999997</v>
      </c>
      <c r="Q90" s="294">
        <v>26479.359999999997</v>
      </c>
      <c r="R90" s="431"/>
      <c r="S90" s="294"/>
      <c r="T90" s="431"/>
      <c r="U90" s="294"/>
      <c r="V90" s="431"/>
      <c r="W90" s="294"/>
      <c r="X90" s="431"/>
      <c r="Y90" s="294"/>
      <c r="Z90" s="431">
        <v>9866.0799999999981</v>
      </c>
      <c r="AA90" s="294">
        <v>9866.0799999999981</v>
      </c>
      <c r="AB90" s="431">
        <v>24658.959999999999</v>
      </c>
      <c r="AC90" s="294">
        <v>24658.959999999999</v>
      </c>
      <c r="AD90" s="431"/>
      <c r="AE90" s="294"/>
      <c r="AF90" s="431"/>
      <c r="AG90" s="294"/>
      <c r="AH90" s="431"/>
      <c r="AI90" s="294"/>
      <c r="AJ90" s="431"/>
      <c r="AK90" s="294"/>
      <c r="AL90" s="431"/>
      <c r="AM90" s="294"/>
      <c r="AN90" s="431"/>
      <c r="AO90" s="294"/>
    </row>
    <row r="91" spans="1:41">
      <c r="A91" s="367" t="s">
        <v>135</v>
      </c>
      <c r="B91" s="372" t="s">
        <v>792</v>
      </c>
      <c r="C91" s="430"/>
      <c r="D91" s="376">
        <v>136172</v>
      </c>
      <c r="E91" s="376">
        <v>3</v>
      </c>
      <c r="F91" s="431">
        <v>6352.4999999999991</v>
      </c>
      <c r="G91" s="294">
        <v>6385.1999999999989</v>
      </c>
      <c r="H91" s="431">
        <v>20756.400000000001</v>
      </c>
      <c r="I91" s="294">
        <v>20789.100000000002</v>
      </c>
      <c r="J91" s="431">
        <v>11643.36</v>
      </c>
      <c r="K91" s="294">
        <v>11841.36</v>
      </c>
      <c r="L91" s="431">
        <v>25032.959999999999</v>
      </c>
      <c r="M91" s="294">
        <v>25059.120000000003</v>
      </c>
      <c r="N91" s="431"/>
      <c r="O91" s="294"/>
      <c r="P91" s="431"/>
      <c r="Q91" s="294"/>
      <c r="R91" s="431"/>
      <c r="S91" s="294"/>
      <c r="T91" s="431"/>
      <c r="U91" s="294"/>
      <c r="V91" s="431"/>
      <c r="W91" s="294"/>
      <c r="X91" s="431"/>
      <c r="Y91" s="294"/>
      <c r="Z91" s="431"/>
      <c r="AA91" s="294"/>
      <c r="AB91" s="431"/>
      <c r="AC91" s="294"/>
      <c r="AD91" s="431"/>
      <c r="AE91" s="294"/>
      <c r="AF91" s="431"/>
      <c r="AG91" s="294"/>
      <c r="AH91" s="431"/>
      <c r="AI91" s="294"/>
      <c r="AJ91" s="431"/>
      <c r="AK91" s="294"/>
      <c r="AL91" s="431"/>
      <c r="AM91" s="294"/>
      <c r="AN91" s="431"/>
      <c r="AO91" s="294"/>
    </row>
    <row r="92" spans="1:41">
      <c r="A92" s="367" t="s">
        <v>135</v>
      </c>
      <c r="B92" s="372" t="s">
        <v>793</v>
      </c>
      <c r="C92" s="430"/>
      <c r="D92" s="376">
        <v>138354</v>
      </c>
      <c r="E92" s="376">
        <v>3</v>
      </c>
      <c r="F92" s="431">
        <v>6356.0999999999995</v>
      </c>
      <c r="G92" s="294">
        <v>6359.4</v>
      </c>
      <c r="H92" s="431">
        <v>19237.8</v>
      </c>
      <c r="I92" s="294">
        <v>19241.099999999999</v>
      </c>
      <c r="J92" s="431">
        <v>8949.84</v>
      </c>
      <c r="K92" s="294">
        <v>9062.4</v>
      </c>
      <c r="L92" s="431">
        <v>24781.440000000002</v>
      </c>
      <c r="M92" s="294">
        <v>24893.760000000002</v>
      </c>
      <c r="N92" s="431"/>
      <c r="O92" s="294"/>
      <c r="P92" s="431"/>
      <c r="Q92" s="294"/>
      <c r="R92" s="431"/>
      <c r="S92" s="294"/>
      <c r="T92" s="431"/>
      <c r="U92" s="294"/>
      <c r="V92" s="431"/>
      <c r="W92" s="294"/>
      <c r="X92" s="431"/>
      <c r="Y92" s="294"/>
      <c r="Z92" s="431"/>
      <c r="AA92" s="294"/>
      <c r="AB92" s="431"/>
      <c r="AC92" s="294"/>
      <c r="AD92" s="431"/>
      <c r="AE92" s="294"/>
      <c r="AF92" s="431"/>
      <c r="AG92" s="294"/>
      <c r="AH92" s="431"/>
      <c r="AI92" s="294"/>
      <c r="AJ92" s="431"/>
      <c r="AK92" s="294"/>
      <c r="AL92" s="431"/>
      <c r="AM92" s="294"/>
      <c r="AN92" s="431"/>
      <c r="AO92" s="294"/>
    </row>
    <row r="93" spans="1:41">
      <c r="A93" s="367" t="s">
        <v>135</v>
      </c>
      <c r="B93" s="432" t="s">
        <v>794</v>
      </c>
      <c r="C93" s="430"/>
      <c r="D93" s="376">
        <v>433660</v>
      </c>
      <c r="E93" s="376">
        <v>4</v>
      </c>
      <c r="F93" s="431">
        <v>6170.7</v>
      </c>
      <c r="G93" s="294">
        <v>6170.7</v>
      </c>
      <c r="H93" s="431">
        <v>25214.400000000005</v>
      </c>
      <c r="I93" s="294">
        <v>25161.9</v>
      </c>
      <c r="J93" s="431">
        <v>8961.119999999999</v>
      </c>
      <c r="K93" s="294">
        <v>8961.119999999999</v>
      </c>
      <c r="L93" s="431">
        <v>31215.840000000004</v>
      </c>
      <c r="M93" s="294">
        <v>31215.840000000004</v>
      </c>
      <c r="N93" s="431"/>
      <c r="O93" s="294"/>
      <c r="P93" s="431"/>
      <c r="Q93" s="294"/>
      <c r="R93" s="431"/>
      <c r="S93" s="294"/>
      <c r="T93" s="431"/>
      <c r="U93" s="294"/>
      <c r="V93" s="431"/>
      <c r="W93" s="294"/>
      <c r="X93" s="431"/>
      <c r="Y93" s="294"/>
      <c r="Z93" s="431"/>
      <c r="AA93" s="294"/>
      <c r="AB93" s="431"/>
      <c r="AC93" s="294"/>
      <c r="AD93" s="431"/>
      <c r="AE93" s="294"/>
      <c r="AF93" s="431"/>
      <c r="AG93" s="294"/>
      <c r="AH93" s="431"/>
      <c r="AI93" s="294"/>
      <c r="AJ93" s="431"/>
      <c r="AK93" s="294"/>
      <c r="AL93" s="431"/>
      <c r="AM93" s="294"/>
      <c r="AN93" s="431"/>
      <c r="AO93" s="294"/>
    </row>
    <row r="94" spans="1:41">
      <c r="A94" s="367" t="s">
        <v>135</v>
      </c>
      <c r="B94" s="372" t="s">
        <v>795</v>
      </c>
      <c r="C94" s="430"/>
      <c r="D94" s="376">
        <v>262129</v>
      </c>
      <c r="E94" s="376">
        <v>6</v>
      </c>
      <c r="F94" s="431">
        <v>5721.2999999999993</v>
      </c>
      <c r="G94" s="294">
        <v>5763</v>
      </c>
      <c r="H94" s="431">
        <v>24912</v>
      </c>
      <c r="I94" s="294">
        <v>24953.699999999997</v>
      </c>
      <c r="J94" s="431"/>
      <c r="K94" s="294"/>
      <c r="L94" s="431"/>
      <c r="M94" s="294"/>
      <c r="N94" s="431"/>
      <c r="O94" s="294"/>
      <c r="P94" s="431"/>
      <c r="Q94" s="294"/>
      <c r="R94" s="431"/>
      <c r="S94" s="294"/>
      <c r="T94" s="431"/>
      <c r="U94" s="294"/>
      <c r="V94" s="431"/>
      <c r="W94" s="294"/>
      <c r="X94" s="431"/>
      <c r="Y94" s="294"/>
      <c r="Z94" s="431"/>
      <c r="AA94" s="294"/>
      <c r="AB94" s="431"/>
      <c r="AC94" s="294"/>
      <c r="AD94" s="431"/>
      <c r="AE94" s="294"/>
      <c r="AF94" s="431"/>
      <c r="AG94" s="294"/>
      <c r="AH94" s="431"/>
      <c r="AI94" s="294"/>
      <c r="AJ94" s="431"/>
      <c r="AK94" s="294"/>
      <c r="AL94" s="431"/>
      <c r="AM94" s="294"/>
      <c r="AN94" s="431"/>
      <c r="AO94" s="294"/>
    </row>
    <row r="95" spans="1:41">
      <c r="A95" s="455" t="s">
        <v>135</v>
      </c>
      <c r="B95" s="456" t="s">
        <v>855</v>
      </c>
      <c r="C95" s="457"/>
      <c r="D95" s="458">
        <v>132709</v>
      </c>
      <c r="E95" s="468">
        <v>7</v>
      </c>
      <c r="F95" s="236">
        <v>3057</v>
      </c>
      <c r="G95" s="237">
        <v>3057</v>
      </c>
      <c r="H95" s="236">
        <v>10710</v>
      </c>
      <c r="I95" s="237">
        <v>10710</v>
      </c>
      <c r="J95" s="236"/>
      <c r="K95" s="237"/>
      <c r="L95" s="236"/>
      <c r="M95" s="237"/>
      <c r="N95" s="236"/>
      <c r="O95" s="237"/>
      <c r="P95" s="236"/>
      <c r="Q95" s="237"/>
      <c r="R95" s="236"/>
      <c r="S95" s="237"/>
      <c r="T95" s="236"/>
      <c r="U95" s="237"/>
      <c r="V95" s="236"/>
      <c r="W95" s="237"/>
      <c r="X95" s="236"/>
      <c r="Y95" s="237"/>
      <c r="Z95" s="236"/>
      <c r="AA95" s="237"/>
      <c r="AB95" s="236"/>
      <c r="AC95" s="237"/>
      <c r="AD95" s="236"/>
      <c r="AE95" s="237"/>
      <c r="AF95" s="236"/>
      <c r="AG95" s="237"/>
      <c r="AH95" s="236"/>
      <c r="AI95" s="237"/>
      <c r="AJ95" s="236"/>
      <c r="AK95" s="237"/>
      <c r="AL95" s="236"/>
      <c r="AM95" s="237"/>
      <c r="AN95" s="236"/>
      <c r="AO95" s="237"/>
    </row>
    <row r="96" spans="1:41">
      <c r="A96" s="455" t="s">
        <v>135</v>
      </c>
      <c r="B96" s="460" t="s">
        <v>856</v>
      </c>
      <c r="C96" s="461"/>
      <c r="D96" s="458">
        <v>133021</v>
      </c>
      <c r="E96" s="458">
        <v>7</v>
      </c>
      <c r="F96" s="236">
        <v>3060</v>
      </c>
      <c r="G96" s="237">
        <v>3060</v>
      </c>
      <c r="H96" s="236">
        <v>8891</v>
      </c>
      <c r="I96" s="237">
        <v>8890.5</v>
      </c>
      <c r="J96" s="236"/>
      <c r="K96" s="237"/>
      <c r="L96" s="236"/>
      <c r="M96" s="237"/>
      <c r="N96" s="236"/>
      <c r="O96" s="237"/>
      <c r="P96" s="236"/>
      <c r="Q96" s="237"/>
      <c r="R96" s="236"/>
      <c r="S96" s="237"/>
      <c r="T96" s="236"/>
      <c r="U96" s="237"/>
      <c r="V96" s="236"/>
      <c r="W96" s="237"/>
      <c r="X96" s="236"/>
      <c r="Y96" s="237"/>
      <c r="Z96" s="236"/>
      <c r="AA96" s="237"/>
      <c r="AB96" s="236"/>
      <c r="AC96" s="237"/>
      <c r="AD96" s="236"/>
      <c r="AE96" s="237"/>
      <c r="AF96" s="236"/>
      <c r="AG96" s="237"/>
      <c r="AH96" s="236"/>
      <c r="AI96" s="237"/>
      <c r="AJ96" s="236"/>
      <c r="AK96" s="237"/>
      <c r="AL96" s="236"/>
      <c r="AM96" s="237"/>
      <c r="AN96" s="236"/>
      <c r="AO96" s="237"/>
    </row>
    <row r="97" spans="1:41">
      <c r="A97" s="455" t="s">
        <v>135</v>
      </c>
      <c r="B97" s="456" t="s">
        <v>857</v>
      </c>
      <c r="C97" s="462"/>
      <c r="D97" s="458">
        <v>133386</v>
      </c>
      <c r="E97" s="458">
        <v>7</v>
      </c>
      <c r="F97" s="236">
        <v>3134.4</v>
      </c>
      <c r="G97" s="237">
        <v>3134.4</v>
      </c>
      <c r="H97" s="236">
        <v>12204</v>
      </c>
      <c r="I97" s="237">
        <v>12204</v>
      </c>
      <c r="J97" s="236"/>
      <c r="K97" s="237"/>
      <c r="L97" s="236"/>
      <c r="M97" s="237"/>
      <c r="N97" s="236"/>
      <c r="O97" s="237"/>
      <c r="P97" s="236"/>
      <c r="Q97" s="237"/>
      <c r="R97" s="236"/>
      <c r="S97" s="237"/>
      <c r="T97" s="236"/>
      <c r="U97" s="237"/>
      <c r="V97" s="236"/>
      <c r="W97" s="237"/>
      <c r="X97" s="236"/>
      <c r="Y97" s="237"/>
      <c r="Z97" s="236"/>
      <c r="AA97" s="237"/>
      <c r="AB97" s="236"/>
      <c r="AC97" s="237"/>
      <c r="AD97" s="236"/>
      <c r="AE97" s="237"/>
      <c r="AF97" s="236"/>
      <c r="AG97" s="237"/>
      <c r="AH97" s="236"/>
      <c r="AI97" s="237"/>
      <c r="AJ97" s="236"/>
      <c r="AK97" s="237"/>
      <c r="AL97" s="236"/>
      <c r="AM97" s="237"/>
      <c r="AN97" s="236"/>
      <c r="AO97" s="237"/>
    </row>
    <row r="98" spans="1:41">
      <c r="A98" s="455" t="s">
        <v>135</v>
      </c>
      <c r="B98" s="456" t="s">
        <v>858</v>
      </c>
      <c r="C98" s="462"/>
      <c r="D98" s="463">
        <v>133508</v>
      </c>
      <c r="E98" s="463">
        <v>7</v>
      </c>
      <c r="F98" s="236">
        <v>3220.8</v>
      </c>
      <c r="G98" s="237">
        <v>3280.8</v>
      </c>
      <c r="H98" s="236">
        <v>12919</v>
      </c>
      <c r="I98" s="237">
        <v>12978.9</v>
      </c>
      <c r="J98" s="236"/>
      <c r="K98" s="237"/>
      <c r="L98" s="236"/>
      <c r="M98" s="237"/>
      <c r="N98" s="236"/>
      <c r="O98" s="237"/>
      <c r="P98" s="236"/>
      <c r="Q98" s="237"/>
      <c r="R98" s="236"/>
      <c r="S98" s="237"/>
      <c r="T98" s="236"/>
      <c r="U98" s="237"/>
      <c r="V98" s="236"/>
      <c r="W98" s="237"/>
      <c r="X98" s="236"/>
      <c r="Y98" s="237"/>
      <c r="Z98" s="236"/>
      <c r="AA98" s="237"/>
      <c r="AB98" s="236"/>
      <c r="AC98" s="237"/>
      <c r="AD98" s="236"/>
      <c r="AE98" s="237"/>
      <c r="AF98" s="236"/>
      <c r="AG98" s="237"/>
      <c r="AH98" s="236"/>
      <c r="AI98" s="237"/>
      <c r="AJ98" s="236"/>
      <c r="AK98" s="237"/>
      <c r="AL98" s="236"/>
      <c r="AM98" s="237"/>
      <c r="AN98" s="236"/>
      <c r="AO98" s="237"/>
    </row>
    <row r="99" spans="1:41">
      <c r="A99" s="455" t="s">
        <v>135</v>
      </c>
      <c r="B99" s="456" t="s">
        <v>859</v>
      </c>
      <c r="C99" s="464"/>
      <c r="D99" s="458">
        <v>133702</v>
      </c>
      <c r="E99" s="458">
        <v>7</v>
      </c>
      <c r="F99" s="236">
        <v>3086.4</v>
      </c>
      <c r="G99" s="237">
        <v>3086.4</v>
      </c>
      <c r="H99" s="236">
        <v>11978</v>
      </c>
      <c r="I99" s="237">
        <v>11978.1</v>
      </c>
      <c r="J99" s="236"/>
      <c r="K99" s="237"/>
      <c r="L99" s="236"/>
      <c r="M99" s="237"/>
      <c r="N99" s="236"/>
      <c r="O99" s="237"/>
      <c r="P99" s="236"/>
      <c r="Q99" s="237"/>
      <c r="R99" s="236"/>
      <c r="S99" s="237"/>
      <c r="T99" s="236"/>
      <c r="U99" s="237"/>
      <c r="V99" s="236"/>
      <c r="W99" s="237"/>
      <c r="X99" s="236"/>
      <c r="Y99" s="237"/>
      <c r="Z99" s="236"/>
      <c r="AA99" s="237"/>
      <c r="AB99" s="236"/>
      <c r="AC99" s="237"/>
      <c r="AD99" s="236"/>
      <c r="AE99" s="237"/>
      <c r="AF99" s="236"/>
      <c r="AG99" s="237"/>
      <c r="AH99" s="236"/>
      <c r="AI99" s="237"/>
      <c r="AJ99" s="236"/>
      <c r="AK99" s="237"/>
      <c r="AL99" s="236"/>
      <c r="AM99" s="237"/>
      <c r="AN99" s="236"/>
      <c r="AO99" s="237"/>
    </row>
    <row r="100" spans="1:41">
      <c r="A100" s="455" t="s">
        <v>135</v>
      </c>
      <c r="B100" s="456" t="s">
        <v>860</v>
      </c>
      <c r="C100" s="464"/>
      <c r="D100" s="458">
        <v>134608</v>
      </c>
      <c r="E100" s="458">
        <v>7</v>
      </c>
      <c r="F100" s="236">
        <v>3114.9</v>
      </c>
      <c r="G100" s="237">
        <v>3114.9</v>
      </c>
      <c r="H100" s="236">
        <v>11715</v>
      </c>
      <c r="I100" s="237">
        <v>11714.7</v>
      </c>
      <c r="J100" s="236"/>
      <c r="K100" s="237"/>
      <c r="L100" s="236"/>
      <c r="M100" s="237"/>
      <c r="N100" s="236"/>
      <c r="O100" s="237"/>
      <c r="P100" s="236"/>
      <c r="Q100" s="237"/>
      <c r="R100" s="236"/>
      <c r="S100" s="237"/>
      <c r="T100" s="236"/>
      <c r="U100" s="237"/>
      <c r="V100" s="236"/>
      <c r="W100" s="237"/>
      <c r="X100" s="236"/>
      <c r="Y100" s="237"/>
      <c r="Z100" s="236"/>
      <c r="AA100" s="237"/>
      <c r="AB100" s="236"/>
      <c r="AC100" s="237"/>
      <c r="AD100" s="236"/>
      <c r="AE100" s="237"/>
      <c r="AF100" s="236"/>
      <c r="AG100" s="237"/>
      <c r="AH100" s="236"/>
      <c r="AI100" s="237"/>
      <c r="AJ100" s="236"/>
      <c r="AK100" s="237"/>
      <c r="AL100" s="236"/>
      <c r="AM100" s="237"/>
      <c r="AN100" s="236"/>
      <c r="AO100" s="237"/>
    </row>
    <row r="101" spans="1:41">
      <c r="A101" s="455" t="s">
        <v>135</v>
      </c>
      <c r="B101" s="460" t="s">
        <v>861</v>
      </c>
      <c r="C101" s="461"/>
      <c r="D101" s="458">
        <v>135717</v>
      </c>
      <c r="E101" s="458">
        <v>7</v>
      </c>
      <c r="F101" s="236">
        <v>3336.6</v>
      </c>
      <c r="G101" s="237">
        <v>3396.6</v>
      </c>
      <c r="H101" s="236">
        <v>11865</v>
      </c>
      <c r="I101" s="237">
        <v>11925.3</v>
      </c>
      <c r="J101" s="236"/>
      <c r="K101" s="237"/>
      <c r="L101" s="236"/>
      <c r="M101" s="237"/>
      <c r="N101" s="236"/>
      <c r="O101" s="237"/>
      <c r="P101" s="236"/>
      <c r="Q101" s="237"/>
      <c r="R101" s="236"/>
      <c r="S101" s="237"/>
      <c r="T101" s="236"/>
      <c r="U101" s="237"/>
      <c r="V101" s="236"/>
      <c r="W101" s="237"/>
      <c r="X101" s="236"/>
      <c r="Y101" s="237"/>
      <c r="Z101" s="236"/>
      <c r="AA101" s="237"/>
      <c r="AB101" s="236"/>
      <c r="AC101" s="237"/>
      <c r="AD101" s="236"/>
      <c r="AE101" s="237"/>
      <c r="AF101" s="236"/>
      <c r="AG101" s="237"/>
      <c r="AH101" s="236"/>
      <c r="AI101" s="237"/>
      <c r="AJ101" s="236"/>
      <c r="AK101" s="237"/>
      <c r="AL101" s="236"/>
      <c r="AM101" s="237"/>
      <c r="AN101" s="236"/>
      <c r="AO101" s="237"/>
    </row>
    <row r="102" spans="1:41">
      <c r="A102" s="455" t="s">
        <v>135</v>
      </c>
      <c r="B102" s="460" t="s">
        <v>862</v>
      </c>
      <c r="C102" s="461"/>
      <c r="D102" s="465">
        <v>136233</v>
      </c>
      <c r="E102" s="458">
        <v>7</v>
      </c>
      <c r="F102" s="236">
        <v>3063.6</v>
      </c>
      <c r="G102" s="237">
        <v>3123.6</v>
      </c>
      <c r="H102" s="236">
        <v>11374</v>
      </c>
      <c r="I102" s="237">
        <v>11433.6</v>
      </c>
      <c r="J102" s="236"/>
      <c r="K102" s="237"/>
      <c r="L102" s="236"/>
      <c r="M102" s="237"/>
      <c r="N102" s="236"/>
      <c r="O102" s="237"/>
      <c r="P102" s="236"/>
      <c r="Q102" s="237"/>
      <c r="R102" s="236"/>
      <c r="S102" s="237"/>
      <c r="T102" s="236"/>
      <c r="U102" s="237"/>
      <c r="V102" s="236"/>
      <c r="W102" s="237"/>
      <c r="X102" s="236"/>
      <c r="Y102" s="237"/>
      <c r="Z102" s="236"/>
      <c r="AA102" s="237"/>
      <c r="AB102" s="236"/>
      <c r="AC102" s="237"/>
      <c r="AD102" s="236"/>
      <c r="AE102" s="237"/>
      <c r="AF102" s="236"/>
      <c r="AG102" s="237"/>
      <c r="AH102" s="236"/>
      <c r="AI102" s="237"/>
      <c r="AJ102" s="236"/>
      <c r="AK102" s="237"/>
      <c r="AL102" s="236"/>
      <c r="AM102" s="237"/>
      <c r="AN102" s="236"/>
      <c r="AO102" s="237"/>
    </row>
    <row r="103" spans="1:41">
      <c r="A103" s="455" t="s">
        <v>135</v>
      </c>
      <c r="B103" s="456" t="s">
        <v>863</v>
      </c>
      <c r="C103" s="457"/>
      <c r="D103" s="458">
        <v>136358</v>
      </c>
      <c r="E103" s="468">
        <v>7</v>
      </c>
      <c r="F103" s="236">
        <v>2947.5</v>
      </c>
      <c r="G103" s="237">
        <v>2947.5</v>
      </c>
      <c r="H103" s="236">
        <v>10740</v>
      </c>
      <c r="I103" s="237">
        <v>10740</v>
      </c>
      <c r="J103" s="236"/>
      <c r="K103" s="237"/>
      <c r="L103" s="236"/>
      <c r="M103" s="237"/>
      <c r="N103" s="236"/>
      <c r="O103" s="237"/>
      <c r="P103" s="236"/>
      <c r="Q103" s="237"/>
      <c r="R103" s="236"/>
      <c r="S103" s="237"/>
      <c r="T103" s="236"/>
      <c r="U103" s="237"/>
      <c r="V103" s="236"/>
      <c r="W103" s="237"/>
      <c r="X103" s="236"/>
      <c r="Y103" s="237"/>
      <c r="Z103" s="236"/>
      <c r="AA103" s="237"/>
      <c r="AB103" s="236"/>
      <c r="AC103" s="237"/>
      <c r="AD103" s="236"/>
      <c r="AE103" s="237"/>
      <c r="AF103" s="236"/>
      <c r="AG103" s="237"/>
      <c r="AH103" s="236"/>
      <c r="AI103" s="237"/>
      <c r="AJ103" s="236"/>
      <c r="AK103" s="237"/>
      <c r="AL103" s="236"/>
      <c r="AM103" s="237"/>
      <c r="AN103" s="236"/>
      <c r="AO103" s="237"/>
    </row>
    <row r="104" spans="1:41">
      <c r="A104" s="455" t="s">
        <v>135</v>
      </c>
      <c r="B104" s="456" t="s">
        <v>864</v>
      </c>
      <c r="C104" s="457"/>
      <c r="D104" s="458">
        <v>136516</v>
      </c>
      <c r="E104" s="468">
        <v>7</v>
      </c>
      <c r="F104" s="236">
        <v>3336.6</v>
      </c>
      <c r="G104" s="237">
        <v>3336.6</v>
      </c>
      <c r="H104" s="236">
        <v>12242</v>
      </c>
      <c r="I104" s="237">
        <v>12241.8</v>
      </c>
      <c r="J104" s="236"/>
      <c r="K104" s="237"/>
      <c r="L104" s="236"/>
      <c r="M104" s="237"/>
      <c r="N104" s="236"/>
      <c r="O104" s="237"/>
      <c r="P104" s="236"/>
      <c r="Q104" s="237"/>
      <c r="R104" s="236"/>
      <c r="S104" s="237"/>
      <c r="T104" s="236"/>
      <c r="U104" s="237"/>
      <c r="V104" s="236"/>
      <c r="W104" s="237"/>
      <c r="X104" s="236"/>
      <c r="Y104" s="237"/>
      <c r="Z104" s="236"/>
      <c r="AA104" s="237"/>
      <c r="AB104" s="236"/>
      <c r="AC104" s="237"/>
      <c r="AD104" s="236"/>
      <c r="AE104" s="237"/>
      <c r="AF104" s="236"/>
      <c r="AG104" s="237"/>
      <c r="AH104" s="236"/>
      <c r="AI104" s="237"/>
      <c r="AJ104" s="236"/>
      <c r="AK104" s="237"/>
      <c r="AL104" s="236"/>
      <c r="AM104" s="237"/>
      <c r="AN104" s="236"/>
      <c r="AO104" s="237"/>
    </row>
    <row r="105" spans="1:41">
      <c r="A105" s="455" t="s">
        <v>135</v>
      </c>
      <c r="B105" s="456" t="s">
        <v>865</v>
      </c>
      <c r="C105" s="457"/>
      <c r="D105" s="458">
        <v>137281</v>
      </c>
      <c r="E105" s="468">
        <v>7</v>
      </c>
      <c r="F105" s="236">
        <v>3180</v>
      </c>
      <c r="G105" s="237">
        <v>3180</v>
      </c>
      <c r="H105" s="236">
        <v>11608</v>
      </c>
      <c r="I105" s="237">
        <v>11608.2</v>
      </c>
      <c r="J105" s="236"/>
      <c r="K105" s="237"/>
      <c r="L105" s="236"/>
      <c r="M105" s="237"/>
      <c r="N105" s="236"/>
      <c r="O105" s="237"/>
      <c r="P105" s="236"/>
      <c r="Q105" s="237"/>
      <c r="R105" s="236"/>
      <c r="S105" s="237"/>
      <c r="T105" s="236"/>
      <c r="U105" s="237"/>
      <c r="V105" s="236"/>
      <c r="W105" s="237"/>
      <c r="X105" s="236"/>
      <c r="Y105" s="237"/>
      <c r="Z105" s="236"/>
      <c r="AA105" s="237"/>
      <c r="AB105" s="236"/>
      <c r="AC105" s="237"/>
      <c r="AD105" s="236"/>
      <c r="AE105" s="237"/>
      <c r="AF105" s="236"/>
      <c r="AG105" s="237"/>
      <c r="AH105" s="236"/>
      <c r="AI105" s="237"/>
      <c r="AJ105" s="236"/>
      <c r="AK105" s="237"/>
      <c r="AL105" s="236"/>
      <c r="AM105" s="237"/>
      <c r="AN105" s="236"/>
      <c r="AO105" s="237"/>
    </row>
    <row r="106" spans="1:41">
      <c r="A106" s="455" t="s">
        <v>135</v>
      </c>
      <c r="B106" s="460" t="s">
        <v>866</v>
      </c>
      <c r="C106" s="461"/>
      <c r="D106" s="458">
        <v>137078</v>
      </c>
      <c r="E106" s="458">
        <v>7</v>
      </c>
      <c r="F106" s="236">
        <v>3232.5</v>
      </c>
      <c r="G106" s="237">
        <v>3292.5</v>
      </c>
      <c r="H106" s="236">
        <v>11487</v>
      </c>
      <c r="I106" s="237">
        <v>11547</v>
      </c>
      <c r="J106" s="236"/>
      <c r="K106" s="237"/>
      <c r="L106" s="236"/>
      <c r="M106" s="237"/>
      <c r="N106" s="236"/>
      <c r="O106" s="237"/>
      <c r="P106" s="236"/>
      <c r="Q106" s="237"/>
      <c r="R106" s="236"/>
      <c r="S106" s="237"/>
      <c r="T106" s="236"/>
      <c r="U106" s="237"/>
      <c r="V106" s="236"/>
      <c r="W106" s="237"/>
      <c r="X106" s="236"/>
      <c r="Y106" s="237"/>
      <c r="Z106" s="236"/>
      <c r="AA106" s="237"/>
      <c r="AB106" s="236"/>
      <c r="AC106" s="237"/>
      <c r="AD106" s="236"/>
      <c r="AE106" s="237"/>
      <c r="AF106" s="236"/>
      <c r="AG106" s="237"/>
      <c r="AH106" s="236"/>
      <c r="AI106" s="237"/>
      <c r="AJ106" s="236"/>
      <c r="AK106" s="237"/>
      <c r="AL106" s="236"/>
      <c r="AM106" s="237"/>
      <c r="AN106" s="236"/>
      <c r="AO106" s="237"/>
    </row>
    <row r="107" spans="1:41">
      <c r="A107" s="455" t="s">
        <v>135</v>
      </c>
      <c r="B107" s="456" t="s">
        <v>867</v>
      </c>
      <c r="C107" s="457"/>
      <c r="D107" s="458">
        <v>135391</v>
      </c>
      <c r="E107" s="468">
        <v>7</v>
      </c>
      <c r="F107" s="236">
        <v>3074.4</v>
      </c>
      <c r="G107" s="237">
        <v>3074.4</v>
      </c>
      <c r="H107" s="236">
        <v>11596</v>
      </c>
      <c r="I107" s="237">
        <v>11595.9</v>
      </c>
      <c r="J107" s="236"/>
      <c r="K107" s="237"/>
      <c r="L107" s="236"/>
      <c r="M107" s="237"/>
      <c r="N107" s="236"/>
      <c r="O107" s="237"/>
      <c r="P107" s="236"/>
      <c r="Q107" s="237"/>
      <c r="R107" s="236"/>
      <c r="S107" s="237"/>
      <c r="T107" s="236"/>
      <c r="U107" s="237"/>
      <c r="V107" s="236"/>
      <c r="W107" s="237"/>
      <c r="X107" s="236"/>
      <c r="Y107" s="237"/>
      <c r="Z107" s="236"/>
      <c r="AA107" s="237"/>
      <c r="AB107" s="236"/>
      <c r="AC107" s="237"/>
      <c r="AD107" s="236"/>
      <c r="AE107" s="237"/>
      <c r="AF107" s="236"/>
      <c r="AG107" s="237"/>
      <c r="AH107" s="236"/>
      <c r="AI107" s="237"/>
      <c r="AJ107" s="236"/>
      <c r="AK107" s="237"/>
      <c r="AL107" s="236"/>
      <c r="AM107" s="237"/>
      <c r="AN107" s="236"/>
      <c r="AO107" s="237"/>
    </row>
    <row r="108" spans="1:41">
      <c r="A108" s="455" t="s">
        <v>135</v>
      </c>
      <c r="B108" s="456" t="s">
        <v>868</v>
      </c>
      <c r="C108" s="462" t="s">
        <v>883</v>
      </c>
      <c r="D108" s="463">
        <v>132851</v>
      </c>
      <c r="E108" s="463">
        <v>8</v>
      </c>
      <c r="F108" s="236">
        <v>3153</v>
      </c>
      <c r="G108" s="237">
        <v>3213</v>
      </c>
      <c r="H108" s="236">
        <v>12656</v>
      </c>
      <c r="I108" s="237">
        <v>12656.4</v>
      </c>
      <c r="J108" s="236"/>
      <c r="K108" s="237"/>
      <c r="L108" s="236"/>
      <c r="M108" s="237"/>
      <c r="N108" s="236"/>
      <c r="O108" s="237"/>
      <c r="P108" s="236"/>
      <c r="Q108" s="237"/>
      <c r="R108" s="236"/>
      <c r="S108" s="237"/>
      <c r="T108" s="236"/>
      <c r="U108" s="237"/>
      <c r="V108" s="236"/>
      <c r="W108" s="237"/>
      <c r="X108" s="236"/>
      <c r="Y108" s="237"/>
      <c r="Z108" s="236"/>
      <c r="AA108" s="237"/>
      <c r="AB108" s="236"/>
      <c r="AC108" s="237"/>
      <c r="AD108" s="236"/>
      <c r="AE108" s="237"/>
      <c r="AF108" s="236"/>
      <c r="AG108" s="237"/>
      <c r="AH108" s="236"/>
      <c r="AI108" s="237"/>
      <c r="AJ108" s="236"/>
      <c r="AK108" s="237"/>
      <c r="AL108" s="236"/>
      <c r="AM108" s="237"/>
      <c r="AN108" s="236"/>
      <c r="AO108" s="237"/>
    </row>
    <row r="109" spans="1:41">
      <c r="A109" s="455" t="s">
        <v>135</v>
      </c>
      <c r="B109" s="456" t="s">
        <v>869</v>
      </c>
      <c r="C109" s="461"/>
      <c r="D109" s="458">
        <v>132693</v>
      </c>
      <c r="E109" s="458">
        <v>8</v>
      </c>
      <c r="F109" s="236">
        <v>3120</v>
      </c>
      <c r="G109" s="237">
        <v>3120</v>
      </c>
      <c r="H109" s="236">
        <v>12173</v>
      </c>
      <c r="I109" s="237">
        <v>12172.8</v>
      </c>
      <c r="J109" s="236"/>
      <c r="K109" s="237"/>
      <c r="L109" s="236"/>
      <c r="M109" s="237"/>
      <c r="N109" s="236"/>
      <c r="O109" s="237"/>
      <c r="P109" s="236"/>
      <c r="Q109" s="237"/>
      <c r="R109" s="236"/>
      <c r="S109" s="237"/>
      <c r="T109" s="236"/>
      <c r="U109" s="237"/>
      <c r="V109" s="236"/>
      <c r="W109" s="237"/>
      <c r="X109" s="236"/>
      <c r="Y109" s="237"/>
      <c r="Z109" s="236"/>
      <c r="AA109" s="237"/>
      <c r="AB109" s="236"/>
      <c r="AC109" s="237"/>
      <c r="AD109" s="236"/>
      <c r="AE109" s="237"/>
      <c r="AF109" s="236"/>
      <c r="AG109" s="237"/>
      <c r="AH109" s="236"/>
      <c r="AI109" s="237"/>
      <c r="AJ109" s="236"/>
      <c r="AK109" s="237"/>
      <c r="AL109" s="236"/>
      <c r="AM109" s="237"/>
      <c r="AN109" s="236"/>
      <c r="AO109" s="237"/>
    </row>
    <row r="110" spans="1:41">
      <c r="A110" s="466" t="s">
        <v>135</v>
      </c>
      <c r="B110" s="456" t="s">
        <v>870</v>
      </c>
      <c r="C110" s="462"/>
      <c r="D110" s="458">
        <v>134495</v>
      </c>
      <c r="E110" s="458">
        <v>8</v>
      </c>
      <c r="F110" s="236">
        <v>3115.5</v>
      </c>
      <c r="G110" s="237">
        <v>3115.5</v>
      </c>
      <c r="H110" s="236">
        <v>11372</v>
      </c>
      <c r="I110" s="237">
        <v>11372.1</v>
      </c>
      <c r="J110" s="236"/>
      <c r="K110" s="237"/>
      <c r="L110" s="236"/>
      <c r="M110" s="237"/>
      <c r="N110" s="236"/>
      <c r="O110" s="237"/>
      <c r="P110" s="236"/>
      <c r="Q110" s="237"/>
      <c r="R110" s="236"/>
      <c r="S110" s="237"/>
      <c r="T110" s="236"/>
      <c r="U110" s="237"/>
      <c r="V110" s="236"/>
      <c r="W110" s="237"/>
      <c r="X110" s="236"/>
      <c r="Y110" s="237"/>
      <c r="Z110" s="236"/>
      <c r="AA110" s="237"/>
      <c r="AB110" s="236"/>
      <c r="AC110" s="237"/>
      <c r="AD110" s="236"/>
      <c r="AE110" s="237"/>
      <c r="AF110" s="236"/>
      <c r="AG110" s="237"/>
      <c r="AH110" s="236"/>
      <c r="AI110" s="237"/>
      <c r="AJ110" s="236"/>
      <c r="AK110" s="237"/>
      <c r="AL110" s="236"/>
      <c r="AM110" s="237"/>
      <c r="AN110" s="236"/>
      <c r="AO110" s="237"/>
    </row>
    <row r="111" spans="1:41">
      <c r="A111" s="466" t="s">
        <v>135</v>
      </c>
      <c r="B111" s="456" t="s">
        <v>871</v>
      </c>
      <c r="C111" s="462"/>
      <c r="D111" s="458">
        <v>136400</v>
      </c>
      <c r="E111" s="458">
        <v>8</v>
      </c>
      <c r="F111" s="236">
        <v>3095.4</v>
      </c>
      <c r="G111" s="237">
        <v>3155.4</v>
      </c>
      <c r="H111" s="236">
        <v>11792</v>
      </c>
      <c r="I111" s="237">
        <v>12031.5</v>
      </c>
      <c r="J111" s="236"/>
      <c r="K111" s="237"/>
      <c r="L111" s="236"/>
      <c r="M111" s="237"/>
      <c r="N111" s="236"/>
      <c r="O111" s="237"/>
      <c r="P111" s="236"/>
      <c r="Q111" s="237"/>
      <c r="R111" s="236"/>
      <c r="S111" s="237"/>
      <c r="T111" s="236"/>
      <c r="U111" s="237"/>
      <c r="V111" s="236"/>
      <c r="W111" s="237"/>
      <c r="X111" s="236"/>
      <c r="Y111" s="237"/>
      <c r="Z111" s="236"/>
      <c r="AA111" s="237"/>
      <c r="AB111" s="236"/>
      <c r="AC111" s="237"/>
      <c r="AD111" s="236"/>
      <c r="AE111" s="237"/>
      <c r="AF111" s="236"/>
      <c r="AG111" s="237"/>
      <c r="AH111" s="236"/>
      <c r="AI111" s="237"/>
      <c r="AJ111" s="236"/>
      <c r="AK111" s="237"/>
      <c r="AL111" s="236"/>
      <c r="AM111" s="237"/>
      <c r="AN111" s="236"/>
      <c r="AO111" s="237"/>
    </row>
    <row r="112" spans="1:41">
      <c r="A112" s="466" t="s">
        <v>135</v>
      </c>
      <c r="B112" s="456" t="s">
        <v>872</v>
      </c>
      <c r="C112" s="457" t="s">
        <v>884</v>
      </c>
      <c r="D112" s="458">
        <v>136473</v>
      </c>
      <c r="E112" s="459">
        <v>7</v>
      </c>
      <c r="F112" s="236">
        <v>3137.4</v>
      </c>
      <c r="G112" s="237">
        <v>3137.4</v>
      </c>
      <c r="H112" s="236">
        <v>12593</v>
      </c>
      <c r="I112" s="237">
        <v>12592.8</v>
      </c>
      <c r="J112" s="236"/>
      <c r="K112" s="237"/>
      <c r="L112" s="236"/>
      <c r="M112" s="237"/>
      <c r="N112" s="236"/>
      <c r="O112" s="237"/>
      <c r="P112" s="236"/>
      <c r="Q112" s="237"/>
      <c r="R112" s="236"/>
      <c r="S112" s="237"/>
      <c r="T112" s="236"/>
      <c r="U112" s="237"/>
      <c r="V112" s="236"/>
      <c r="W112" s="237"/>
      <c r="X112" s="236"/>
      <c r="Y112" s="237"/>
      <c r="Z112" s="236"/>
      <c r="AA112" s="237"/>
      <c r="AB112" s="236"/>
      <c r="AC112" s="237"/>
      <c r="AD112" s="236"/>
      <c r="AE112" s="237"/>
      <c r="AF112" s="236"/>
      <c r="AG112" s="237"/>
      <c r="AH112" s="236"/>
      <c r="AI112" s="237"/>
      <c r="AJ112" s="236"/>
      <c r="AK112" s="237"/>
      <c r="AL112" s="236"/>
      <c r="AM112" s="237"/>
      <c r="AN112" s="236"/>
      <c r="AO112" s="237"/>
    </row>
    <row r="113" spans="1:41">
      <c r="A113" s="467" t="s">
        <v>135</v>
      </c>
      <c r="B113" s="456" t="s">
        <v>873</v>
      </c>
      <c r="C113" s="457" t="s">
        <v>884</v>
      </c>
      <c r="D113" s="458">
        <v>137096</v>
      </c>
      <c r="E113" s="459">
        <v>7</v>
      </c>
      <c r="F113" s="236">
        <v>3044.1</v>
      </c>
      <c r="G113" s="237">
        <v>3053.1</v>
      </c>
      <c r="H113" s="236">
        <v>11328</v>
      </c>
      <c r="I113" s="237">
        <v>11337</v>
      </c>
      <c r="J113" s="236"/>
      <c r="K113" s="237"/>
      <c r="L113" s="236"/>
      <c r="M113" s="237"/>
      <c r="N113" s="236"/>
      <c r="O113" s="237"/>
      <c r="P113" s="236"/>
      <c r="Q113" s="237"/>
      <c r="R113" s="236"/>
      <c r="S113" s="237"/>
      <c r="T113" s="236"/>
      <c r="U113" s="237"/>
      <c r="V113" s="236"/>
      <c r="W113" s="237"/>
      <c r="X113" s="236"/>
      <c r="Y113" s="237"/>
      <c r="Z113" s="236"/>
      <c r="AA113" s="237"/>
      <c r="AB113" s="236"/>
      <c r="AC113" s="237"/>
      <c r="AD113" s="236"/>
      <c r="AE113" s="237"/>
      <c r="AF113" s="236"/>
      <c r="AG113" s="237"/>
      <c r="AH113" s="236"/>
      <c r="AI113" s="237"/>
      <c r="AJ113" s="236"/>
      <c r="AK113" s="237"/>
      <c r="AL113" s="236"/>
      <c r="AM113" s="237"/>
      <c r="AN113" s="236"/>
      <c r="AO113" s="237"/>
    </row>
    <row r="114" spans="1:41">
      <c r="A114" s="467" t="s">
        <v>135</v>
      </c>
      <c r="B114" s="456" t="s">
        <v>874</v>
      </c>
      <c r="C114" s="457" t="s">
        <v>884</v>
      </c>
      <c r="D114" s="458">
        <v>137209</v>
      </c>
      <c r="E114" s="459">
        <v>7</v>
      </c>
      <c r="F114" s="236">
        <v>3074.4</v>
      </c>
      <c r="G114" s="237">
        <v>3074.4</v>
      </c>
      <c r="H114" s="236">
        <v>11399</v>
      </c>
      <c r="I114" s="237">
        <v>11399.1</v>
      </c>
      <c r="J114" s="236"/>
      <c r="K114" s="237"/>
      <c r="L114" s="236"/>
      <c r="M114" s="237"/>
      <c r="N114" s="236"/>
      <c r="O114" s="237"/>
      <c r="P114" s="236"/>
      <c r="Q114" s="237"/>
      <c r="R114" s="236"/>
      <c r="S114" s="237"/>
      <c r="T114" s="236"/>
      <c r="U114" s="237"/>
      <c r="V114" s="236"/>
      <c r="W114" s="237"/>
      <c r="X114" s="236"/>
      <c r="Y114" s="237"/>
      <c r="Z114" s="236"/>
      <c r="AA114" s="237"/>
      <c r="AB114" s="236"/>
      <c r="AC114" s="237"/>
      <c r="AD114" s="236"/>
      <c r="AE114" s="237"/>
      <c r="AF114" s="236"/>
      <c r="AG114" s="237"/>
      <c r="AH114" s="236"/>
      <c r="AI114" s="237"/>
      <c r="AJ114" s="236"/>
      <c r="AK114" s="237"/>
      <c r="AL114" s="236"/>
      <c r="AM114" s="237"/>
      <c r="AN114" s="236"/>
      <c r="AO114" s="237"/>
    </row>
    <row r="115" spans="1:41">
      <c r="A115" s="467" t="s">
        <v>135</v>
      </c>
      <c r="B115" s="456" t="s">
        <v>875</v>
      </c>
      <c r="C115" s="462"/>
      <c r="D115" s="458">
        <v>137759</v>
      </c>
      <c r="E115" s="458">
        <v>8</v>
      </c>
      <c r="F115" s="236">
        <v>2964.9</v>
      </c>
      <c r="G115" s="237">
        <v>3024.9</v>
      </c>
      <c r="H115" s="236">
        <v>11280</v>
      </c>
      <c r="I115" s="237">
        <v>11288.1</v>
      </c>
      <c r="J115" s="236"/>
      <c r="K115" s="237"/>
      <c r="L115" s="236"/>
      <c r="M115" s="237"/>
      <c r="N115" s="236"/>
      <c r="O115" s="237"/>
      <c r="P115" s="236"/>
      <c r="Q115" s="237"/>
      <c r="R115" s="236"/>
      <c r="S115" s="237"/>
      <c r="T115" s="236"/>
      <c r="U115" s="237"/>
      <c r="V115" s="236"/>
      <c r="W115" s="237"/>
      <c r="X115" s="236"/>
      <c r="Y115" s="237"/>
      <c r="Z115" s="236"/>
      <c r="AA115" s="237"/>
      <c r="AB115" s="236"/>
      <c r="AC115" s="237"/>
      <c r="AD115" s="236"/>
      <c r="AE115" s="237"/>
      <c r="AF115" s="236"/>
      <c r="AG115" s="237"/>
      <c r="AH115" s="236"/>
      <c r="AI115" s="237"/>
      <c r="AJ115" s="236"/>
      <c r="AK115" s="237"/>
      <c r="AL115" s="236"/>
      <c r="AM115" s="237"/>
      <c r="AN115" s="236"/>
      <c r="AO115" s="237"/>
    </row>
    <row r="116" spans="1:41">
      <c r="A116" s="455" t="s">
        <v>135</v>
      </c>
      <c r="B116" s="456" t="s">
        <v>876</v>
      </c>
      <c r="C116" s="462" t="s">
        <v>883</v>
      </c>
      <c r="D116" s="458">
        <v>138187</v>
      </c>
      <c r="E116" s="458">
        <v>8</v>
      </c>
      <c r="F116" s="236">
        <v>2971.8</v>
      </c>
      <c r="G116" s="237">
        <v>3091.8</v>
      </c>
      <c r="H116" s="236">
        <v>11257</v>
      </c>
      <c r="I116" s="237">
        <v>11728.8</v>
      </c>
      <c r="J116" s="236"/>
      <c r="K116" s="237"/>
      <c r="L116" s="236"/>
      <c r="M116" s="237"/>
      <c r="N116" s="236"/>
      <c r="O116" s="237"/>
      <c r="P116" s="236"/>
      <c r="Q116" s="237"/>
      <c r="R116" s="236"/>
      <c r="S116" s="237"/>
      <c r="T116" s="236"/>
      <c r="U116" s="237"/>
      <c r="V116" s="236"/>
      <c r="W116" s="237"/>
      <c r="X116" s="236"/>
      <c r="Y116" s="237"/>
      <c r="Z116" s="236"/>
      <c r="AA116" s="237"/>
      <c r="AB116" s="236"/>
      <c r="AC116" s="237"/>
      <c r="AD116" s="236"/>
      <c r="AE116" s="237"/>
      <c r="AF116" s="236"/>
      <c r="AG116" s="237"/>
      <c r="AH116" s="236"/>
      <c r="AI116" s="237"/>
      <c r="AJ116" s="236"/>
      <c r="AK116" s="237"/>
      <c r="AL116" s="236"/>
      <c r="AM116" s="237"/>
      <c r="AN116" s="236"/>
      <c r="AO116" s="237"/>
    </row>
    <row r="117" spans="1:41">
      <c r="A117" s="467" t="s">
        <v>135</v>
      </c>
      <c r="B117" s="456" t="s">
        <v>877</v>
      </c>
      <c r="C117" s="462" t="s">
        <v>885</v>
      </c>
      <c r="D117" s="458">
        <v>135160</v>
      </c>
      <c r="E117" s="458">
        <v>9</v>
      </c>
      <c r="F117" s="236">
        <v>3069.6</v>
      </c>
      <c r="G117" s="237">
        <v>3069.6</v>
      </c>
      <c r="H117" s="236">
        <v>11717</v>
      </c>
      <c r="I117" s="237">
        <v>11717.1</v>
      </c>
      <c r="J117" s="236"/>
      <c r="K117" s="237"/>
      <c r="L117" s="236"/>
      <c r="M117" s="237"/>
      <c r="N117" s="236"/>
      <c r="O117" s="237"/>
      <c r="P117" s="236"/>
      <c r="Q117" s="237"/>
      <c r="R117" s="236"/>
      <c r="S117" s="237"/>
      <c r="T117" s="236"/>
      <c r="U117" s="237"/>
      <c r="V117" s="236"/>
      <c r="W117" s="237"/>
      <c r="X117" s="236"/>
      <c r="Y117" s="237"/>
      <c r="Z117" s="236"/>
      <c r="AA117" s="237"/>
      <c r="AB117" s="236"/>
      <c r="AC117" s="237"/>
      <c r="AD117" s="236"/>
      <c r="AE117" s="237"/>
      <c r="AF117" s="236"/>
      <c r="AG117" s="237"/>
      <c r="AH117" s="236"/>
      <c r="AI117" s="237"/>
      <c r="AJ117" s="236"/>
      <c r="AK117" s="237"/>
      <c r="AL117" s="236"/>
      <c r="AM117" s="237"/>
      <c r="AN117" s="236"/>
      <c r="AO117" s="237"/>
    </row>
    <row r="118" spans="1:41">
      <c r="A118" s="467" t="s">
        <v>135</v>
      </c>
      <c r="B118" s="456" t="s">
        <v>878</v>
      </c>
      <c r="C118" s="457" t="s">
        <v>884</v>
      </c>
      <c r="D118" s="458">
        <v>134343</v>
      </c>
      <c r="E118" s="459">
        <v>7</v>
      </c>
      <c r="F118" s="236">
        <v>2844</v>
      </c>
      <c r="G118" s="237">
        <v>2844</v>
      </c>
      <c r="H118" s="236">
        <v>10673</v>
      </c>
      <c r="I118" s="237">
        <v>10672.8</v>
      </c>
      <c r="J118" s="236"/>
      <c r="K118" s="237"/>
      <c r="L118" s="236"/>
      <c r="M118" s="237"/>
      <c r="N118" s="236"/>
      <c r="O118" s="237"/>
      <c r="P118" s="236"/>
      <c r="Q118" s="237"/>
      <c r="R118" s="236"/>
      <c r="S118" s="237"/>
      <c r="T118" s="236"/>
      <c r="U118" s="237"/>
      <c r="V118" s="236"/>
      <c r="W118" s="237"/>
      <c r="X118" s="236"/>
      <c r="Y118" s="237"/>
      <c r="Z118" s="236"/>
      <c r="AA118" s="237"/>
      <c r="AB118" s="236"/>
      <c r="AC118" s="237"/>
      <c r="AD118" s="236"/>
      <c r="AE118" s="237"/>
      <c r="AF118" s="236"/>
      <c r="AG118" s="237"/>
      <c r="AH118" s="236"/>
      <c r="AI118" s="237"/>
      <c r="AJ118" s="236"/>
      <c r="AK118" s="237"/>
      <c r="AL118" s="236"/>
      <c r="AM118" s="237"/>
      <c r="AN118" s="236"/>
      <c r="AO118" s="237"/>
    </row>
    <row r="119" spans="1:41">
      <c r="A119" s="467" t="s">
        <v>135</v>
      </c>
      <c r="B119" s="456" t="s">
        <v>879</v>
      </c>
      <c r="C119" s="461"/>
      <c r="D119" s="458">
        <v>135188</v>
      </c>
      <c r="E119" s="458">
        <v>9</v>
      </c>
      <c r="F119" s="236">
        <v>3171.9</v>
      </c>
      <c r="G119" s="237">
        <v>3171.9</v>
      </c>
      <c r="H119" s="236">
        <v>13276</v>
      </c>
      <c r="I119" s="237">
        <v>13276.2</v>
      </c>
      <c r="J119" s="236"/>
      <c r="K119" s="237"/>
      <c r="L119" s="236"/>
      <c r="M119" s="237"/>
      <c r="N119" s="236"/>
      <c r="O119" s="237"/>
      <c r="P119" s="236"/>
      <c r="Q119" s="237"/>
      <c r="R119" s="236"/>
      <c r="S119" s="237"/>
      <c r="T119" s="236"/>
      <c r="U119" s="237"/>
      <c r="V119" s="236"/>
      <c r="W119" s="237"/>
      <c r="X119" s="236"/>
      <c r="Y119" s="237"/>
      <c r="Z119" s="236"/>
      <c r="AA119" s="237"/>
      <c r="AB119" s="236"/>
      <c r="AC119" s="237"/>
      <c r="AD119" s="236"/>
      <c r="AE119" s="237"/>
      <c r="AF119" s="236"/>
      <c r="AG119" s="237"/>
      <c r="AH119" s="236"/>
      <c r="AI119" s="237"/>
      <c r="AJ119" s="236"/>
      <c r="AK119" s="237"/>
      <c r="AL119" s="236"/>
      <c r="AM119" s="237"/>
      <c r="AN119" s="236"/>
      <c r="AO119" s="237"/>
    </row>
    <row r="120" spans="1:41">
      <c r="A120" s="455" t="s">
        <v>135</v>
      </c>
      <c r="B120" s="456" t="s">
        <v>880</v>
      </c>
      <c r="C120" s="461"/>
      <c r="D120" s="458">
        <v>137315</v>
      </c>
      <c r="E120" s="458">
        <v>9</v>
      </c>
      <c r="F120" s="236">
        <v>3135.6</v>
      </c>
      <c r="G120" s="237">
        <v>3135.6</v>
      </c>
      <c r="H120" s="236">
        <v>11829</v>
      </c>
      <c r="I120" s="237">
        <v>11829.3</v>
      </c>
      <c r="J120" s="236"/>
      <c r="K120" s="237"/>
      <c r="L120" s="236"/>
      <c r="M120" s="237"/>
      <c r="N120" s="236"/>
      <c r="O120" s="237"/>
      <c r="P120" s="236"/>
      <c r="Q120" s="237"/>
      <c r="R120" s="236"/>
      <c r="S120" s="237"/>
      <c r="T120" s="236"/>
      <c r="U120" s="237"/>
      <c r="V120" s="236"/>
      <c r="W120" s="237"/>
      <c r="X120" s="236"/>
      <c r="Y120" s="237"/>
      <c r="Z120" s="236"/>
      <c r="AA120" s="237"/>
      <c r="AB120" s="236"/>
      <c r="AC120" s="237"/>
      <c r="AD120" s="236"/>
      <c r="AE120" s="237"/>
      <c r="AF120" s="236"/>
      <c r="AG120" s="237"/>
      <c r="AH120" s="236"/>
      <c r="AI120" s="237"/>
      <c r="AJ120" s="236"/>
      <c r="AK120" s="237"/>
      <c r="AL120" s="236"/>
      <c r="AM120" s="237"/>
      <c r="AN120" s="236"/>
      <c r="AO120" s="237"/>
    </row>
    <row r="121" spans="1:41">
      <c r="A121" s="467" t="s">
        <v>135</v>
      </c>
      <c r="B121" s="460" t="s">
        <v>881</v>
      </c>
      <c r="C121" s="461"/>
      <c r="D121" s="458">
        <v>133960</v>
      </c>
      <c r="E121" s="458">
        <v>10</v>
      </c>
      <c r="F121" s="236">
        <v>3276.6</v>
      </c>
      <c r="G121" s="237">
        <v>3276.6</v>
      </c>
      <c r="H121" s="236">
        <v>13162</v>
      </c>
      <c r="I121" s="237">
        <v>13161.9</v>
      </c>
      <c r="J121" s="236"/>
      <c r="K121" s="237"/>
      <c r="L121" s="236"/>
      <c r="M121" s="237"/>
      <c r="N121" s="236"/>
      <c r="O121" s="237"/>
      <c r="P121" s="236"/>
      <c r="Q121" s="237"/>
      <c r="R121" s="236"/>
      <c r="S121" s="237"/>
      <c r="T121" s="236"/>
      <c r="U121" s="237"/>
      <c r="V121" s="236"/>
      <c r="W121" s="237"/>
      <c r="X121" s="236"/>
      <c r="Y121" s="237"/>
      <c r="Z121" s="236"/>
      <c r="AA121" s="237"/>
      <c r="AB121" s="236"/>
      <c r="AC121" s="237"/>
      <c r="AD121" s="236"/>
      <c r="AE121" s="237"/>
      <c r="AF121" s="236"/>
      <c r="AG121" s="237"/>
      <c r="AH121" s="236"/>
      <c r="AI121" s="237"/>
      <c r="AJ121" s="236"/>
      <c r="AK121" s="237"/>
      <c r="AL121" s="236"/>
      <c r="AM121" s="237"/>
      <c r="AN121" s="236"/>
      <c r="AO121" s="237"/>
    </row>
    <row r="122" spans="1:41">
      <c r="A122" s="455" t="s">
        <v>135</v>
      </c>
      <c r="B122" s="460" t="s">
        <v>882</v>
      </c>
      <c r="C122" s="461"/>
      <c r="D122" s="458">
        <v>136145</v>
      </c>
      <c r="E122" s="458">
        <v>10</v>
      </c>
      <c r="F122" s="236">
        <v>2994</v>
      </c>
      <c r="G122" s="237">
        <v>2994</v>
      </c>
      <c r="H122" s="236">
        <v>11889</v>
      </c>
      <c r="I122" s="237">
        <v>11889</v>
      </c>
      <c r="J122" s="236"/>
      <c r="K122" s="237"/>
      <c r="L122" s="236"/>
      <c r="M122" s="237"/>
      <c r="N122" s="236"/>
      <c r="O122" s="237"/>
      <c r="P122" s="236"/>
      <c r="Q122" s="237"/>
      <c r="R122" s="236"/>
      <c r="S122" s="237"/>
      <c r="T122" s="236"/>
      <c r="U122" s="237"/>
      <c r="V122" s="236"/>
      <c r="W122" s="237"/>
      <c r="X122" s="236"/>
      <c r="Y122" s="237"/>
      <c r="Z122" s="236"/>
      <c r="AA122" s="237"/>
      <c r="AB122" s="236"/>
      <c r="AC122" s="237"/>
      <c r="AD122" s="236"/>
      <c r="AE122" s="237"/>
      <c r="AF122" s="236"/>
      <c r="AG122" s="237"/>
      <c r="AH122" s="236"/>
      <c r="AI122" s="237"/>
      <c r="AJ122" s="236"/>
      <c r="AK122" s="237"/>
      <c r="AL122" s="236"/>
      <c r="AM122" s="237"/>
      <c r="AN122" s="236"/>
      <c r="AO122" s="237"/>
    </row>
    <row r="123" spans="1:41">
      <c r="A123" s="282" t="s">
        <v>141</v>
      </c>
      <c r="B123" s="278" t="s">
        <v>411</v>
      </c>
      <c r="C123" s="270"/>
      <c r="D123" s="276">
        <v>139940</v>
      </c>
      <c r="E123" s="272">
        <v>1</v>
      </c>
      <c r="F123" s="236">
        <v>9928</v>
      </c>
      <c r="G123" s="237">
        <v>10240</v>
      </c>
      <c r="H123" s="236">
        <v>28138</v>
      </c>
      <c r="I123" s="237">
        <v>28450</v>
      </c>
      <c r="J123" s="236">
        <v>10480</v>
      </c>
      <c r="K123" s="237">
        <v>10814</v>
      </c>
      <c r="L123" s="236">
        <v>31216</v>
      </c>
      <c r="M123" s="237">
        <v>31468</v>
      </c>
      <c r="N123" s="236">
        <v>15928</v>
      </c>
      <c r="O123" s="237">
        <v>16262</v>
      </c>
      <c r="P123" s="236">
        <v>35608</v>
      </c>
      <c r="Q123" s="237">
        <v>35860</v>
      </c>
      <c r="R123" s="236"/>
      <c r="S123" s="237"/>
      <c r="T123" s="236"/>
      <c r="U123" s="237"/>
      <c r="V123" s="236"/>
      <c r="W123" s="237"/>
      <c r="X123" s="236"/>
      <c r="Y123" s="237"/>
      <c r="Z123" s="236"/>
      <c r="AA123" s="237"/>
      <c r="AB123" s="236"/>
      <c r="AC123" s="237"/>
      <c r="AD123" s="236"/>
      <c r="AE123" s="237"/>
      <c r="AF123" s="236"/>
      <c r="AG123" s="237"/>
      <c r="AH123" s="236"/>
      <c r="AI123" s="237"/>
      <c r="AJ123" s="236"/>
      <c r="AK123" s="237"/>
      <c r="AL123" s="236"/>
      <c r="AM123" s="237"/>
      <c r="AN123" s="236"/>
      <c r="AO123" s="237"/>
    </row>
    <row r="124" spans="1:41">
      <c r="A124" s="282" t="s">
        <v>141</v>
      </c>
      <c r="B124" s="278" t="s">
        <v>412</v>
      </c>
      <c r="C124" s="270"/>
      <c r="D124" s="276">
        <v>139959</v>
      </c>
      <c r="E124" s="272">
        <v>1</v>
      </c>
      <c r="F124" s="236">
        <v>10262</v>
      </c>
      <c r="G124" s="237">
        <v>10836</v>
      </c>
      <c r="H124" s="236">
        <v>28472</v>
      </c>
      <c r="I124" s="237">
        <v>29046</v>
      </c>
      <c r="J124" s="236">
        <v>9934</v>
      </c>
      <c r="K124" s="237">
        <v>10334</v>
      </c>
      <c r="L124" s="236">
        <v>25234</v>
      </c>
      <c r="M124" s="237">
        <v>25634</v>
      </c>
      <c r="N124" s="236">
        <v>18740</v>
      </c>
      <c r="O124" s="237">
        <v>19140</v>
      </c>
      <c r="P124" s="236">
        <v>36410</v>
      </c>
      <c r="Q124" s="237">
        <v>36810</v>
      </c>
      <c r="R124" s="236"/>
      <c r="S124" s="237"/>
      <c r="T124" s="236"/>
      <c r="U124" s="237"/>
      <c r="V124" s="236"/>
      <c r="W124" s="237"/>
      <c r="X124" s="236"/>
      <c r="Y124" s="237"/>
      <c r="Z124" s="236">
        <v>16898</v>
      </c>
      <c r="AA124" s="237">
        <v>17646</v>
      </c>
      <c r="AB124" s="236">
        <v>36898</v>
      </c>
      <c r="AC124" s="237">
        <v>37646</v>
      </c>
      <c r="AD124" s="236"/>
      <c r="AE124" s="237"/>
      <c r="AF124" s="236"/>
      <c r="AG124" s="237"/>
      <c r="AH124" s="236"/>
      <c r="AI124" s="237"/>
      <c r="AJ124" s="236"/>
      <c r="AK124" s="237"/>
      <c r="AL124" s="236">
        <v>17720</v>
      </c>
      <c r="AM124" s="237">
        <v>18354</v>
      </c>
      <c r="AN124" s="236">
        <v>44320</v>
      </c>
      <c r="AO124" s="237">
        <v>46054</v>
      </c>
    </row>
    <row r="125" spans="1:41">
      <c r="A125" s="282" t="s">
        <v>141</v>
      </c>
      <c r="B125" s="278" t="s">
        <v>413</v>
      </c>
      <c r="C125" s="270"/>
      <c r="D125" s="276">
        <v>139755</v>
      </c>
      <c r="E125" s="272">
        <v>2</v>
      </c>
      <c r="F125" s="236">
        <v>10650</v>
      </c>
      <c r="G125" s="237">
        <v>11394</v>
      </c>
      <c r="H125" s="236">
        <v>29954</v>
      </c>
      <c r="I125" s="237">
        <v>30698</v>
      </c>
      <c r="J125" s="236">
        <v>13716</v>
      </c>
      <c r="K125" s="237">
        <v>14736</v>
      </c>
      <c r="L125" s="236">
        <v>29722</v>
      </c>
      <c r="M125" s="237">
        <v>29992</v>
      </c>
      <c r="N125" s="236"/>
      <c r="O125" s="237"/>
      <c r="P125" s="236"/>
      <c r="Q125" s="237"/>
      <c r="R125" s="236"/>
      <c r="S125" s="237"/>
      <c r="T125" s="236"/>
      <c r="U125" s="237"/>
      <c r="V125" s="236"/>
      <c r="W125" s="237"/>
      <c r="X125" s="236"/>
      <c r="Y125" s="237"/>
      <c r="Z125" s="236"/>
      <c r="AA125" s="237"/>
      <c r="AB125" s="236"/>
      <c r="AC125" s="237"/>
      <c r="AD125" s="236"/>
      <c r="AE125" s="237"/>
      <c r="AF125" s="236"/>
      <c r="AG125" s="237"/>
      <c r="AH125" s="236"/>
      <c r="AI125" s="237"/>
      <c r="AJ125" s="236"/>
      <c r="AK125" s="237"/>
      <c r="AL125" s="236"/>
      <c r="AM125" s="237"/>
      <c r="AN125" s="236"/>
      <c r="AO125" s="237"/>
    </row>
    <row r="126" spans="1:41">
      <c r="A126" s="282" t="s">
        <v>141</v>
      </c>
      <c r="B126" s="278" t="s">
        <v>414</v>
      </c>
      <c r="C126" s="270"/>
      <c r="D126" s="276">
        <v>139931</v>
      </c>
      <c r="E126" s="272">
        <v>3</v>
      </c>
      <c r="F126" s="236">
        <v>7066</v>
      </c>
      <c r="G126" s="237">
        <v>7190</v>
      </c>
      <c r="H126" s="236">
        <v>19648</v>
      </c>
      <c r="I126" s="237">
        <v>20086</v>
      </c>
      <c r="J126" s="236">
        <v>8560</v>
      </c>
      <c r="K126" s="237">
        <v>8728</v>
      </c>
      <c r="L126" s="236">
        <v>27938</v>
      </c>
      <c r="M126" s="237">
        <v>28610</v>
      </c>
      <c r="N126" s="236"/>
      <c r="O126" s="237"/>
      <c r="P126" s="236"/>
      <c r="Q126" s="237"/>
      <c r="R126" s="236"/>
      <c r="S126" s="237"/>
      <c r="T126" s="236"/>
      <c r="U126" s="237"/>
      <c r="V126" s="236"/>
      <c r="W126" s="237"/>
      <c r="X126" s="236"/>
      <c r="Y126" s="237"/>
      <c r="Z126" s="236"/>
      <c r="AA126" s="237"/>
      <c r="AB126" s="236"/>
      <c r="AC126" s="237"/>
      <c r="AD126" s="236"/>
      <c r="AE126" s="237"/>
      <c r="AF126" s="236"/>
      <c r="AG126" s="237"/>
      <c r="AH126" s="236"/>
      <c r="AI126" s="237"/>
      <c r="AJ126" s="236"/>
      <c r="AK126" s="237"/>
      <c r="AL126" s="236"/>
      <c r="AM126" s="237"/>
      <c r="AN126" s="236"/>
      <c r="AO126" s="237"/>
    </row>
    <row r="127" spans="1:41">
      <c r="A127" s="282" t="s">
        <v>141</v>
      </c>
      <c r="B127" s="278" t="s">
        <v>415</v>
      </c>
      <c r="C127" s="273"/>
      <c r="D127" s="276">
        <v>140164</v>
      </c>
      <c r="E127" s="283">
        <v>3</v>
      </c>
      <c r="F127" s="236">
        <v>6808</v>
      </c>
      <c r="G127" s="237">
        <v>6932</v>
      </c>
      <c r="H127" s="236">
        <v>19390</v>
      </c>
      <c r="I127" s="237">
        <v>19828</v>
      </c>
      <c r="J127" s="236">
        <v>8220</v>
      </c>
      <c r="K127" s="237">
        <v>8412</v>
      </c>
      <c r="L127" s="236">
        <v>24896</v>
      </c>
      <c r="M127" s="237">
        <v>25588</v>
      </c>
      <c r="N127" s="236"/>
      <c r="O127" s="237"/>
      <c r="P127" s="236"/>
      <c r="Q127" s="237"/>
      <c r="R127" s="236"/>
      <c r="S127" s="237"/>
      <c r="T127" s="236"/>
      <c r="U127" s="237"/>
      <c r="V127" s="236"/>
      <c r="W127" s="237"/>
      <c r="X127" s="236"/>
      <c r="Y127" s="237"/>
      <c r="Z127" s="236"/>
      <c r="AA127" s="237"/>
      <c r="AB127" s="236"/>
      <c r="AC127" s="237"/>
      <c r="AD127" s="236"/>
      <c r="AE127" s="237"/>
      <c r="AF127" s="236"/>
      <c r="AG127" s="237"/>
      <c r="AH127" s="236"/>
      <c r="AI127" s="237"/>
      <c r="AJ127" s="236"/>
      <c r="AK127" s="237"/>
      <c r="AL127" s="236"/>
      <c r="AM127" s="237"/>
      <c r="AN127" s="236"/>
      <c r="AO127" s="237"/>
    </row>
    <row r="128" spans="1:41">
      <c r="A128" s="282" t="s">
        <v>141</v>
      </c>
      <c r="B128" s="278" t="s">
        <v>416</v>
      </c>
      <c r="C128" s="270"/>
      <c r="D128" s="276">
        <v>141334</v>
      </c>
      <c r="E128" s="272">
        <v>3</v>
      </c>
      <c r="F128" s="236">
        <v>6832</v>
      </c>
      <c r="G128" s="237">
        <v>6956</v>
      </c>
      <c r="H128" s="236">
        <v>19414</v>
      </c>
      <c r="I128" s="237">
        <v>19852</v>
      </c>
      <c r="J128" s="236">
        <v>6458</v>
      </c>
      <c r="K128" s="237">
        <v>6734</v>
      </c>
      <c r="L128" s="236">
        <v>19738</v>
      </c>
      <c r="M128" s="237">
        <v>20810</v>
      </c>
      <c r="N128" s="236"/>
      <c r="O128" s="237"/>
      <c r="P128" s="236"/>
      <c r="Q128" s="237"/>
      <c r="R128" s="236"/>
      <c r="S128" s="237"/>
      <c r="T128" s="236"/>
      <c r="U128" s="237"/>
      <c r="V128" s="236"/>
      <c r="W128" s="237"/>
      <c r="X128" s="236"/>
      <c r="Y128" s="237"/>
      <c r="Z128" s="236"/>
      <c r="AA128" s="237"/>
      <c r="AB128" s="236"/>
      <c r="AC128" s="237"/>
      <c r="AD128" s="236"/>
      <c r="AE128" s="237"/>
      <c r="AF128" s="236"/>
      <c r="AG128" s="237"/>
      <c r="AH128" s="236"/>
      <c r="AI128" s="237"/>
      <c r="AJ128" s="236"/>
      <c r="AK128" s="237"/>
      <c r="AL128" s="236"/>
      <c r="AM128" s="237"/>
      <c r="AN128" s="236"/>
      <c r="AO128" s="237"/>
    </row>
    <row r="129" spans="1:41">
      <c r="A129" s="282" t="s">
        <v>141</v>
      </c>
      <c r="B129" s="278" t="s">
        <v>417</v>
      </c>
      <c r="C129" s="270"/>
      <c r="D129" s="276">
        <v>141264</v>
      </c>
      <c r="E129" s="272">
        <v>3</v>
      </c>
      <c r="F129" s="236">
        <v>6884</v>
      </c>
      <c r="G129" s="237">
        <v>7162</v>
      </c>
      <c r="H129" s="236">
        <v>19466</v>
      </c>
      <c r="I129" s="237">
        <v>20058</v>
      </c>
      <c r="J129" s="236">
        <v>7414</v>
      </c>
      <c r="K129" s="237">
        <v>7712</v>
      </c>
      <c r="L129" s="236">
        <v>21770</v>
      </c>
      <c r="M129" s="237">
        <v>22452</v>
      </c>
      <c r="N129" s="236"/>
      <c r="O129" s="237"/>
      <c r="P129" s="236"/>
      <c r="Q129" s="237"/>
      <c r="R129" s="236"/>
      <c r="S129" s="237"/>
      <c r="T129" s="236"/>
      <c r="U129" s="237"/>
      <c r="V129" s="236"/>
      <c r="W129" s="237"/>
      <c r="X129" s="236"/>
      <c r="Y129" s="237"/>
      <c r="Z129" s="236"/>
      <c r="AA129" s="237"/>
      <c r="AB129" s="236"/>
      <c r="AC129" s="237"/>
      <c r="AD129" s="236"/>
      <c r="AE129" s="237"/>
      <c r="AF129" s="236"/>
      <c r="AG129" s="237"/>
      <c r="AH129" s="236"/>
      <c r="AI129" s="237"/>
      <c r="AJ129" s="236"/>
      <c r="AK129" s="237"/>
      <c r="AL129" s="236"/>
      <c r="AM129" s="237"/>
      <c r="AN129" s="236"/>
      <c r="AO129" s="237"/>
    </row>
    <row r="130" spans="1:41">
      <c r="A130" s="282" t="s">
        <v>141</v>
      </c>
      <c r="B130" s="278" t="s">
        <v>418</v>
      </c>
      <c r="C130" s="270"/>
      <c r="D130" s="276">
        <v>138716</v>
      </c>
      <c r="E130" s="272">
        <v>4</v>
      </c>
      <c r="F130" s="236">
        <v>6024</v>
      </c>
      <c r="G130" s="237">
        <v>6140</v>
      </c>
      <c r="H130" s="236">
        <v>18226</v>
      </c>
      <c r="I130" s="237">
        <v>18646</v>
      </c>
      <c r="J130" s="236">
        <v>5928</v>
      </c>
      <c r="K130" s="237">
        <v>5928</v>
      </c>
      <c r="L130" s="236">
        <v>19506</v>
      </c>
      <c r="M130" s="237">
        <v>19506</v>
      </c>
      <c r="N130" s="236"/>
      <c r="O130" s="237"/>
      <c r="P130" s="236"/>
      <c r="Q130" s="237"/>
      <c r="R130" s="236"/>
      <c r="S130" s="237"/>
      <c r="T130" s="236"/>
      <c r="U130" s="237"/>
      <c r="V130" s="236"/>
      <c r="W130" s="237"/>
      <c r="X130" s="236"/>
      <c r="Y130" s="237"/>
      <c r="Z130" s="236"/>
      <c r="AA130" s="237"/>
      <c r="AB130" s="236"/>
      <c r="AC130" s="237"/>
      <c r="AD130" s="236"/>
      <c r="AE130" s="237"/>
      <c r="AF130" s="236"/>
      <c r="AG130" s="237"/>
      <c r="AH130" s="236"/>
      <c r="AI130" s="237"/>
      <c r="AJ130" s="236"/>
      <c r="AK130" s="237"/>
      <c r="AL130" s="236"/>
      <c r="AM130" s="237"/>
      <c r="AN130" s="236"/>
      <c r="AO130" s="237"/>
    </row>
    <row r="131" spans="1:41">
      <c r="A131" s="282" t="s">
        <v>141</v>
      </c>
      <c r="B131" s="278" t="s">
        <v>440</v>
      </c>
      <c r="C131" s="270"/>
      <c r="D131" s="276">
        <v>138789</v>
      </c>
      <c r="E131" s="272">
        <v>4</v>
      </c>
      <c r="F131" s="236">
        <v>6010</v>
      </c>
      <c r="G131" s="237">
        <v>6214</v>
      </c>
      <c r="H131" s="236">
        <v>18212</v>
      </c>
      <c r="I131" s="237">
        <v>18720</v>
      </c>
      <c r="J131" s="236">
        <v>6190</v>
      </c>
      <c r="K131" s="237">
        <v>6398</v>
      </c>
      <c r="L131" s="236">
        <v>19248</v>
      </c>
      <c r="M131" s="237">
        <v>19782</v>
      </c>
      <c r="N131" s="236"/>
      <c r="O131" s="237"/>
      <c r="P131" s="236"/>
      <c r="Q131" s="237"/>
      <c r="R131" s="236"/>
      <c r="S131" s="237"/>
      <c r="T131" s="236"/>
      <c r="U131" s="237"/>
      <c r="V131" s="236"/>
      <c r="W131" s="237"/>
      <c r="X131" s="236"/>
      <c r="Y131" s="237"/>
      <c r="Z131" s="236"/>
      <c r="AA131" s="237"/>
      <c r="AB131" s="236"/>
      <c r="AC131" s="237"/>
      <c r="AD131" s="236"/>
      <c r="AE131" s="237"/>
      <c r="AF131" s="236"/>
      <c r="AG131" s="237"/>
      <c r="AH131" s="236"/>
      <c r="AI131" s="237"/>
      <c r="AJ131" s="236"/>
      <c r="AK131" s="237"/>
      <c r="AL131" s="236"/>
      <c r="AM131" s="237"/>
      <c r="AN131" s="236"/>
      <c r="AO131" s="237"/>
    </row>
    <row r="132" spans="1:41">
      <c r="A132" s="282" t="s">
        <v>141</v>
      </c>
      <c r="B132" s="278" t="s">
        <v>419</v>
      </c>
      <c r="C132" s="270"/>
      <c r="D132" s="276">
        <v>139366</v>
      </c>
      <c r="E132" s="272">
        <v>4</v>
      </c>
      <c r="F132" s="236">
        <v>6774</v>
      </c>
      <c r="G132" s="237">
        <v>6898</v>
      </c>
      <c r="H132" s="236">
        <v>19356</v>
      </c>
      <c r="I132" s="237">
        <v>19794</v>
      </c>
      <c r="J132" s="236">
        <v>6372</v>
      </c>
      <c r="K132" s="237">
        <v>6486</v>
      </c>
      <c r="L132" s="236">
        <v>20092</v>
      </c>
      <c r="M132" s="237">
        <v>20550</v>
      </c>
      <c r="N132" s="236"/>
      <c r="O132" s="237"/>
      <c r="P132" s="236"/>
      <c r="Q132" s="237"/>
      <c r="R132" s="236"/>
      <c r="S132" s="237"/>
      <c r="T132" s="236"/>
      <c r="U132" s="237"/>
      <c r="V132" s="236"/>
      <c r="W132" s="237"/>
      <c r="X132" s="236"/>
      <c r="Y132" s="237"/>
      <c r="Z132" s="236"/>
      <c r="AA132" s="237"/>
      <c r="AB132" s="236"/>
      <c r="AC132" s="237"/>
      <c r="AD132" s="236"/>
      <c r="AE132" s="237"/>
      <c r="AF132" s="236"/>
      <c r="AG132" s="237"/>
      <c r="AH132" s="236"/>
      <c r="AI132" s="237"/>
      <c r="AJ132" s="236"/>
      <c r="AK132" s="237"/>
      <c r="AL132" s="236"/>
      <c r="AM132" s="237"/>
      <c r="AN132" s="236"/>
      <c r="AO132" s="237"/>
    </row>
    <row r="133" spans="1:41">
      <c r="A133" s="282" t="s">
        <v>141</v>
      </c>
      <c r="B133" s="278" t="s">
        <v>420</v>
      </c>
      <c r="C133" s="270"/>
      <c r="D133" s="276">
        <v>139861</v>
      </c>
      <c r="E133" s="272">
        <v>4</v>
      </c>
      <c r="F133" s="236">
        <v>8790</v>
      </c>
      <c r="G133" s="237">
        <v>8960</v>
      </c>
      <c r="H133" s="236">
        <v>26690</v>
      </c>
      <c r="I133" s="237">
        <v>27308</v>
      </c>
      <c r="J133" s="236">
        <v>8766</v>
      </c>
      <c r="K133" s="237">
        <v>8766</v>
      </c>
      <c r="L133" s="236">
        <v>26622</v>
      </c>
      <c r="M133" s="237">
        <v>26622</v>
      </c>
      <c r="N133" s="236"/>
      <c r="O133" s="237"/>
      <c r="P133" s="236"/>
      <c r="Q133" s="237"/>
      <c r="R133" s="236"/>
      <c r="S133" s="237"/>
      <c r="T133" s="236"/>
      <c r="U133" s="237"/>
      <c r="V133" s="236"/>
      <c r="W133" s="237"/>
      <c r="X133" s="236"/>
      <c r="Y133" s="237"/>
      <c r="Z133" s="236"/>
      <c r="AA133" s="237"/>
      <c r="AB133" s="236"/>
      <c r="AC133" s="237"/>
      <c r="AD133" s="236"/>
      <c r="AE133" s="237"/>
      <c r="AF133" s="236"/>
      <c r="AG133" s="237"/>
      <c r="AH133" s="236"/>
      <c r="AI133" s="237"/>
      <c r="AJ133" s="236"/>
      <c r="AK133" s="237"/>
      <c r="AL133" s="236"/>
      <c r="AM133" s="237"/>
      <c r="AN133" s="236"/>
      <c r="AO133" s="237"/>
    </row>
    <row r="134" spans="1:41">
      <c r="A134" s="282" t="s">
        <v>141</v>
      </c>
      <c r="B134" s="284" t="s">
        <v>421</v>
      </c>
      <c r="C134" s="270"/>
      <c r="D134" s="276">
        <v>482149</v>
      </c>
      <c r="E134" s="272">
        <v>4</v>
      </c>
      <c r="F134" s="236">
        <v>6552</v>
      </c>
      <c r="G134" s="237">
        <v>7326</v>
      </c>
      <c r="H134" s="236">
        <v>19446</v>
      </c>
      <c r="I134" s="237">
        <v>21130</v>
      </c>
      <c r="J134" s="236">
        <v>10906</v>
      </c>
      <c r="K134" s="237">
        <v>10946</v>
      </c>
      <c r="L134" s="236">
        <v>28066</v>
      </c>
      <c r="M134" s="237">
        <v>28106</v>
      </c>
      <c r="N134" s="236"/>
      <c r="O134" s="237"/>
      <c r="P134" s="236"/>
      <c r="Q134" s="237"/>
      <c r="R134" s="236">
        <v>29068</v>
      </c>
      <c r="S134" s="237">
        <v>29652</v>
      </c>
      <c r="T134" s="236">
        <v>56326</v>
      </c>
      <c r="U134" s="237">
        <v>57456</v>
      </c>
      <c r="V134" s="236">
        <v>19346</v>
      </c>
      <c r="W134" s="237">
        <v>20086</v>
      </c>
      <c r="X134" s="236">
        <v>47550</v>
      </c>
      <c r="Y134" s="237">
        <v>47590</v>
      </c>
      <c r="Z134" s="236"/>
      <c r="AA134" s="237"/>
      <c r="AB134" s="236"/>
      <c r="AC134" s="237"/>
      <c r="AD134" s="236"/>
      <c r="AE134" s="237"/>
      <c r="AF134" s="236"/>
      <c r="AG134" s="237"/>
      <c r="AH134" s="236"/>
      <c r="AI134" s="237"/>
      <c r="AJ134" s="236"/>
      <c r="AK134" s="237"/>
      <c r="AL134" s="236"/>
      <c r="AM134" s="237"/>
      <c r="AN134" s="236"/>
      <c r="AO134" s="237"/>
    </row>
    <row r="135" spans="1:41">
      <c r="A135" s="282" t="s">
        <v>141</v>
      </c>
      <c r="B135" s="284" t="s">
        <v>422</v>
      </c>
      <c r="C135" s="270"/>
      <c r="D135" s="277">
        <v>482680</v>
      </c>
      <c r="E135" s="272">
        <v>4</v>
      </c>
      <c r="F135" s="236">
        <v>6692</v>
      </c>
      <c r="G135" s="237">
        <v>6816</v>
      </c>
      <c r="H135" s="236">
        <v>19274</v>
      </c>
      <c r="I135" s="237">
        <v>19712</v>
      </c>
      <c r="J135" s="236">
        <v>6710</v>
      </c>
      <c r="K135" s="237">
        <v>6860</v>
      </c>
      <c r="L135" s="236">
        <v>21632</v>
      </c>
      <c r="M135" s="237">
        <v>22230</v>
      </c>
      <c r="N135" s="236"/>
      <c r="O135" s="237"/>
      <c r="P135" s="236"/>
      <c r="Q135" s="237"/>
      <c r="R135" s="236"/>
      <c r="S135" s="237"/>
      <c r="T135" s="236"/>
      <c r="U135" s="237"/>
      <c r="V135" s="236"/>
      <c r="W135" s="237"/>
      <c r="X135" s="236"/>
      <c r="Y135" s="237"/>
      <c r="Z135" s="236"/>
      <c r="AA135" s="237"/>
      <c r="AB135" s="236"/>
      <c r="AC135" s="237"/>
      <c r="AD135" s="236"/>
      <c r="AE135" s="237"/>
      <c r="AF135" s="236"/>
      <c r="AG135" s="237"/>
      <c r="AH135" s="236"/>
      <c r="AI135" s="237"/>
      <c r="AJ135" s="236"/>
      <c r="AK135" s="237"/>
      <c r="AL135" s="236"/>
      <c r="AM135" s="237"/>
      <c r="AN135" s="236"/>
      <c r="AO135" s="237"/>
    </row>
    <row r="136" spans="1:41">
      <c r="A136" s="282" t="s">
        <v>141</v>
      </c>
      <c r="B136" s="278" t="s">
        <v>423</v>
      </c>
      <c r="C136" s="273" t="s">
        <v>441</v>
      </c>
      <c r="D136" s="276">
        <v>139311</v>
      </c>
      <c r="E136" s="274">
        <v>4</v>
      </c>
      <c r="F136" s="236">
        <v>6078</v>
      </c>
      <c r="G136" s="237">
        <v>6194</v>
      </c>
      <c r="H136" s="236">
        <v>18280</v>
      </c>
      <c r="I136" s="237">
        <v>18700</v>
      </c>
      <c r="J136" s="236">
        <v>6154</v>
      </c>
      <c r="K136" s="237">
        <v>6154</v>
      </c>
      <c r="L136" s="236">
        <v>19010</v>
      </c>
      <c r="M136" s="237">
        <v>19010</v>
      </c>
      <c r="N136" s="236"/>
      <c r="O136" s="237"/>
      <c r="P136" s="236"/>
      <c r="Q136" s="237"/>
      <c r="R136" s="236"/>
      <c r="S136" s="237"/>
      <c r="T136" s="236"/>
      <c r="U136" s="237"/>
      <c r="V136" s="236"/>
      <c r="W136" s="237"/>
      <c r="X136" s="236"/>
      <c r="Y136" s="237"/>
      <c r="Z136" s="236"/>
      <c r="AA136" s="237"/>
      <c r="AB136" s="236"/>
      <c r="AC136" s="237"/>
      <c r="AD136" s="236"/>
      <c r="AE136" s="237"/>
      <c r="AF136" s="236"/>
      <c r="AG136" s="237"/>
      <c r="AH136" s="236"/>
      <c r="AI136" s="237"/>
      <c r="AJ136" s="236"/>
      <c r="AK136" s="237"/>
      <c r="AL136" s="236"/>
      <c r="AM136" s="237"/>
      <c r="AN136" s="236"/>
      <c r="AO136" s="237"/>
    </row>
    <row r="137" spans="1:41">
      <c r="A137" s="282" t="s">
        <v>141</v>
      </c>
      <c r="B137" s="278" t="s">
        <v>424</v>
      </c>
      <c r="C137" s="270" t="s">
        <v>442</v>
      </c>
      <c r="D137" s="276">
        <v>139719</v>
      </c>
      <c r="E137" s="272">
        <v>5</v>
      </c>
      <c r="F137" s="236">
        <v>6288</v>
      </c>
      <c r="G137" s="237">
        <v>6448</v>
      </c>
      <c r="H137" s="236">
        <v>18490</v>
      </c>
      <c r="I137" s="237">
        <v>18954</v>
      </c>
      <c r="J137" s="236">
        <v>5870</v>
      </c>
      <c r="K137" s="237">
        <v>5914</v>
      </c>
      <c r="L137" s="236">
        <v>17306</v>
      </c>
      <c r="M137" s="237">
        <v>17350</v>
      </c>
      <c r="N137" s="236"/>
      <c r="O137" s="237"/>
      <c r="P137" s="236"/>
      <c r="Q137" s="237"/>
      <c r="R137" s="236"/>
      <c r="S137" s="237"/>
      <c r="T137" s="236"/>
      <c r="U137" s="237"/>
      <c r="V137" s="236"/>
      <c r="W137" s="237"/>
      <c r="X137" s="236"/>
      <c r="Y137" s="237"/>
      <c r="Z137" s="236"/>
      <c r="AA137" s="237"/>
      <c r="AB137" s="236"/>
      <c r="AC137" s="237"/>
      <c r="AD137" s="236"/>
      <c r="AE137" s="237"/>
      <c r="AF137" s="236"/>
      <c r="AG137" s="237"/>
      <c r="AH137" s="236"/>
      <c r="AI137" s="237"/>
      <c r="AJ137" s="236"/>
      <c r="AK137" s="237"/>
      <c r="AL137" s="236"/>
      <c r="AM137" s="237"/>
      <c r="AN137" s="236"/>
      <c r="AO137" s="237"/>
    </row>
    <row r="138" spans="1:41">
      <c r="A138" s="282" t="s">
        <v>141</v>
      </c>
      <c r="B138" s="278" t="s">
        <v>425</v>
      </c>
      <c r="C138" s="270"/>
      <c r="D138" s="276">
        <v>139764</v>
      </c>
      <c r="E138" s="272">
        <v>5</v>
      </c>
      <c r="F138" s="236">
        <v>5960</v>
      </c>
      <c r="G138" s="237">
        <v>6106</v>
      </c>
      <c r="H138" s="236">
        <v>18162</v>
      </c>
      <c r="I138" s="237">
        <v>18612</v>
      </c>
      <c r="J138" s="236">
        <v>5512</v>
      </c>
      <c r="K138" s="237">
        <v>5662</v>
      </c>
      <c r="L138" s="236">
        <v>17992</v>
      </c>
      <c r="M138" s="237">
        <v>18526</v>
      </c>
      <c r="N138" s="236"/>
      <c r="O138" s="237"/>
      <c r="P138" s="236"/>
      <c r="Q138" s="237"/>
      <c r="R138" s="236"/>
      <c r="S138" s="237"/>
      <c r="T138" s="236"/>
      <c r="U138" s="237"/>
      <c r="V138" s="236"/>
      <c r="W138" s="237"/>
      <c r="X138" s="236"/>
      <c r="Y138" s="237"/>
      <c r="Z138" s="236"/>
      <c r="AA138" s="237"/>
      <c r="AB138" s="236"/>
      <c r="AC138" s="237"/>
      <c r="AD138" s="236"/>
      <c r="AE138" s="237"/>
      <c r="AF138" s="236"/>
      <c r="AG138" s="237"/>
      <c r="AH138" s="236"/>
      <c r="AI138" s="237"/>
      <c r="AJ138" s="236"/>
      <c r="AK138" s="237"/>
      <c r="AL138" s="236"/>
      <c r="AM138" s="237"/>
      <c r="AN138" s="236"/>
      <c r="AO138" s="237"/>
    </row>
    <row r="139" spans="1:41">
      <c r="A139" s="282" t="s">
        <v>141</v>
      </c>
      <c r="B139" s="278" t="s">
        <v>426</v>
      </c>
      <c r="C139" s="270"/>
      <c r="D139" s="276">
        <v>140960</v>
      </c>
      <c r="E139" s="272">
        <v>5</v>
      </c>
      <c r="F139" s="236">
        <v>6340</v>
      </c>
      <c r="G139" s="237">
        <v>6498</v>
      </c>
      <c r="H139" s="236">
        <v>18542</v>
      </c>
      <c r="I139" s="237">
        <v>19004</v>
      </c>
      <c r="J139" s="236">
        <v>6198</v>
      </c>
      <c r="K139" s="237">
        <v>6352</v>
      </c>
      <c r="L139" s="236">
        <v>18376</v>
      </c>
      <c r="M139" s="237">
        <v>18834</v>
      </c>
      <c r="N139" s="236"/>
      <c r="O139" s="237"/>
      <c r="P139" s="236"/>
      <c r="Q139" s="237"/>
      <c r="R139" s="236"/>
      <c r="S139" s="237"/>
      <c r="T139" s="236"/>
      <c r="U139" s="237"/>
      <c r="V139" s="236"/>
      <c r="W139" s="237"/>
      <c r="X139" s="236"/>
      <c r="Y139" s="237"/>
      <c r="Z139" s="236"/>
      <c r="AA139" s="237"/>
      <c r="AB139" s="236"/>
      <c r="AC139" s="237"/>
      <c r="AD139" s="236"/>
      <c r="AE139" s="237"/>
      <c r="AF139" s="236"/>
      <c r="AG139" s="237"/>
      <c r="AH139" s="236"/>
      <c r="AI139" s="237"/>
      <c r="AJ139" s="236"/>
      <c r="AK139" s="237"/>
      <c r="AL139" s="236"/>
      <c r="AM139" s="237"/>
      <c r="AN139" s="236"/>
      <c r="AO139" s="237"/>
    </row>
    <row r="140" spans="1:41">
      <c r="A140" s="285" t="s">
        <v>141</v>
      </c>
      <c r="B140" s="278" t="s">
        <v>427</v>
      </c>
      <c r="C140" s="273"/>
      <c r="D140" s="276">
        <v>139463</v>
      </c>
      <c r="E140" s="286">
        <v>6</v>
      </c>
      <c r="F140" s="236">
        <v>3910</v>
      </c>
      <c r="G140" s="237">
        <v>3982</v>
      </c>
      <c r="H140" s="236">
        <v>11768</v>
      </c>
      <c r="I140" s="237">
        <v>12038</v>
      </c>
      <c r="J140" s="236"/>
      <c r="K140" s="237"/>
      <c r="L140" s="236"/>
      <c r="M140" s="237"/>
      <c r="N140" s="236"/>
      <c r="O140" s="237"/>
      <c r="P140" s="236"/>
      <c r="Q140" s="237"/>
      <c r="R140" s="236"/>
      <c r="S140" s="237"/>
      <c r="T140" s="236"/>
      <c r="U140" s="237"/>
      <c r="V140" s="236"/>
      <c r="W140" s="237"/>
      <c r="X140" s="236"/>
      <c r="Y140" s="237"/>
      <c r="Z140" s="236"/>
      <c r="AA140" s="237"/>
      <c r="AB140" s="236"/>
      <c r="AC140" s="237"/>
      <c r="AD140" s="236"/>
      <c r="AE140" s="237"/>
      <c r="AF140" s="236"/>
      <c r="AG140" s="237"/>
      <c r="AH140" s="236"/>
      <c r="AI140" s="237"/>
      <c r="AJ140" s="236"/>
      <c r="AK140" s="237"/>
      <c r="AL140" s="236"/>
      <c r="AM140" s="237"/>
      <c r="AN140" s="236"/>
      <c r="AO140" s="237"/>
    </row>
    <row r="141" spans="1:41">
      <c r="A141" s="285" t="s">
        <v>141</v>
      </c>
      <c r="B141" s="278" t="s">
        <v>428</v>
      </c>
      <c r="C141" s="273"/>
      <c r="D141" s="276">
        <v>447689</v>
      </c>
      <c r="E141" s="272">
        <v>6</v>
      </c>
      <c r="F141" s="236">
        <v>5146</v>
      </c>
      <c r="G141" s="237">
        <v>5252</v>
      </c>
      <c r="H141" s="236">
        <v>14604</v>
      </c>
      <c r="I141" s="237">
        <v>14948</v>
      </c>
      <c r="J141" s="236"/>
      <c r="K141" s="237"/>
      <c r="L141" s="236"/>
      <c r="M141" s="237"/>
      <c r="N141" s="236"/>
      <c r="O141" s="237"/>
      <c r="P141" s="236"/>
      <c r="Q141" s="237"/>
      <c r="R141" s="236"/>
      <c r="S141" s="237"/>
      <c r="T141" s="236"/>
      <c r="U141" s="237"/>
      <c r="V141" s="236"/>
      <c r="W141" s="237"/>
      <c r="X141" s="236"/>
      <c r="Y141" s="237"/>
      <c r="Z141" s="236"/>
      <c r="AA141" s="237"/>
      <c r="AB141" s="236"/>
      <c r="AC141" s="237"/>
      <c r="AD141" s="236"/>
      <c r="AE141" s="237"/>
      <c r="AF141" s="236"/>
      <c r="AG141" s="237"/>
      <c r="AH141" s="236"/>
      <c r="AI141" s="237"/>
      <c r="AJ141" s="236"/>
      <c r="AK141" s="237"/>
      <c r="AL141" s="236"/>
      <c r="AM141" s="237"/>
      <c r="AN141" s="236"/>
      <c r="AO141" s="237"/>
    </row>
    <row r="142" spans="1:41">
      <c r="A142" s="282" t="s">
        <v>141</v>
      </c>
      <c r="B142" s="284" t="s">
        <v>429</v>
      </c>
      <c r="C142" s="270"/>
      <c r="D142" s="277">
        <v>482158</v>
      </c>
      <c r="E142" s="272">
        <v>6</v>
      </c>
      <c r="F142" s="236">
        <v>3910</v>
      </c>
      <c r="G142" s="237">
        <v>4072</v>
      </c>
      <c r="H142" s="236">
        <v>11768</v>
      </c>
      <c r="I142" s="237">
        <v>12128</v>
      </c>
      <c r="J142" s="236"/>
      <c r="K142" s="237"/>
      <c r="L142" s="236"/>
      <c r="M142" s="237"/>
      <c r="N142" s="236"/>
      <c r="O142" s="237"/>
      <c r="P142" s="236"/>
      <c r="Q142" s="237"/>
      <c r="R142" s="236"/>
      <c r="S142" s="237"/>
      <c r="T142" s="236"/>
      <c r="U142" s="237"/>
      <c r="V142" s="236"/>
      <c r="W142" s="237"/>
      <c r="X142" s="236"/>
      <c r="Y142" s="237"/>
      <c r="Z142" s="236"/>
      <c r="AA142" s="237"/>
      <c r="AB142" s="236"/>
      <c r="AC142" s="237"/>
      <c r="AD142" s="236"/>
      <c r="AE142" s="237"/>
      <c r="AF142" s="236"/>
      <c r="AG142" s="237"/>
      <c r="AH142" s="236"/>
      <c r="AI142" s="237"/>
      <c r="AJ142" s="236"/>
      <c r="AK142" s="237"/>
      <c r="AL142" s="236"/>
      <c r="AM142" s="237"/>
      <c r="AN142" s="236"/>
      <c r="AO142" s="237"/>
    </row>
    <row r="143" spans="1:41">
      <c r="A143" s="285" t="s">
        <v>141</v>
      </c>
      <c r="B143" s="278" t="s">
        <v>430</v>
      </c>
      <c r="C143" s="273"/>
      <c r="D143" s="271">
        <v>138558</v>
      </c>
      <c r="E143" s="286">
        <v>7</v>
      </c>
      <c r="F143" s="236">
        <v>3920</v>
      </c>
      <c r="G143" s="237">
        <v>3992</v>
      </c>
      <c r="H143" s="236">
        <v>11778</v>
      </c>
      <c r="I143" s="237">
        <v>12048</v>
      </c>
      <c r="J143" s="236"/>
      <c r="K143" s="237"/>
      <c r="L143" s="236"/>
      <c r="M143" s="237"/>
      <c r="N143" s="236"/>
      <c r="O143" s="237"/>
      <c r="P143" s="236"/>
      <c r="Q143" s="237"/>
      <c r="R143" s="236"/>
      <c r="S143" s="237"/>
      <c r="T143" s="236"/>
      <c r="U143" s="237"/>
      <c r="V143" s="236"/>
      <c r="W143" s="237"/>
      <c r="X143" s="236"/>
      <c r="Y143" s="237"/>
      <c r="Z143" s="236"/>
      <c r="AA143" s="237"/>
      <c r="AB143" s="236"/>
      <c r="AC143" s="237"/>
      <c r="AD143" s="236"/>
      <c r="AE143" s="237"/>
      <c r="AF143" s="236"/>
      <c r="AG143" s="237"/>
      <c r="AH143" s="236"/>
      <c r="AI143" s="237"/>
      <c r="AJ143" s="236"/>
      <c r="AK143" s="237"/>
      <c r="AL143" s="236"/>
      <c r="AM143" s="237"/>
      <c r="AN143" s="236"/>
      <c r="AO143" s="237"/>
    </row>
    <row r="144" spans="1:41">
      <c r="A144" s="285" t="s">
        <v>141</v>
      </c>
      <c r="B144" s="279" t="s">
        <v>431</v>
      </c>
      <c r="C144" s="270" t="s">
        <v>443</v>
      </c>
      <c r="D144" s="271">
        <v>139250</v>
      </c>
      <c r="E144" s="286">
        <v>7</v>
      </c>
      <c r="F144" s="236">
        <v>4238</v>
      </c>
      <c r="G144" s="237">
        <v>4360</v>
      </c>
      <c r="H144" s="236">
        <v>12096</v>
      </c>
      <c r="I144" s="237">
        <v>12416</v>
      </c>
      <c r="J144" s="236"/>
      <c r="K144" s="237"/>
      <c r="L144" s="236"/>
      <c r="M144" s="237"/>
      <c r="N144" s="236"/>
      <c r="O144" s="237"/>
      <c r="P144" s="236"/>
      <c r="Q144" s="237"/>
      <c r="R144" s="236"/>
      <c r="S144" s="237"/>
      <c r="T144" s="236"/>
      <c r="U144" s="237"/>
      <c r="V144" s="236"/>
      <c r="W144" s="237"/>
      <c r="X144" s="236"/>
      <c r="Y144" s="237"/>
      <c r="Z144" s="236"/>
      <c r="AA144" s="237"/>
      <c r="AB144" s="236"/>
      <c r="AC144" s="237"/>
      <c r="AD144" s="236"/>
      <c r="AE144" s="237"/>
      <c r="AF144" s="236"/>
      <c r="AG144" s="237"/>
      <c r="AH144" s="236"/>
      <c r="AI144" s="237"/>
      <c r="AJ144" s="236"/>
      <c r="AK144" s="237"/>
      <c r="AL144" s="236"/>
      <c r="AM144" s="237"/>
      <c r="AN144" s="236"/>
      <c r="AO144" s="237"/>
    </row>
    <row r="145" spans="1:41">
      <c r="A145" s="285" t="s">
        <v>141</v>
      </c>
      <c r="B145" s="278" t="s">
        <v>432</v>
      </c>
      <c r="C145" s="273"/>
      <c r="D145" s="271">
        <v>139968</v>
      </c>
      <c r="E145" s="280">
        <v>7</v>
      </c>
      <c r="F145" s="236">
        <v>3992</v>
      </c>
      <c r="G145" s="237">
        <v>4090</v>
      </c>
      <c r="H145" s="236">
        <v>11850</v>
      </c>
      <c r="I145" s="237">
        <v>12146</v>
      </c>
      <c r="J145" s="236"/>
      <c r="K145" s="237"/>
      <c r="L145" s="236"/>
      <c r="M145" s="237"/>
      <c r="N145" s="236"/>
      <c r="O145" s="237"/>
      <c r="P145" s="236"/>
      <c r="Q145" s="237"/>
      <c r="R145" s="236"/>
      <c r="S145" s="237"/>
      <c r="T145" s="236"/>
      <c r="U145" s="237"/>
      <c r="V145" s="236"/>
      <c r="W145" s="237"/>
      <c r="X145" s="236"/>
      <c r="Y145" s="237"/>
      <c r="Z145" s="236"/>
      <c r="AA145" s="237"/>
      <c r="AB145" s="236"/>
      <c r="AC145" s="237"/>
      <c r="AD145" s="236"/>
      <c r="AE145" s="237"/>
      <c r="AF145" s="236"/>
      <c r="AG145" s="237"/>
      <c r="AH145" s="236"/>
      <c r="AI145" s="237"/>
      <c r="AJ145" s="236"/>
      <c r="AK145" s="237"/>
      <c r="AL145" s="236"/>
      <c r="AM145" s="237"/>
      <c r="AN145" s="236"/>
      <c r="AO145" s="237"/>
    </row>
    <row r="146" spans="1:41">
      <c r="A146" s="285" t="s">
        <v>141</v>
      </c>
      <c r="B146" s="278" t="s">
        <v>433</v>
      </c>
      <c r="C146" s="270"/>
      <c r="D146" s="271">
        <v>244437</v>
      </c>
      <c r="E146" s="280">
        <v>8</v>
      </c>
      <c r="F146" s="236">
        <v>3614</v>
      </c>
      <c r="G146" s="237">
        <v>3678</v>
      </c>
      <c r="H146" s="236">
        <v>10840</v>
      </c>
      <c r="I146" s="237">
        <v>11086</v>
      </c>
      <c r="J146" s="236"/>
      <c r="K146" s="237"/>
      <c r="L146" s="236"/>
      <c r="M146" s="237"/>
      <c r="N146" s="236"/>
      <c r="O146" s="237"/>
      <c r="P146" s="236"/>
      <c r="Q146" s="237"/>
      <c r="R146" s="236"/>
      <c r="S146" s="237"/>
      <c r="T146" s="236"/>
      <c r="U146" s="237"/>
      <c r="V146" s="236"/>
      <c r="W146" s="237"/>
      <c r="X146" s="236"/>
      <c r="Y146" s="237"/>
      <c r="Z146" s="236"/>
      <c r="AA146" s="237"/>
      <c r="AB146" s="236"/>
      <c r="AC146" s="237"/>
      <c r="AD146" s="236"/>
      <c r="AE146" s="237"/>
      <c r="AF146" s="236"/>
      <c r="AG146" s="237"/>
      <c r="AH146" s="236"/>
      <c r="AI146" s="237"/>
      <c r="AJ146" s="236"/>
      <c r="AK146" s="237"/>
      <c r="AL146" s="236"/>
      <c r="AM146" s="237"/>
      <c r="AN146" s="236"/>
      <c r="AO146" s="237"/>
    </row>
    <row r="147" spans="1:41">
      <c r="A147" s="285" t="s">
        <v>141</v>
      </c>
      <c r="B147" s="278" t="s">
        <v>434</v>
      </c>
      <c r="C147" s="270" t="s">
        <v>444</v>
      </c>
      <c r="D147" s="271">
        <v>138901</v>
      </c>
      <c r="E147" s="280">
        <v>9</v>
      </c>
      <c r="F147" s="236">
        <v>3526</v>
      </c>
      <c r="G147" s="237">
        <v>3590</v>
      </c>
      <c r="H147" s="236">
        <v>10752</v>
      </c>
      <c r="I147" s="237">
        <v>10998</v>
      </c>
      <c r="J147" s="236"/>
      <c r="K147" s="237"/>
      <c r="L147" s="236"/>
      <c r="M147" s="237"/>
      <c r="N147" s="236"/>
      <c r="O147" s="237"/>
      <c r="P147" s="236"/>
      <c r="Q147" s="237"/>
      <c r="R147" s="236"/>
      <c r="S147" s="237"/>
      <c r="T147" s="236"/>
      <c r="U147" s="237"/>
      <c r="V147" s="236"/>
      <c r="W147" s="237"/>
      <c r="X147" s="236"/>
      <c r="Y147" s="237"/>
      <c r="Z147" s="236"/>
      <c r="AA147" s="237"/>
      <c r="AB147" s="236"/>
      <c r="AC147" s="237"/>
      <c r="AD147" s="236"/>
      <c r="AE147" s="237"/>
      <c r="AF147" s="236"/>
      <c r="AG147" s="237"/>
      <c r="AH147" s="236"/>
      <c r="AI147" s="237"/>
      <c r="AJ147" s="236"/>
      <c r="AK147" s="237"/>
      <c r="AL147" s="236"/>
      <c r="AM147" s="237"/>
      <c r="AN147" s="236"/>
      <c r="AO147" s="237"/>
    </row>
    <row r="148" spans="1:41">
      <c r="A148" s="285" t="s">
        <v>141</v>
      </c>
      <c r="B148" s="275" t="s">
        <v>435</v>
      </c>
      <c r="C148" s="270" t="s">
        <v>445</v>
      </c>
      <c r="D148" s="271">
        <v>139010</v>
      </c>
      <c r="E148" s="280">
        <v>9</v>
      </c>
      <c r="F148" s="236">
        <v>3484</v>
      </c>
      <c r="G148" s="237">
        <v>3706</v>
      </c>
      <c r="H148" s="236">
        <v>10710</v>
      </c>
      <c r="I148" s="237">
        <v>11114</v>
      </c>
      <c r="J148" s="236"/>
      <c r="K148" s="237"/>
      <c r="L148" s="236"/>
      <c r="M148" s="237"/>
      <c r="N148" s="236"/>
      <c r="O148" s="237"/>
      <c r="P148" s="236"/>
      <c r="Q148" s="237"/>
      <c r="R148" s="236"/>
      <c r="S148" s="237"/>
      <c r="T148" s="236"/>
      <c r="U148" s="237"/>
      <c r="V148" s="236"/>
      <c r="W148" s="237"/>
      <c r="X148" s="236"/>
      <c r="Y148" s="237"/>
      <c r="Z148" s="236"/>
      <c r="AA148" s="237"/>
      <c r="AB148" s="236"/>
      <c r="AC148" s="237"/>
      <c r="AD148" s="236"/>
      <c r="AE148" s="237"/>
      <c r="AF148" s="236"/>
      <c r="AG148" s="237"/>
      <c r="AH148" s="236"/>
      <c r="AI148" s="237"/>
      <c r="AJ148" s="236"/>
      <c r="AK148" s="237"/>
      <c r="AL148" s="236"/>
      <c r="AM148" s="237"/>
      <c r="AN148" s="236"/>
      <c r="AO148" s="237"/>
    </row>
    <row r="149" spans="1:41">
      <c r="A149" s="285" t="s">
        <v>141</v>
      </c>
      <c r="B149" s="279" t="s">
        <v>436</v>
      </c>
      <c r="C149" s="270" t="s">
        <v>444</v>
      </c>
      <c r="D149" s="271">
        <v>138691</v>
      </c>
      <c r="E149" s="280">
        <v>9</v>
      </c>
      <c r="F149" s="236">
        <v>3760</v>
      </c>
      <c r="G149" s="237">
        <v>3834</v>
      </c>
      <c r="H149" s="236">
        <v>10986</v>
      </c>
      <c r="I149" s="237">
        <v>11242</v>
      </c>
      <c r="J149" s="236"/>
      <c r="K149" s="237"/>
      <c r="L149" s="236"/>
      <c r="M149" s="237"/>
      <c r="N149" s="236"/>
      <c r="O149" s="237"/>
      <c r="P149" s="236"/>
      <c r="Q149" s="237"/>
      <c r="R149" s="236"/>
      <c r="S149" s="237"/>
      <c r="T149" s="236"/>
      <c r="U149" s="237"/>
      <c r="V149" s="236"/>
      <c r="W149" s="237"/>
      <c r="X149" s="236"/>
      <c r="Y149" s="237"/>
      <c r="Z149" s="236"/>
      <c r="AA149" s="237"/>
      <c r="AB149" s="236"/>
      <c r="AC149" s="237"/>
      <c r="AD149" s="236"/>
      <c r="AE149" s="237"/>
      <c r="AF149" s="236"/>
      <c r="AG149" s="237"/>
      <c r="AH149" s="236"/>
      <c r="AI149" s="237"/>
      <c r="AJ149" s="236"/>
      <c r="AK149" s="237"/>
      <c r="AL149" s="236"/>
      <c r="AM149" s="237"/>
      <c r="AN149" s="236"/>
      <c r="AO149" s="237"/>
    </row>
    <row r="150" spans="1:41">
      <c r="A150" s="285" t="s">
        <v>141</v>
      </c>
      <c r="B150" s="278" t="s">
        <v>437</v>
      </c>
      <c r="C150" s="270" t="s">
        <v>444</v>
      </c>
      <c r="D150" s="271">
        <v>139621</v>
      </c>
      <c r="E150" s="280">
        <v>9</v>
      </c>
      <c r="F150" s="236">
        <v>3432</v>
      </c>
      <c r="G150" s="237">
        <v>3546</v>
      </c>
      <c r="H150" s="236">
        <v>10658</v>
      </c>
      <c r="I150" s="237">
        <v>10954</v>
      </c>
      <c r="J150" s="236"/>
      <c r="K150" s="237"/>
      <c r="L150" s="236"/>
      <c r="M150" s="237"/>
      <c r="N150" s="236"/>
      <c r="O150" s="237"/>
      <c r="P150" s="236"/>
      <c r="Q150" s="237"/>
      <c r="R150" s="236"/>
      <c r="S150" s="237"/>
      <c r="T150" s="236"/>
      <c r="U150" s="237"/>
      <c r="V150" s="236"/>
      <c r="W150" s="237"/>
      <c r="X150" s="236"/>
      <c r="Y150" s="237"/>
      <c r="Z150" s="236"/>
      <c r="AA150" s="237"/>
      <c r="AB150" s="236"/>
      <c r="AC150" s="237"/>
      <c r="AD150" s="236"/>
      <c r="AE150" s="237"/>
      <c r="AF150" s="236"/>
      <c r="AG150" s="237"/>
      <c r="AH150" s="236"/>
      <c r="AI150" s="237"/>
      <c r="AJ150" s="236"/>
      <c r="AK150" s="237"/>
      <c r="AL150" s="236"/>
      <c r="AM150" s="237"/>
      <c r="AN150" s="236"/>
      <c r="AO150" s="237"/>
    </row>
    <row r="151" spans="1:41">
      <c r="A151" s="287" t="s">
        <v>141</v>
      </c>
      <c r="B151" s="284" t="s">
        <v>446</v>
      </c>
      <c r="C151" s="270"/>
      <c r="D151" s="271">
        <v>139700</v>
      </c>
      <c r="E151" s="281">
        <v>9</v>
      </c>
      <c r="F151" s="236">
        <v>3530</v>
      </c>
      <c r="G151" s="237">
        <v>3594</v>
      </c>
      <c r="H151" s="236">
        <v>10756</v>
      </c>
      <c r="I151" s="237">
        <v>11002</v>
      </c>
      <c r="J151" s="236"/>
      <c r="K151" s="237"/>
      <c r="L151" s="236"/>
      <c r="M151" s="237"/>
      <c r="N151" s="236"/>
      <c r="O151" s="237"/>
      <c r="P151" s="236"/>
      <c r="Q151" s="237"/>
      <c r="R151" s="236"/>
      <c r="S151" s="237"/>
      <c r="T151" s="236"/>
      <c r="U151" s="237"/>
      <c r="V151" s="236"/>
      <c r="W151" s="237"/>
      <c r="X151" s="236"/>
      <c r="Y151" s="237"/>
      <c r="Z151" s="236"/>
      <c r="AA151" s="237"/>
      <c r="AB151" s="236"/>
      <c r="AC151" s="237"/>
      <c r="AD151" s="236"/>
      <c r="AE151" s="237"/>
      <c r="AF151" s="236"/>
      <c r="AG151" s="237"/>
      <c r="AH151" s="236"/>
      <c r="AI151" s="237"/>
      <c r="AJ151" s="236"/>
      <c r="AK151" s="237"/>
      <c r="AL151" s="236"/>
      <c r="AM151" s="237"/>
      <c r="AN151" s="236"/>
      <c r="AO151" s="237"/>
    </row>
    <row r="152" spans="1:41">
      <c r="A152" s="282" t="s">
        <v>141</v>
      </c>
      <c r="B152" s="284" t="s">
        <v>438</v>
      </c>
      <c r="C152" s="270" t="s">
        <v>444</v>
      </c>
      <c r="D152" s="277">
        <v>482699</v>
      </c>
      <c r="E152" s="281">
        <v>9</v>
      </c>
      <c r="F152" s="236">
        <v>3626</v>
      </c>
      <c r="G152" s="237">
        <v>3690</v>
      </c>
      <c r="H152" s="236">
        <v>10852</v>
      </c>
      <c r="I152" s="237">
        <v>11098</v>
      </c>
      <c r="J152" s="236"/>
      <c r="K152" s="237"/>
      <c r="L152" s="236"/>
      <c r="M152" s="237"/>
      <c r="N152" s="236"/>
      <c r="O152" s="237"/>
      <c r="P152" s="236"/>
      <c r="Q152" s="237"/>
      <c r="R152" s="236"/>
      <c r="S152" s="237"/>
      <c r="T152" s="236"/>
      <c r="U152" s="237"/>
      <c r="V152" s="236"/>
      <c r="W152" s="237"/>
      <c r="X152" s="236"/>
      <c r="Y152" s="237"/>
      <c r="Z152" s="236"/>
      <c r="AA152" s="237"/>
      <c r="AB152" s="236"/>
      <c r="AC152" s="237"/>
      <c r="AD152" s="236"/>
      <c r="AE152" s="237"/>
      <c r="AF152" s="236"/>
      <c r="AG152" s="237"/>
      <c r="AH152" s="236"/>
      <c r="AI152" s="237"/>
      <c r="AJ152" s="236"/>
      <c r="AK152" s="237"/>
      <c r="AL152" s="236"/>
      <c r="AM152" s="237"/>
      <c r="AN152" s="236"/>
      <c r="AO152" s="237"/>
    </row>
    <row r="153" spans="1:41">
      <c r="A153" s="285" t="s">
        <v>141</v>
      </c>
      <c r="B153" s="275" t="s">
        <v>439</v>
      </c>
      <c r="C153" s="288"/>
      <c r="D153" s="280">
        <v>141097</v>
      </c>
      <c r="E153" s="280">
        <v>15</v>
      </c>
      <c r="F153" s="236">
        <v>6810</v>
      </c>
      <c r="G153" s="237">
        <v>6944</v>
      </c>
      <c r="H153" s="236">
        <v>20594</v>
      </c>
      <c r="I153" s="237">
        <v>21074</v>
      </c>
      <c r="J153" s="236">
        <v>6904</v>
      </c>
      <c r="K153" s="237">
        <v>7068</v>
      </c>
      <c r="L153" s="236">
        <v>21364</v>
      </c>
      <c r="M153" s="237">
        <v>21962</v>
      </c>
      <c r="N153" s="236"/>
      <c r="O153" s="237"/>
      <c r="P153" s="236"/>
      <c r="Q153" s="237"/>
      <c r="R153" s="236"/>
      <c r="S153" s="237"/>
      <c r="T153" s="236"/>
      <c r="U153" s="237"/>
      <c r="V153" s="236"/>
      <c r="W153" s="237"/>
      <c r="X153" s="236"/>
      <c r="Y153" s="237"/>
      <c r="Z153" s="236"/>
      <c r="AA153" s="237"/>
      <c r="AB153" s="236"/>
      <c r="AC153" s="237"/>
      <c r="AD153" s="236"/>
      <c r="AE153" s="237"/>
      <c r="AF153" s="236"/>
      <c r="AG153" s="237"/>
      <c r="AH153" s="236"/>
      <c r="AI153" s="237"/>
      <c r="AJ153" s="236"/>
      <c r="AK153" s="237"/>
      <c r="AL153" s="236"/>
      <c r="AM153" s="237"/>
      <c r="AN153" s="236"/>
      <c r="AO153" s="237"/>
    </row>
    <row r="154" spans="1:41">
      <c r="A154" s="402" t="s">
        <v>141</v>
      </c>
      <c r="B154" s="403" t="s">
        <v>730</v>
      </c>
      <c r="C154" s="329"/>
      <c r="D154" s="404">
        <v>138682</v>
      </c>
      <c r="E154" s="330">
        <v>12</v>
      </c>
      <c r="F154" s="236">
        <v>2944</v>
      </c>
      <c r="G154" s="237">
        <v>3411</v>
      </c>
      <c r="H154" s="236">
        <v>5494</v>
      </c>
      <c r="I154" s="237">
        <v>6081</v>
      </c>
      <c r="J154" s="236"/>
      <c r="K154" s="237"/>
      <c r="L154" s="236"/>
      <c r="M154" s="237"/>
      <c r="N154" s="236"/>
      <c r="O154" s="237"/>
      <c r="P154" s="236"/>
      <c r="Q154" s="237"/>
      <c r="R154" s="236"/>
      <c r="S154" s="237"/>
      <c r="T154" s="236"/>
      <c r="U154" s="237"/>
      <c r="V154" s="236"/>
      <c r="W154" s="237"/>
      <c r="X154" s="236"/>
      <c r="Y154" s="237"/>
      <c r="Z154" s="236"/>
      <c r="AA154" s="237"/>
      <c r="AB154" s="236"/>
      <c r="AC154" s="237"/>
      <c r="AD154" s="236"/>
      <c r="AE154" s="237"/>
      <c r="AF154" s="236"/>
      <c r="AG154" s="237"/>
      <c r="AH154" s="236"/>
      <c r="AI154" s="237"/>
      <c r="AJ154" s="236"/>
      <c r="AK154" s="237"/>
      <c r="AL154" s="236"/>
      <c r="AM154" s="237"/>
      <c r="AN154" s="236"/>
      <c r="AO154" s="237"/>
    </row>
    <row r="155" spans="1:41">
      <c r="A155" s="402" t="s">
        <v>141</v>
      </c>
      <c r="B155" s="403" t="s">
        <v>731</v>
      </c>
      <c r="C155" s="329"/>
      <c r="D155" s="404">
        <v>246813</v>
      </c>
      <c r="E155" s="330">
        <v>12</v>
      </c>
      <c r="F155" s="236">
        <v>3036</v>
      </c>
      <c r="G155" s="237">
        <v>3218</v>
      </c>
      <c r="H155" s="236">
        <v>5586</v>
      </c>
      <c r="I155" s="237">
        <v>5888</v>
      </c>
      <c r="J155" s="236"/>
      <c r="K155" s="237"/>
      <c r="L155" s="236"/>
      <c r="M155" s="237"/>
      <c r="N155" s="236"/>
      <c r="O155" s="237"/>
      <c r="P155" s="236"/>
      <c r="Q155" s="237"/>
      <c r="R155" s="236"/>
      <c r="S155" s="237"/>
      <c r="T155" s="236"/>
      <c r="U155" s="237"/>
      <c r="V155" s="236"/>
      <c r="W155" s="237"/>
      <c r="X155" s="236"/>
      <c r="Y155" s="237"/>
      <c r="Z155" s="236"/>
      <c r="AA155" s="237"/>
      <c r="AB155" s="236"/>
      <c r="AC155" s="237"/>
      <c r="AD155" s="236"/>
      <c r="AE155" s="237"/>
      <c r="AF155" s="236"/>
      <c r="AG155" s="237"/>
      <c r="AH155" s="236"/>
      <c r="AI155" s="237"/>
      <c r="AJ155" s="236"/>
      <c r="AK155" s="237"/>
      <c r="AL155" s="236"/>
      <c r="AM155" s="237"/>
      <c r="AN155" s="236"/>
      <c r="AO155" s="237"/>
    </row>
    <row r="156" spans="1:41">
      <c r="A156" s="402" t="s">
        <v>141</v>
      </c>
      <c r="B156" s="403" t="s">
        <v>732</v>
      </c>
      <c r="C156" s="329"/>
      <c r="D156" s="404">
        <v>138840</v>
      </c>
      <c r="E156" s="330">
        <v>12</v>
      </c>
      <c r="F156" s="236">
        <v>3054</v>
      </c>
      <c r="G156" s="237">
        <v>3274</v>
      </c>
      <c r="H156" s="236">
        <v>5604</v>
      </c>
      <c r="I156" s="237">
        <v>5944</v>
      </c>
      <c r="J156" s="236"/>
      <c r="K156" s="237"/>
      <c r="L156" s="236"/>
      <c r="M156" s="237"/>
      <c r="N156" s="236"/>
      <c r="O156" s="237"/>
      <c r="P156" s="236"/>
      <c r="Q156" s="237"/>
      <c r="R156" s="236"/>
      <c r="S156" s="237"/>
      <c r="T156" s="236"/>
      <c r="U156" s="237"/>
      <c r="V156" s="236"/>
      <c r="W156" s="237"/>
      <c r="X156" s="236"/>
      <c r="Y156" s="237"/>
      <c r="Z156" s="236"/>
      <c r="AA156" s="237"/>
      <c r="AB156" s="236"/>
      <c r="AC156" s="237"/>
      <c r="AD156" s="236"/>
      <c r="AE156" s="237"/>
      <c r="AF156" s="236"/>
      <c r="AG156" s="237"/>
      <c r="AH156" s="236"/>
      <c r="AI156" s="237"/>
      <c r="AJ156" s="236"/>
      <c r="AK156" s="237"/>
      <c r="AL156" s="236"/>
      <c r="AM156" s="237"/>
      <c r="AN156" s="236"/>
      <c r="AO156" s="237"/>
    </row>
    <row r="157" spans="1:41">
      <c r="A157" s="402" t="s">
        <v>141</v>
      </c>
      <c r="B157" s="403" t="s">
        <v>733</v>
      </c>
      <c r="C157" s="329"/>
      <c r="D157" s="404">
        <v>138956</v>
      </c>
      <c r="E157" s="330">
        <v>12</v>
      </c>
      <c r="F157" s="236">
        <v>3008</v>
      </c>
      <c r="G157" s="237">
        <v>3148</v>
      </c>
      <c r="H157" s="236">
        <v>5558</v>
      </c>
      <c r="I157" s="237">
        <v>5818</v>
      </c>
      <c r="J157" s="236"/>
      <c r="K157" s="237"/>
      <c r="L157" s="236"/>
      <c r="M157" s="237"/>
      <c r="N157" s="236"/>
      <c r="O157" s="237"/>
      <c r="P157" s="236"/>
      <c r="Q157" s="237"/>
      <c r="R157" s="236"/>
      <c r="S157" s="237"/>
      <c r="T157" s="236"/>
      <c r="U157" s="237"/>
      <c r="V157" s="236"/>
      <c r="W157" s="237"/>
      <c r="X157" s="236"/>
      <c r="Y157" s="237"/>
      <c r="Z157" s="236"/>
      <c r="AA157" s="237"/>
      <c r="AB157" s="236"/>
      <c r="AC157" s="237"/>
      <c r="AD157" s="236"/>
      <c r="AE157" s="237"/>
      <c r="AF157" s="236"/>
      <c r="AG157" s="237"/>
      <c r="AH157" s="236"/>
      <c r="AI157" s="237"/>
      <c r="AJ157" s="236"/>
      <c r="AK157" s="237"/>
      <c r="AL157" s="236"/>
      <c r="AM157" s="237"/>
      <c r="AN157" s="236"/>
      <c r="AO157" s="237"/>
    </row>
    <row r="158" spans="1:41">
      <c r="A158" s="402" t="s">
        <v>141</v>
      </c>
      <c r="B158" s="403" t="s">
        <v>734</v>
      </c>
      <c r="C158" s="329"/>
      <c r="D158" s="404">
        <v>483045</v>
      </c>
      <c r="E158" s="330">
        <v>12</v>
      </c>
      <c r="F158" s="236">
        <v>3078</v>
      </c>
      <c r="G158" s="237">
        <v>3198</v>
      </c>
      <c r="H158" s="236">
        <v>5628</v>
      </c>
      <c r="I158" s="237">
        <v>5868</v>
      </c>
      <c r="J158" s="236"/>
      <c r="K158" s="237"/>
      <c r="L158" s="236"/>
      <c r="M158" s="237"/>
      <c r="N158" s="236"/>
      <c r="O158" s="237"/>
      <c r="P158" s="236"/>
      <c r="Q158" s="237"/>
      <c r="R158" s="236"/>
      <c r="S158" s="237"/>
      <c r="T158" s="236"/>
      <c r="U158" s="237"/>
      <c r="V158" s="236"/>
      <c r="W158" s="237"/>
      <c r="X158" s="236"/>
      <c r="Y158" s="237"/>
      <c r="Z158" s="236"/>
      <c r="AA158" s="237"/>
      <c r="AB158" s="236"/>
      <c r="AC158" s="237"/>
      <c r="AD158" s="236"/>
      <c r="AE158" s="237"/>
      <c r="AF158" s="236"/>
      <c r="AG158" s="237"/>
      <c r="AH158" s="236"/>
      <c r="AI158" s="237"/>
      <c r="AJ158" s="236"/>
      <c r="AK158" s="237"/>
      <c r="AL158" s="236"/>
      <c r="AM158" s="237"/>
      <c r="AN158" s="236"/>
      <c r="AO158" s="237"/>
    </row>
    <row r="159" spans="1:41">
      <c r="A159" s="402" t="s">
        <v>141</v>
      </c>
      <c r="B159" s="405" t="s">
        <v>735</v>
      </c>
      <c r="C159" s="329"/>
      <c r="D159" s="404">
        <v>140331</v>
      </c>
      <c r="E159" s="330">
        <v>12</v>
      </c>
      <c r="F159" s="236">
        <v>3082</v>
      </c>
      <c r="G159" s="237">
        <v>3216</v>
      </c>
      <c r="H159" s="236">
        <v>5632</v>
      </c>
      <c r="I159" s="237">
        <v>5886</v>
      </c>
      <c r="J159" s="236"/>
      <c r="K159" s="237"/>
      <c r="L159" s="236"/>
      <c r="M159" s="237"/>
      <c r="N159" s="236"/>
      <c r="O159" s="237"/>
      <c r="P159" s="236"/>
      <c r="Q159" s="237"/>
      <c r="R159" s="236"/>
      <c r="S159" s="237"/>
      <c r="T159" s="236"/>
      <c r="U159" s="237"/>
      <c r="V159" s="236"/>
      <c r="W159" s="237"/>
      <c r="X159" s="236"/>
      <c r="Y159" s="237"/>
      <c r="Z159" s="236"/>
      <c r="AA159" s="237"/>
      <c r="AB159" s="236"/>
      <c r="AC159" s="237"/>
      <c r="AD159" s="236"/>
      <c r="AE159" s="237"/>
      <c r="AF159" s="236"/>
      <c r="AG159" s="237"/>
      <c r="AH159" s="236"/>
      <c r="AI159" s="237"/>
      <c r="AJ159" s="236"/>
      <c r="AK159" s="237"/>
      <c r="AL159" s="236"/>
      <c r="AM159" s="237"/>
      <c r="AN159" s="236"/>
      <c r="AO159" s="237"/>
    </row>
    <row r="160" spans="1:41">
      <c r="A160" s="408" t="s">
        <v>141</v>
      </c>
      <c r="B160" s="409" t="s">
        <v>752</v>
      </c>
      <c r="C160" s="329"/>
      <c r="D160" s="404">
        <v>485458</v>
      </c>
      <c r="E160" s="322">
        <v>12</v>
      </c>
      <c r="F160" s="400">
        <v>3007</v>
      </c>
      <c r="G160" s="237">
        <v>3435</v>
      </c>
      <c r="H160" s="400">
        <v>5557</v>
      </c>
      <c r="I160" s="237">
        <v>6105</v>
      </c>
      <c r="J160" s="236"/>
      <c r="K160" s="237"/>
      <c r="L160" s="236"/>
      <c r="M160" s="237"/>
      <c r="N160" s="236"/>
      <c r="O160" s="237"/>
      <c r="P160" s="236"/>
      <c r="Q160" s="237"/>
      <c r="R160" s="236"/>
      <c r="S160" s="237"/>
      <c r="T160" s="236"/>
      <c r="U160" s="237"/>
      <c r="V160" s="236"/>
      <c r="W160" s="237"/>
      <c r="X160" s="236"/>
      <c r="Y160" s="237"/>
      <c r="Z160" s="236"/>
      <c r="AA160" s="237"/>
      <c r="AB160" s="236"/>
      <c r="AC160" s="237"/>
      <c r="AD160" s="236"/>
      <c r="AE160" s="237"/>
      <c r="AF160" s="236"/>
      <c r="AG160" s="237"/>
      <c r="AH160" s="236"/>
      <c r="AI160" s="237"/>
      <c r="AJ160" s="236"/>
      <c r="AK160" s="237"/>
      <c r="AL160" s="236"/>
      <c r="AM160" s="237"/>
      <c r="AN160" s="236"/>
      <c r="AO160" s="237"/>
    </row>
    <row r="161" spans="1:41">
      <c r="A161" s="402" t="s">
        <v>141</v>
      </c>
      <c r="B161" s="403" t="s">
        <v>736</v>
      </c>
      <c r="C161" s="329"/>
      <c r="D161" s="404">
        <v>139357</v>
      </c>
      <c r="E161" s="330">
        <v>12</v>
      </c>
      <c r="F161" s="236">
        <v>2804</v>
      </c>
      <c r="G161" s="237">
        <v>3030</v>
      </c>
      <c r="H161" s="236">
        <v>5354</v>
      </c>
      <c r="I161" s="237">
        <v>5700</v>
      </c>
      <c r="J161" s="236"/>
      <c r="K161" s="237"/>
      <c r="L161" s="236"/>
      <c r="M161" s="237"/>
      <c r="N161" s="236"/>
      <c r="O161" s="237"/>
      <c r="P161" s="236"/>
      <c r="Q161" s="237"/>
      <c r="R161" s="236"/>
      <c r="S161" s="237"/>
      <c r="T161" s="236"/>
      <c r="U161" s="237"/>
      <c r="V161" s="236"/>
      <c r="W161" s="237"/>
      <c r="X161" s="236"/>
      <c r="Y161" s="237"/>
      <c r="Z161" s="236"/>
      <c r="AA161" s="237"/>
      <c r="AB161" s="236"/>
      <c r="AC161" s="237"/>
      <c r="AD161" s="236"/>
      <c r="AE161" s="237"/>
      <c r="AF161" s="236"/>
      <c r="AG161" s="237"/>
      <c r="AH161" s="236"/>
      <c r="AI161" s="237"/>
      <c r="AJ161" s="236"/>
      <c r="AK161" s="237"/>
      <c r="AL161" s="236"/>
      <c r="AM161" s="237"/>
      <c r="AN161" s="236"/>
      <c r="AO161" s="237"/>
    </row>
    <row r="162" spans="1:41">
      <c r="A162" s="402" t="s">
        <v>141</v>
      </c>
      <c r="B162" s="405" t="s">
        <v>737</v>
      </c>
      <c r="C162" s="329"/>
      <c r="D162" s="404">
        <v>139384</v>
      </c>
      <c r="E162" s="330">
        <v>12</v>
      </c>
      <c r="F162" s="236">
        <v>3054</v>
      </c>
      <c r="G162" s="237">
        <v>3208</v>
      </c>
      <c r="H162" s="236">
        <v>5604</v>
      </c>
      <c r="I162" s="237">
        <v>5878</v>
      </c>
      <c r="J162" s="236"/>
      <c r="K162" s="237"/>
      <c r="L162" s="236"/>
      <c r="M162" s="237"/>
      <c r="N162" s="236"/>
      <c r="O162" s="237"/>
      <c r="P162" s="236"/>
      <c r="Q162" s="237"/>
      <c r="R162" s="236"/>
      <c r="S162" s="237"/>
      <c r="T162" s="236"/>
      <c r="U162" s="237"/>
      <c r="V162" s="236"/>
      <c r="W162" s="237"/>
      <c r="X162" s="236"/>
      <c r="Y162" s="237"/>
      <c r="Z162" s="236"/>
      <c r="AA162" s="237"/>
      <c r="AB162" s="236"/>
      <c r="AC162" s="237"/>
      <c r="AD162" s="236"/>
      <c r="AE162" s="237"/>
      <c r="AF162" s="236"/>
      <c r="AG162" s="237"/>
      <c r="AH162" s="236"/>
      <c r="AI162" s="237"/>
      <c r="AJ162" s="236"/>
      <c r="AK162" s="237"/>
      <c r="AL162" s="236"/>
      <c r="AM162" s="237"/>
      <c r="AN162" s="236"/>
      <c r="AO162" s="237"/>
    </row>
    <row r="163" spans="1:41">
      <c r="A163" s="402" t="s">
        <v>141</v>
      </c>
      <c r="B163" s="405" t="s">
        <v>738</v>
      </c>
      <c r="C163" s="334"/>
      <c r="D163" s="404">
        <v>244446</v>
      </c>
      <c r="E163" s="330">
        <v>12</v>
      </c>
      <c r="F163" s="236">
        <v>3056</v>
      </c>
      <c r="G163" s="237">
        <v>3368</v>
      </c>
      <c r="H163" s="236">
        <v>5606</v>
      </c>
      <c r="I163" s="237">
        <v>6038</v>
      </c>
      <c r="J163" s="236"/>
      <c r="K163" s="237"/>
      <c r="L163" s="236"/>
      <c r="M163" s="237"/>
      <c r="N163" s="236"/>
      <c r="O163" s="237"/>
      <c r="P163" s="236"/>
      <c r="Q163" s="237"/>
      <c r="R163" s="236"/>
      <c r="S163" s="237"/>
      <c r="T163" s="236"/>
      <c r="U163" s="237"/>
      <c r="V163" s="236"/>
      <c r="W163" s="237"/>
      <c r="X163" s="236"/>
      <c r="Y163" s="237"/>
      <c r="Z163" s="236"/>
      <c r="AA163" s="237"/>
      <c r="AB163" s="236"/>
      <c r="AC163" s="237"/>
      <c r="AD163" s="236"/>
      <c r="AE163" s="237"/>
      <c r="AF163" s="236"/>
      <c r="AG163" s="237"/>
      <c r="AH163" s="236"/>
      <c r="AI163" s="237"/>
      <c r="AJ163" s="236"/>
      <c r="AK163" s="237"/>
      <c r="AL163" s="236"/>
      <c r="AM163" s="237"/>
      <c r="AN163" s="236"/>
      <c r="AO163" s="237"/>
    </row>
    <row r="164" spans="1:41">
      <c r="A164" s="406" t="s">
        <v>141</v>
      </c>
      <c r="B164" s="403" t="s">
        <v>739</v>
      </c>
      <c r="C164" s="329"/>
      <c r="D164" s="404">
        <v>140012</v>
      </c>
      <c r="E164" s="330">
        <v>12</v>
      </c>
      <c r="F164" s="236">
        <v>3210</v>
      </c>
      <c r="G164" s="237">
        <v>3330</v>
      </c>
      <c r="H164" s="236">
        <v>5760</v>
      </c>
      <c r="I164" s="237">
        <v>6000</v>
      </c>
      <c r="J164" s="236"/>
      <c r="K164" s="237"/>
      <c r="L164" s="236"/>
      <c r="M164" s="237"/>
      <c r="N164" s="236"/>
      <c r="O164" s="237"/>
      <c r="P164" s="236"/>
      <c r="Q164" s="237"/>
      <c r="R164" s="236"/>
      <c r="S164" s="237"/>
      <c r="T164" s="236"/>
      <c r="U164" s="237"/>
      <c r="V164" s="236"/>
      <c r="W164" s="237"/>
      <c r="X164" s="236"/>
      <c r="Y164" s="237"/>
      <c r="Z164" s="236"/>
      <c r="AA164" s="237"/>
      <c r="AB164" s="236"/>
      <c r="AC164" s="237"/>
      <c r="AD164" s="236"/>
      <c r="AE164" s="237"/>
      <c r="AF164" s="236"/>
      <c r="AG164" s="237"/>
      <c r="AH164" s="236"/>
      <c r="AI164" s="237"/>
      <c r="AJ164" s="236"/>
      <c r="AK164" s="237"/>
      <c r="AL164" s="236"/>
      <c r="AM164" s="237"/>
      <c r="AN164" s="236"/>
      <c r="AO164" s="237"/>
    </row>
    <row r="165" spans="1:41">
      <c r="A165" s="406" t="s">
        <v>141</v>
      </c>
      <c r="B165" s="403" t="s">
        <v>740</v>
      </c>
      <c r="C165" s="329"/>
      <c r="D165" s="404">
        <v>140243</v>
      </c>
      <c r="E165" s="330">
        <v>12</v>
      </c>
      <c r="F165" s="236">
        <v>3022</v>
      </c>
      <c r="G165" s="237">
        <v>3164</v>
      </c>
      <c r="H165" s="236">
        <v>5572</v>
      </c>
      <c r="I165" s="237">
        <v>5834</v>
      </c>
      <c r="J165" s="236"/>
      <c r="K165" s="237"/>
      <c r="L165" s="236"/>
      <c r="M165" s="237"/>
      <c r="N165" s="236"/>
      <c r="O165" s="237"/>
      <c r="P165" s="236"/>
      <c r="Q165" s="237"/>
      <c r="R165" s="236"/>
      <c r="S165" s="237"/>
      <c r="T165" s="236"/>
      <c r="U165" s="237"/>
      <c r="V165" s="236"/>
      <c r="W165" s="237"/>
      <c r="X165" s="236"/>
      <c r="Y165" s="237"/>
      <c r="Z165" s="236"/>
      <c r="AA165" s="237"/>
      <c r="AB165" s="236"/>
      <c r="AC165" s="237"/>
      <c r="AD165" s="236"/>
      <c r="AE165" s="237"/>
      <c r="AF165" s="236"/>
      <c r="AG165" s="237"/>
      <c r="AH165" s="236"/>
      <c r="AI165" s="237"/>
      <c r="AJ165" s="236"/>
      <c r="AK165" s="237"/>
      <c r="AL165" s="236"/>
      <c r="AM165" s="237"/>
      <c r="AN165" s="236"/>
      <c r="AO165" s="237"/>
    </row>
    <row r="166" spans="1:41">
      <c r="A166" s="406" t="s">
        <v>141</v>
      </c>
      <c r="B166" s="403" t="s">
        <v>741</v>
      </c>
      <c r="C166" s="329"/>
      <c r="D166" s="404">
        <v>140599</v>
      </c>
      <c r="E166" s="330">
        <v>12</v>
      </c>
      <c r="F166" s="236">
        <v>2994</v>
      </c>
      <c r="G166" s="237">
        <v>3136</v>
      </c>
      <c r="H166" s="236">
        <v>5544</v>
      </c>
      <c r="I166" s="237">
        <v>5806</v>
      </c>
      <c r="J166" s="236"/>
      <c r="K166" s="237"/>
      <c r="L166" s="236"/>
      <c r="M166" s="237"/>
      <c r="N166" s="236"/>
      <c r="O166" s="237"/>
      <c r="P166" s="236"/>
      <c r="Q166" s="237"/>
      <c r="R166" s="236"/>
      <c r="S166" s="237"/>
      <c r="T166" s="236"/>
      <c r="U166" s="237"/>
      <c r="V166" s="236"/>
      <c r="W166" s="237"/>
      <c r="X166" s="236"/>
      <c r="Y166" s="237"/>
      <c r="Z166" s="236"/>
      <c r="AA166" s="237"/>
      <c r="AB166" s="236"/>
      <c r="AC166" s="237"/>
      <c r="AD166" s="236"/>
      <c r="AE166" s="237"/>
      <c r="AF166" s="236"/>
      <c r="AG166" s="237"/>
      <c r="AH166" s="236"/>
      <c r="AI166" s="237"/>
      <c r="AJ166" s="236"/>
      <c r="AK166" s="237"/>
      <c r="AL166" s="236"/>
      <c r="AM166" s="237"/>
      <c r="AN166" s="236"/>
      <c r="AO166" s="237"/>
    </row>
    <row r="167" spans="1:41">
      <c r="A167" s="406" t="s">
        <v>141</v>
      </c>
      <c r="B167" s="403" t="s">
        <v>742</v>
      </c>
      <c r="C167" s="329"/>
      <c r="D167" s="404">
        <v>140678</v>
      </c>
      <c r="E167" s="330">
        <v>12</v>
      </c>
      <c r="F167" s="236">
        <v>3086</v>
      </c>
      <c r="G167" s="237">
        <v>3218</v>
      </c>
      <c r="H167" s="236">
        <v>5636</v>
      </c>
      <c r="I167" s="237">
        <v>5888</v>
      </c>
      <c r="J167" s="236"/>
      <c r="K167" s="237"/>
      <c r="L167" s="236"/>
      <c r="M167" s="237"/>
      <c r="N167" s="236"/>
      <c r="O167" s="237"/>
      <c r="P167" s="236"/>
      <c r="Q167" s="237"/>
      <c r="R167" s="236"/>
      <c r="S167" s="237"/>
      <c r="T167" s="236"/>
      <c r="U167" s="237"/>
      <c r="V167" s="236"/>
      <c r="W167" s="237"/>
      <c r="X167" s="236"/>
      <c r="Y167" s="237"/>
      <c r="Z167" s="236"/>
      <c r="AA167" s="237"/>
      <c r="AB167" s="236"/>
      <c r="AC167" s="237"/>
      <c r="AD167" s="236"/>
      <c r="AE167" s="237"/>
      <c r="AF167" s="236"/>
      <c r="AG167" s="237"/>
      <c r="AH167" s="236"/>
      <c r="AI167" s="237"/>
      <c r="AJ167" s="236"/>
      <c r="AK167" s="237"/>
      <c r="AL167" s="236"/>
      <c r="AM167" s="237"/>
      <c r="AN167" s="236"/>
      <c r="AO167" s="237"/>
    </row>
    <row r="168" spans="1:41">
      <c r="A168" s="407" t="s">
        <v>141</v>
      </c>
      <c r="B168" s="405" t="s">
        <v>743</v>
      </c>
      <c r="C168" s="334"/>
      <c r="D168" s="404">
        <v>420431</v>
      </c>
      <c r="E168" s="330">
        <v>12</v>
      </c>
      <c r="F168" s="236">
        <v>3028</v>
      </c>
      <c r="G168" s="237">
        <v>3148</v>
      </c>
      <c r="H168" s="236">
        <v>5578</v>
      </c>
      <c r="I168" s="237">
        <v>5818</v>
      </c>
      <c r="J168" s="236"/>
      <c r="K168" s="237"/>
      <c r="L168" s="236"/>
      <c r="M168" s="237"/>
      <c r="N168" s="236"/>
      <c r="O168" s="237"/>
      <c r="P168" s="236"/>
      <c r="Q168" s="237"/>
      <c r="R168" s="236"/>
      <c r="S168" s="237"/>
      <c r="T168" s="236"/>
      <c r="U168" s="237"/>
      <c r="V168" s="236"/>
      <c r="W168" s="237"/>
      <c r="X168" s="236"/>
      <c r="Y168" s="237"/>
      <c r="Z168" s="236"/>
      <c r="AA168" s="237"/>
      <c r="AB168" s="236"/>
      <c r="AC168" s="237"/>
      <c r="AD168" s="236"/>
      <c r="AE168" s="237"/>
      <c r="AF168" s="236"/>
      <c r="AG168" s="237"/>
      <c r="AH168" s="236"/>
      <c r="AI168" s="237"/>
      <c r="AJ168" s="236"/>
      <c r="AK168" s="237"/>
      <c r="AL168" s="236"/>
      <c r="AM168" s="237"/>
      <c r="AN168" s="236"/>
      <c r="AO168" s="237"/>
    </row>
    <row r="169" spans="1:41">
      <c r="A169" s="408" t="s">
        <v>141</v>
      </c>
      <c r="B169" s="403" t="s">
        <v>744</v>
      </c>
      <c r="C169" s="329"/>
      <c r="D169" s="404">
        <v>366465</v>
      </c>
      <c r="E169" s="330">
        <v>12</v>
      </c>
      <c r="F169" s="236">
        <v>3156</v>
      </c>
      <c r="G169" s="237">
        <v>3346</v>
      </c>
      <c r="H169" s="236">
        <v>5706</v>
      </c>
      <c r="I169" s="237">
        <v>6016</v>
      </c>
      <c r="J169" s="236"/>
      <c r="K169" s="237"/>
      <c r="L169" s="236"/>
      <c r="M169" s="237"/>
      <c r="N169" s="236"/>
      <c r="O169" s="237"/>
      <c r="P169" s="236"/>
      <c r="Q169" s="237"/>
      <c r="R169" s="236"/>
      <c r="S169" s="237"/>
      <c r="T169" s="236"/>
      <c r="U169" s="237"/>
      <c r="V169" s="236"/>
      <c r="W169" s="237"/>
      <c r="X169" s="236"/>
      <c r="Y169" s="237"/>
      <c r="Z169" s="236"/>
      <c r="AA169" s="237"/>
      <c r="AB169" s="236"/>
      <c r="AC169" s="237"/>
      <c r="AD169" s="236"/>
      <c r="AE169" s="237"/>
      <c r="AF169" s="236"/>
      <c r="AG169" s="237"/>
      <c r="AH169" s="236"/>
      <c r="AI169" s="237"/>
      <c r="AJ169" s="236"/>
      <c r="AK169" s="237"/>
      <c r="AL169" s="236"/>
      <c r="AM169" s="237"/>
      <c r="AN169" s="236"/>
      <c r="AO169" s="237"/>
    </row>
    <row r="170" spans="1:41">
      <c r="A170" s="408" t="s">
        <v>141</v>
      </c>
      <c r="B170" s="403" t="s">
        <v>745</v>
      </c>
      <c r="C170" s="329"/>
      <c r="D170" s="404">
        <v>140942</v>
      </c>
      <c r="E170" s="330">
        <v>12</v>
      </c>
      <c r="F170" s="236">
        <v>3018</v>
      </c>
      <c r="G170" s="237">
        <v>3178</v>
      </c>
      <c r="H170" s="236">
        <v>5568</v>
      </c>
      <c r="I170" s="237">
        <v>5848</v>
      </c>
      <c r="J170" s="236"/>
      <c r="K170" s="237"/>
      <c r="L170" s="236"/>
      <c r="M170" s="237"/>
      <c r="N170" s="236"/>
      <c r="O170" s="237"/>
      <c r="P170" s="236"/>
      <c r="Q170" s="237"/>
      <c r="R170" s="236"/>
      <c r="S170" s="237"/>
      <c r="T170" s="236"/>
      <c r="U170" s="237"/>
      <c r="V170" s="236"/>
      <c r="W170" s="237"/>
      <c r="X170" s="236"/>
      <c r="Y170" s="237"/>
      <c r="Z170" s="236"/>
      <c r="AA170" s="237"/>
      <c r="AB170" s="236"/>
      <c r="AC170" s="237"/>
      <c r="AD170" s="236"/>
      <c r="AE170" s="237"/>
      <c r="AF170" s="236"/>
      <c r="AG170" s="237"/>
      <c r="AH170" s="236"/>
      <c r="AI170" s="237"/>
      <c r="AJ170" s="236"/>
      <c r="AK170" s="237"/>
      <c r="AL170" s="236"/>
      <c r="AM170" s="237"/>
      <c r="AN170" s="236"/>
      <c r="AO170" s="237"/>
    </row>
    <row r="171" spans="1:41">
      <c r="A171" s="408" t="s">
        <v>141</v>
      </c>
      <c r="B171" s="403" t="s">
        <v>746</v>
      </c>
      <c r="C171" s="329"/>
      <c r="D171" s="404">
        <v>141006</v>
      </c>
      <c r="E171" s="330">
        <v>12</v>
      </c>
      <c r="F171" s="236">
        <v>3138</v>
      </c>
      <c r="G171" s="237">
        <v>3258</v>
      </c>
      <c r="H171" s="236">
        <v>5688</v>
      </c>
      <c r="I171" s="237">
        <v>5928</v>
      </c>
      <c r="J171" s="236"/>
      <c r="K171" s="237"/>
      <c r="L171" s="236"/>
      <c r="M171" s="237"/>
      <c r="N171" s="236"/>
      <c r="O171" s="237"/>
      <c r="P171" s="236"/>
      <c r="Q171" s="237"/>
      <c r="R171" s="236"/>
      <c r="S171" s="237"/>
      <c r="T171" s="236"/>
      <c r="U171" s="237"/>
      <c r="V171" s="236"/>
      <c r="W171" s="237"/>
      <c r="X171" s="236"/>
      <c r="Y171" s="237"/>
      <c r="Z171" s="236"/>
      <c r="AA171" s="237"/>
      <c r="AB171" s="236"/>
      <c r="AC171" s="237"/>
      <c r="AD171" s="236"/>
      <c r="AE171" s="237"/>
      <c r="AF171" s="236"/>
      <c r="AG171" s="237"/>
      <c r="AH171" s="236"/>
      <c r="AI171" s="237"/>
      <c r="AJ171" s="236"/>
      <c r="AK171" s="237"/>
      <c r="AL171" s="236"/>
      <c r="AM171" s="237"/>
      <c r="AN171" s="236"/>
      <c r="AO171" s="237"/>
    </row>
    <row r="172" spans="1:41">
      <c r="A172" s="408" t="s">
        <v>141</v>
      </c>
      <c r="B172" s="405" t="s">
        <v>747</v>
      </c>
      <c r="C172" s="329"/>
      <c r="D172" s="404">
        <v>368911</v>
      </c>
      <c r="E172" s="330">
        <v>12</v>
      </c>
      <c r="F172" s="236">
        <v>3038</v>
      </c>
      <c r="G172" s="237">
        <v>3308</v>
      </c>
      <c r="H172" s="236">
        <v>5588</v>
      </c>
      <c r="I172" s="237">
        <v>5978</v>
      </c>
      <c r="J172" s="236"/>
      <c r="K172" s="237"/>
      <c r="L172" s="236"/>
      <c r="M172" s="237"/>
      <c r="N172" s="236"/>
      <c r="O172" s="237"/>
      <c r="P172" s="236"/>
      <c r="Q172" s="237"/>
      <c r="R172" s="236"/>
      <c r="S172" s="237"/>
      <c r="T172" s="236"/>
      <c r="U172" s="237"/>
      <c r="V172" s="236"/>
      <c r="W172" s="237"/>
      <c r="X172" s="236"/>
      <c r="Y172" s="237"/>
      <c r="Z172" s="236"/>
      <c r="AA172" s="237"/>
      <c r="AB172" s="236"/>
      <c r="AC172" s="237"/>
      <c r="AD172" s="236"/>
      <c r="AE172" s="237"/>
      <c r="AF172" s="236"/>
      <c r="AG172" s="237"/>
      <c r="AH172" s="236"/>
      <c r="AI172" s="237"/>
      <c r="AJ172" s="236"/>
      <c r="AK172" s="237"/>
      <c r="AL172" s="236"/>
      <c r="AM172" s="237"/>
      <c r="AN172" s="236"/>
      <c r="AO172" s="237"/>
    </row>
    <row r="173" spans="1:41">
      <c r="A173" s="408" t="s">
        <v>141</v>
      </c>
      <c r="B173" s="409" t="s">
        <v>748</v>
      </c>
      <c r="C173" s="329"/>
      <c r="D173" s="404">
        <v>139986</v>
      </c>
      <c r="E173" s="322">
        <v>12</v>
      </c>
      <c r="F173" s="236">
        <v>3318</v>
      </c>
      <c r="G173" s="237">
        <v>3483</v>
      </c>
      <c r="H173" s="236">
        <v>5868</v>
      </c>
      <c r="I173" s="237">
        <v>6153</v>
      </c>
      <c r="J173" s="236"/>
      <c r="K173" s="237"/>
      <c r="L173" s="236"/>
      <c r="M173" s="237"/>
      <c r="N173" s="236"/>
      <c r="O173" s="237"/>
      <c r="P173" s="236"/>
      <c r="Q173" s="237"/>
      <c r="R173" s="236"/>
      <c r="S173" s="237"/>
      <c r="T173" s="236"/>
      <c r="U173" s="237"/>
      <c r="V173" s="236"/>
      <c r="W173" s="237"/>
      <c r="X173" s="236"/>
      <c r="Y173" s="237"/>
      <c r="Z173" s="236"/>
      <c r="AA173" s="237"/>
      <c r="AB173" s="236"/>
      <c r="AC173" s="237"/>
      <c r="AD173" s="236"/>
      <c r="AE173" s="237"/>
      <c r="AF173" s="236"/>
      <c r="AG173" s="237"/>
      <c r="AH173" s="236"/>
      <c r="AI173" s="237"/>
      <c r="AJ173" s="236"/>
      <c r="AK173" s="237"/>
      <c r="AL173" s="236"/>
      <c r="AM173" s="237"/>
      <c r="AN173" s="236"/>
      <c r="AO173" s="237"/>
    </row>
    <row r="174" spans="1:41">
      <c r="A174" s="408" t="s">
        <v>141</v>
      </c>
      <c r="B174" s="405" t="s">
        <v>749</v>
      </c>
      <c r="C174" s="329"/>
      <c r="D174" s="404">
        <v>141158</v>
      </c>
      <c r="E174" s="330">
        <v>12</v>
      </c>
      <c r="F174" s="236">
        <v>2994</v>
      </c>
      <c r="G174" s="237">
        <v>3136</v>
      </c>
      <c r="H174" s="236">
        <v>5544</v>
      </c>
      <c r="I174" s="237">
        <v>5806</v>
      </c>
      <c r="J174" s="236"/>
      <c r="K174" s="237"/>
      <c r="L174" s="236"/>
      <c r="M174" s="237"/>
      <c r="N174" s="236"/>
      <c r="O174" s="237"/>
      <c r="P174" s="236"/>
      <c r="Q174" s="237"/>
      <c r="R174" s="236"/>
      <c r="S174" s="237"/>
      <c r="T174" s="236"/>
      <c r="U174" s="237"/>
      <c r="V174" s="236"/>
      <c r="W174" s="237"/>
      <c r="X174" s="236"/>
      <c r="Y174" s="237"/>
      <c r="Z174" s="236"/>
      <c r="AA174" s="237"/>
      <c r="AB174" s="236"/>
      <c r="AC174" s="237"/>
      <c r="AD174" s="236"/>
      <c r="AE174" s="237"/>
      <c r="AF174" s="236"/>
      <c r="AG174" s="237"/>
      <c r="AH174" s="236"/>
      <c r="AI174" s="237"/>
      <c r="AJ174" s="236"/>
      <c r="AK174" s="237"/>
      <c r="AL174" s="236"/>
      <c r="AM174" s="237"/>
      <c r="AN174" s="236"/>
      <c r="AO174" s="237"/>
    </row>
    <row r="175" spans="1:41">
      <c r="A175" s="407" t="s">
        <v>141</v>
      </c>
      <c r="B175" s="405" t="s">
        <v>750</v>
      </c>
      <c r="C175" s="329"/>
      <c r="D175" s="404">
        <v>139278</v>
      </c>
      <c r="E175" s="330">
        <v>12</v>
      </c>
      <c r="F175" s="236">
        <v>3138</v>
      </c>
      <c r="G175" s="237">
        <v>3258</v>
      </c>
      <c r="H175" s="236">
        <v>5688</v>
      </c>
      <c r="I175" s="237">
        <v>5928</v>
      </c>
      <c r="J175" s="236"/>
      <c r="K175" s="237"/>
      <c r="L175" s="236"/>
      <c r="M175" s="237"/>
      <c r="N175" s="236"/>
      <c r="O175" s="237"/>
      <c r="P175" s="236"/>
      <c r="Q175" s="237"/>
      <c r="R175" s="236"/>
      <c r="S175" s="237"/>
      <c r="T175" s="236"/>
      <c r="U175" s="237"/>
      <c r="V175" s="236"/>
      <c r="W175" s="237"/>
      <c r="X175" s="236"/>
      <c r="Y175" s="237"/>
      <c r="Z175" s="236"/>
      <c r="AA175" s="237"/>
      <c r="AB175" s="236"/>
      <c r="AC175" s="237"/>
      <c r="AD175" s="236"/>
      <c r="AE175" s="237"/>
      <c r="AF175" s="236"/>
      <c r="AG175" s="237"/>
      <c r="AH175" s="236"/>
      <c r="AI175" s="237"/>
      <c r="AJ175" s="236"/>
      <c r="AK175" s="237"/>
      <c r="AL175" s="236"/>
      <c r="AM175" s="237"/>
      <c r="AN175" s="236"/>
      <c r="AO175" s="237"/>
    </row>
    <row r="176" spans="1:41">
      <c r="A176" s="408" t="s">
        <v>141</v>
      </c>
      <c r="B176" s="409" t="s">
        <v>751</v>
      </c>
      <c r="C176" s="329"/>
      <c r="D176" s="404">
        <v>141255</v>
      </c>
      <c r="E176" s="322">
        <v>12</v>
      </c>
      <c r="F176" s="236">
        <v>3048</v>
      </c>
      <c r="G176" s="237">
        <v>3168</v>
      </c>
      <c r="H176" s="236">
        <v>5598</v>
      </c>
      <c r="I176" s="237">
        <v>5838</v>
      </c>
      <c r="J176" s="236"/>
      <c r="K176" s="237"/>
      <c r="L176" s="236"/>
      <c r="M176" s="237"/>
      <c r="N176" s="236"/>
      <c r="O176" s="237"/>
      <c r="P176" s="236"/>
      <c r="Q176" s="237"/>
      <c r="R176" s="236"/>
      <c r="S176" s="237"/>
      <c r="T176" s="236"/>
      <c r="U176" s="237"/>
      <c r="V176" s="236"/>
      <c r="W176" s="237"/>
      <c r="X176" s="236"/>
      <c r="Y176" s="237"/>
      <c r="Z176" s="236"/>
      <c r="AA176" s="237"/>
      <c r="AB176" s="236"/>
      <c r="AC176" s="237"/>
      <c r="AD176" s="236"/>
      <c r="AE176" s="237"/>
      <c r="AF176" s="236"/>
      <c r="AG176" s="237"/>
      <c r="AH176" s="236"/>
      <c r="AI176" s="237"/>
      <c r="AJ176" s="236"/>
      <c r="AK176" s="237"/>
      <c r="AL176" s="236"/>
      <c r="AM176" s="237"/>
      <c r="AN176" s="236"/>
      <c r="AO176" s="237"/>
    </row>
    <row r="177" spans="1:41">
      <c r="A177" s="354" t="s">
        <v>35</v>
      </c>
      <c r="B177" s="355" t="s">
        <v>563</v>
      </c>
      <c r="C177" s="356"/>
      <c r="D177" s="357">
        <v>157085</v>
      </c>
      <c r="E177" s="358">
        <v>1</v>
      </c>
      <c r="F177" s="236">
        <v>10110</v>
      </c>
      <c r="G177" s="237">
        <v>10616</v>
      </c>
      <c r="H177" s="236">
        <v>21193</v>
      </c>
      <c r="I177" s="559">
        <v>22888</v>
      </c>
      <c r="J177" s="236">
        <v>10772</v>
      </c>
      <c r="K177" s="237">
        <v>11312</v>
      </c>
      <c r="L177" s="236">
        <v>22838</v>
      </c>
      <c r="M177" s="237">
        <v>24664</v>
      </c>
      <c r="N177" s="236">
        <v>19986</v>
      </c>
      <c r="O177" s="237">
        <v>20988</v>
      </c>
      <c r="P177" s="236">
        <v>35652</v>
      </c>
      <c r="Q177" s="237">
        <v>38508</v>
      </c>
      <c r="R177" s="236">
        <v>33870</v>
      </c>
      <c r="S177" s="237">
        <v>34888</v>
      </c>
      <c r="T177" s="236">
        <v>62073</v>
      </c>
      <c r="U177" s="237">
        <v>63948</v>
      </c>
      <c r="V177" s="236">
        <v>29307</v>
      </c>
      <c r="W177" s="237">
        <v>30188</v>
      </c>
      <c r="X177" s="236">
        <v>59822</v>
      </c>
      <c r="Y177" s="237">
        <v>61628</v>
      </c>
      <c r="Z177" s="559">
        <v>26448</v>
      </c>
      <c r="AA177" s="559">
        <v>48028</v>
      </c>
      <c r="AB177" s="559">
        <v>26448</v>
      </c>
      <c r="AC177" s="559">
        <v>48028</v>
      </c>
      <c r="AD177" s="236"/>
      <c r="AE177" s="237"/>
      <c r="AF177" s="236"/>
      <c r="AG177" s="237"/>
      <c r="AH177" s="236"/>
      <c r="AI177" s="237"/>
      <c r="AJ177" s="236"/>
      <c r="AK177" s="237"/>
      <c r="AL177" s="236"/>
      <c r="AM177" s="237"/>
      <c r="AN177" s="236"/>
      <c r="AO177" s="237"/>
    </row>
    <row r="178" spans="1:41">
      <c r="A178" s="354" t="s">
        <v>35</v>
      </c>
      <c r="B178" s="355" t="s">
        <v>564</v>
      </c>
      <c r="C178" s="356"/>
      <c r="D178" s="357">
        <v>157289</v>
      </c>
      <c r="E178" s="358">
        <v>1</v>
      </c>
      <c r="F178" s="236">
        <v>9946</v>
      </c>
      <c r="G178" s="237">
        <v>10432</v>
      </c>
      <c r="H178" s="236">
        <v>23834</v>
      </c>
      <c r="I178" s="237">
        <v>24320</v>
      </c>
      <c r="J178" s="236">
        <v>10984</v>
      </c>
      <c r="K178" s="237">
        <v>11524</v>
      </c>
      <c r="L178" s="236">
        <v>22642</v>
      </c>
      <c r="M178" s="237">
        <v>23764</v>
      </c>
      <c r="N178" s="236">
        <v>18774</v>
      </c>
      <c r="O178" s="237">
        <v>19702</v>
      </c>
      <c r="P178" s="236">
        <v>34808</v>
      </c>
      <c r="Q178" s="237">
        <v>36538</v>
      </c>
      <c r="R178" s="236">
        <v>33914</v>
      </c>
      <c r="S178" s="237">
        <v>35598</v>
      </c>
      <c r="T178" s="236">
        <v>51446</v>
      </c>
      <c r="U178" s="237">
        <v>54008</v>
      </c>
      <c r="V178" s="236">
        <v>28742</v>
      </c>
      <c r="W178" s="237">
        <v>30168</v>
      </c>
      <c r="X178" s="236">
        <v>59696</v>
      </c>
      <c r="Y178" s="237">
        <v>62670</v>
      </c>
      <c r="Z178" s="236"/>
      <c r="AA178" s="237"/>
      <c r="AB178" s="236"/>
      <c r="AC178" s="237"/>
      <c r="AD178" s="236"/>
      <c r="AE178" s="237"/>
      <c r="AF178" s="236"/>
      <c r="AG178" s="237"/>
      <c r="AH178" s="236"/>
      <c r="AI178" s="237"/>
      <c r="AJ178" s="236"/>
      <c r="AK178" s="237"/>
      <c r="AL178" s="236"/>
      <c r="AM178" s="237"/>
      <c r="AN178" s="236"/>
      <c r="AO178" s="237"/>
    </row>
    <row r="179" spans="1:41">
      <c r="A179" s="354" t="s">
        <v>35</v>
      </c>
      <c r="B179" s="355" t="s">
        <v>565</v>
      </c>
      <c r="C179" s="356"/>
      <c r="D179" s="357">
        <v>156620</v>
      </c>
      <c r="E179" s="358">
        <v>3</v>
      </c>
      <c r="F179" s="236">
        <v>7536</v>
      </c>
      <c r="G179" s="237">
        <v>7920</v>
      </c>
      <c r="H179" s="236">
        <v>16608</v>
      </c>
      <c r="I179" s="237">
        <v>17448</v>
      </c>
      <c r="J179" s="236">
        <v>10920</v>
      </c>
      <c r="K179" s="237">
        <v>11400</v>
      </c>
      <c r="L179" s="236">
        <v>18720</v>
      </c>
      <c r="M179" s="237">
        <v>19320</v>
      </c>
      <c r="N179" s="236"/>
      <c r="O179" s="237"/>
      <c r="P179" s="236"/>
      <c r="Q179" s="237"/>
      <c r="R179" s="236"/>
      <c r="S179" s="237"/>
      <c r="T179" s="236"/>
      <c r="U179" s="237"/>
      <c r="V179" s="236"/>
      <c r="W179" s="237"/>
      <c r="X179" s="236"/>
      <c r="Y179" s="237"/>
      <c r="Z179" s="236"/>
      <c r="AA179" s="237"/>
      <c r="AB179" s="236"/>
      <c r="AC179" s="237"/>
      <c r="AD179" s="236"/>
      <c r="AE179" s="237"/>
      <c r="AF179" s="236"/>
      <c r="AG179" s="237"/>
      <c r="AH179" s="236"/>
      <c r="AI179" s="237"/>
      <c r="AJ179" s="236"/>
      <c r="AK179" s="237"/>
      <c r="AL179" s="236"/>
      <c r="AM179" s="237"/>
      <c r="AN179" s="236"/>
      <c r="AO179" s="237"/>
    </row>
    <row r="180" spans="1:41">
      <c r="A180" s="354" t="s">
        <v>35</v>
      </c>
      <c r="B180" s="355" t="s">
        <v>566</v>
      </c>
      <c r="C180" s="356"/>
      <c r="D180" s="357">
        <v>157386</v>
      </c>
      <c r="E180" s="358">
        <v>3</v>
      </c>
      <c r="F180" s="236">
        <v>7498</v>
      </c>
      <c r="G180" s="237">
        <v>7866</v>
      </c>
      <c r="H180" s="236">
        <v>18746</v>
      </c>
      <c r="I180" s="237">
        <v>19666</v>
      </c>
      <c r="J180" s="236">
        <v>12840</v>
      </c>
      <c r="K180" s="237">
        <v>13488</v>
      </c>
      <c r="L180" s="236">
        <v>12840</v>
      </c>
      <c r="M180" s="237">
        <v>13488</v>
      </c>
      <c r="N180" s="236"/>
      <c r="O180" s="237"/>
      <c r="P180" s="236"/>
      <c r="Q180" s="237"/>
      <c r="R180" s="236"/>
      <c r="S180" s="237"/>
      <c r="T180" s="236"/>
      <c r="U180" s="237"/>
      <c r="V180" s="236"/>
      <c r="W180" s="237"/>
      <c r="X180" s="236"/>
      <c r="Y180" s="237"/>
      <c r="Z180" s="236"/>
      <c r="AA180" s="237"/>
      <c r="AB180" s="236"/>
      <c r="AC180" s="237"/>
      <c r="AD180" s="236"/>
      <c r="AE180" s="237"/>
      <c r="AF180" s="236"/>
      <c r="AG180" s="237"/>
      <c r="AH180" s="236"/>
      <c r="AI180" s="237"/>
      <c r="AJ180" s="236"/>
      <c r="AK180" s="237"/>
      <c r="AL180" s="236"/>
      <c r="AM180" s="237"/>
      <c r="AN180" s="236"/>
      <c r="AO180" s="237"/>
    </row>
    <row r="181" spans="1:41">
      <c r="A181" s="354" t="s">
        <v>35</v>
      </c>
      <c r="B181" s="355" t="s">
        <v>567</v>
      </c>
      <c r="C181" s="356"/>
      <c r="D181" s="357">
        <v>157401</v>
      </c>
      <c r="E181" s="358">
        <v>3</v>
      </c>
      <c r="F181" s="236">
        <v>7044</v>
      </c>
      <c r="G181" s="237">
        <v>7392</v>
      </c>
      <c r="H181" s="236">
        <v>19164</v>
      </c>
      <c r="I181" s="237">
        <v>20112</v>
      </c>
      <c r="J181" s="236">
        <v>10704</v>
      </c>
      <c r="K181" s="237">
        <v>11232</v>
      </c>
      <c r="L181" s="236">
        <v>30144</v>
      </c>
      <c r="M181" s="237">
        <v>31632</v>
      </c>
      <c r="N181" s="236"/>
      <c r="O181" s="237"/>
      <c r="P181" s="236"/>
      <c r="Q181" s="237"/>
      <c r="R181" s="236"/>
      <c r="S181" s="237"/>
      <c r="T181" s="236"/>
      <c r="U181" s="237"/>
      <c r="V181" s="236"/>
      <c r="W181" s="237"/>
      <c r="X181" s="236"/>
      <c r="Y181" s="237"/>
      <c r="Z181" s="236"/>
      <c r="AA181" s="237"/>
      <c r="AB181" s="236"/>
      <c r="AC181" s="237"/>
      <c r="AD181" s="236"/>
      <c r="AE181" s="237"/>
      <c r="AF181" s="236"/>
      <c r="AG181" s="237"/>
      <c r="AH181" s="236"/>
      <c r="AI181" s="237"/>
      <c r="AJ181" s="236"/>
      <c r="AK181" s="237"/>
      <c r="AL181" s="236"/>
      <c r="AM181" s="237"/>
      <c r="AN181" s="236"/>
      <c r="AO181" s="237"/>
    </row>
    <row r="182" spans="1:41">
      <c r="A182" s="354" t="s">
        <v>35</v>
      </c>
      <c r="B182" s="355" t="s">
        <v>568</v>
      </c>
      <c r="C182" s="356"/>
      <c r="D182" s="357">
        <v>157951</v>
      </c>
      <c r="E182" s="358">
        <v>3</v>
      </c>
      <c r="F182" s="236">
        <v>8722</v>
      </c>
      <c r="G182" s="237">
        <v>9140</v>
      </c>
      <c r="H182" s="236">
        <v>22248</v>
      </c>
      <c r="I182" s="237">
        <v>23352</v>
      </c>
      <c r="J182" s="236">
        <v>11708</v>
      </c>
      <c r="K182" s="237">
        <v>12308</v>
      </c>
      <c r="L182" s="236">
        <v>15308</v>
      </c>
      <c r="M182" s="237">
        <v>16532</v>
      </c>
      <c r="N182" s="236"/>
      <c r="O182" s="237"/>
      <c r="P182" s="236"/>
      <c r="Q182" s="237"/>
      <c r="R182" s="236"/>
      <c r="S182" s="237"/>
      <c r="T182" s="236"/>
      <c r="U182" s="237"/>
      <c r="V182" s="236"/>
      <c r="W182" s="237"/>
      <c r="X182" s="236"/>
      <c r="Y182" s="237"/>
      <c r="Z182" s="236"/>
      <c r="AA182" s="237"/>
      <c r="AB182" s="236"/>
      <c r="AC182" s="237"/>
      <c r="AD182" s="236"/>
      <c r="AE182" s="237"/>
      <c r="AF182" s="236"/>
      <c r="AG182" s="237"/>
      <c r="AH182" s="236"/>
      <c r="AI182" s="237"/>
      <c r="AJ182" s="236"/>
      <c r="AK182" s="237"/>
      <c r="AL182" s="236"/>
      <c r="AM182" s="237"/>
      <c r="AN182" s="236"/>
      <c r="AO182" s="237"/>
    </row>
    <row r="183" spans="1:41">
      <c r="A183" s="354" t="s">
        <v>35</v>
      </c>
      <c r="B183" s="355" t="s">
        <v>569</v>
      </c>
      <c r="C183" s="356"/>
      <c r="D183" s="357">
        <v>157058</v>
      </c>
      <c r="E183" s="358">
        <v>4</v>
      </c>
      <c r="F183" s="236">
        <v>7060.5</v>
      </c>
      <c r="G183" s="237">
        <v>7014</v>
      </c>
      <c r="H183" s="236">
        <v>16956</v>
      </c>
      <c r="I183" s="237">
        <v>16832</v>
      </c>
      <c r="J183" s="236">
        <v>9552</v>
      </c>
      <c r="K183" s="237">
        <v>9552</v>
      </c>
      <c r="L183" s="236">
        <v>14376</v>
      </c>
      <c r="M183" s="237">
        <v>14376</v>
      </c>
      <c r="N183" s="236"/>
      <c r="O183" s="237"/>
      <c r="P183" s="236"/>
      <c r="Q183" s="237"/>
      <c r="R183" s="236"/>
      <c r="S183" s="237"/>
      <c r="T183" s="236"/>
      <c r="U183" s="237"/>
      <c r="V183" s="236"/>
      <c r="W183" s="237"/>
      <c r="X183" s="236"/>
      <c r="Y183" s="237"/>
      <c r="Z183" s="236"/>
      <c r="AA183" s="237"/>
      <c r="AB183" s="236"/>
      <c r="AC183" s="237"/>
      <c r="AD183" s="236"/>
      <c r="AE183" s="237"/>
      <c r="AF183" s="236"/>
      <c r="AG183" s="237"/>
      <c r="AH183" s="236"/>
      <c r="AI183" s="237"/>
      <c r="AJ183" s="236"/>
      <c r="AK183" s="237"/>
      <c r="AL183" s="236"/>
      <c r="AM183" s="237"/>
      <c r="AN183" s="236"/>
      <c r="AO183" s="237"/>
    </row>
    <row r="184" spans="1:41">
      <c r="A184" s="354" t="s">
        <v>35</v>
      </c>
      <c r="B184" s="355" t="s">
        <v>570</v>
      </c>
      <c r="C184" s="363" t="s">
        <v>587</v>
      </c>
      <c r="D184" s="357">
        <v>157447</v>
      </c>
      <c r="E184" s="366">
        <v>3</v>
      </c>
      <c r="F184" s="236">
        <v>8296</v>
      </c>
      <c r="G184" s="237">
        <v>8856</v>
      </c>
      <c r="H184" s="236">
        <v>16464</v>
      </c>
      <c r="I184" s="237">
        <v>17328</v>
      </c>
      <c r="J184" s="236">
        <v>12144</v>
      </c>
      <c r="K184" s="237">
        <v>12816</v>
      </c>
      <c r="L184" s="236">
        <v>18648</v>
      </c>
      <c r="M184" s="237">
        <v>19512</v>
      </c>
      <c r="N184" s="236">
        <v>17344</v>
      </c>
      <c r="O184" s="237">
        <v>17440</v>
      </c>
      <c r="P184" s="236">
        <v>27874</v>
      </c>
      <c r="Q184" s="237">
        <v>27970</v>
      </c>
      <c r="R184" s="236"/>
      <c r="S184" s="237"/>
      <c r="T184" s="236"/>
      <c r="U184" s="237"/>
      <c r="V184" s="236"/>
      <c r="W184" s="237"/>
      <c r="X184" s="236"/>
      <c r="Y184" s="237"/>
      <c r="Z184" s="236"/>
      <c r="AA184" s="237"/>
      <c r="AB184" s="236"/>
      <c r="AC184" s="237"/>
      <c r="AD184" s="236"/>
      <c r="AE184" s="237"/>
      <c r="AF184" s="236"/>
      <c r="AG184" s="237"/>
      <c r="AH184" s="236"/>
      <c r="AI184" s="237"/>
      <c r="AJ184" s="236"/>
      <c r="AK184" s="237"/>
      <c r="AL184" s="236"/>
      <c r="AM184" s="237"/>
      <c r="AN184" s="236"/>
      <c r="AO184" s="237"/>
    </row>
    <row r="185" spans="1:41">
      <c r="A185" s="354" t="s">
        <v>35</v>
      </c>
      <c r="B185" s="355" t="s">
        <v>571</v>
      </c>
      <c r="C185" s="359"/>
      <c r="D185" s="360">
        <v>157173</v>
      </c>
      <c r="E185" s="361">
        <v>8</v>
      </c>
      <c r="F185" s="236">
        <v>4320</v>
      </c>
      <c r="G185" s="237">
        <v>4530</v>
      </c>
      <c r="H185" s="236">
        <v>15120</v>
      </c>
      <c r="I185" s="237">
        <v>15570</v>
      </c>
      <c r="J185" s="236"/>
      <c r="K185" s="237"/>
      <c r="L185" s="236"/>
      <c r="M185" s="237"/>
      <c r="N185" s="236"/>
      <c r="O185" s="237"/>
      <c r="P185" s="236"/>
      <c r="Q185" s="237"/>
      <c r="R185" s="236"/>
      <c r="S185" s="237"/>
      <c r="T185" s="236"/>
      <c r="U185" s="237"/>
      <c r="V185" s="236"/>
      <c r="W185" s="237"/>
      <c r="X185" s="236"/>
      <c r="Y185" s="237"/>
      <c r="Z185" s="236"/>
      <c r="AA185" s="237"/>
      <c r="AB185" s="236"/>
      <c r="AC185" s="237"/>
      <c r="AD185" s="236"/>
      <c r="AE185" s="237"/>
      <c r="AF185" s="236"/>
      <c r="AG185" s="237"/>
      <c r="AH185" s="236"/>
      <c r="AI185" s="237"/>
      <c r="AJ185" s="236"/>
      <c r="AK185" s="237"/>
      <c r="AL185" s="236"/>
      <c r="AM185" s="237"/>
      <c r="AN185" s="236"/>
      <c r="AO185" s="237"/>
    </row>
    <row r="186" spans="1:41">
      <c r="A186" s="354" t="s">
        <v>35</v>
      </c>
      <c r="B186" s="355" t="s">
        <v>572</v>
      </c>
      <c r="C186" s="359"/>
      <c r="D186" s="360">
        <v>156921</v>
      </c>
      <c r="E186" s="361">
        <v>8</v>
      </c>
      <c r="F186" s="236">
        <v>4320</v>
      </c>
      <c r="G186" s="237">
        <v>4530</v>
      </c>
      <c r="H186" s="236">
        <v>15120</v>
      </c>
      <c r="I186" s="237">
        <v>15570</v>
      </c>
      <c r="J186" s="236"/>
      <c r="K186" s="237"/>
      <c r="L186" s="236"/>
      <c r="M186" s="237"/>
      <c r="N186" s="236"/>
      <c r="O186" s="237"/>
      <c r="P186" s="236"/>
      <c r="Q186" s="237"/>
      <c r="R186" s="236"/>
      <c r="S186" s="237"/>
      <c r="T186" s="236"/>
      <c r="U186" s="237"/>
      <c r="V186" s="236"/>
      <c r="W186" s="237"/>
      <c r="X186" s="236"/>
      <c r="Y186" s="237"/>
      <c r="Z186" s="236"/>
      <c r="AA186" s="237"/>
      <c r="AB186" s="236"/>
      <c r="AC186" s="237"/>
      <c r="AD186" s="236"/>
      <c r="AE186" s="237"/>
      <c r="AF186" s="236"/>
      <c r="AG186" s="237"/>
      <c r="AH186" s="236"/>
      <c r="AI186" s="237"/>
      <c r="AJ186" s="236"/>
      <c r="AK186" s="237"/>
      <c r="AL186" s="236"/>
      <c r="AM186" s="237"/>
      <c r="AN186" s="236"/>
      <c r="AO186" s="237"/>
    </row>
    <row r="187" spans="1:41">
      <c r="A187" s="354" t="s">
        <v>35</v>
      </c>
      <c r="B187" s="355" t="s">
        <v>573</v>
      </c>
      <c r="C187" s="359"/>
      <c r="D187" s="360">
        <v>156231</v>
      </c>
      <c r="E187" s="361">
        <v>9</v>
      </c>
      <c r="F187" s="236">
        <v>4320</v>
      </c>
      <c r="G187" s="237">
        <v>4530</v>
      </c>
      <c r="H187" s="236">
        <v>15120</v>
      </c>
      <c r="I187" s="237">
        <v>15570</v>
      </c>
      <c r="J187" s="236"/>
      <c r="K187" s="237"/>
      <c r="L187" s="236"/>
      <c r="M187" s="237"/>
      <c r="N187" s="236"/>
      <c r="O187" s="237"/>
      <c r="P187" s="236"/>
      <c r="Q187" s="237"/>
      <c r="R187" s="236"/>
      <c r="S187" s="237"/>
      <c r="T187" s="236"/>
      <c r="U187" s="237"/>
      <c r="V187" s="236"/>
      <c r="W187" s="237"/>
      <c r="X187" s="236"/>
      <c r="Y187" s="237"/>
      <c r="Z187" s="236"/>
      <c r="AA187" s="237"/>
      <c r="AB187" s="236"/>
      <c r="AC187" s="237"/>
      <c r="AD187" s="236"/>
      <c r="AE187" s="237"/>
      <c r="AF187" s="236"/>
      <c r="AG187" s="237"/>
      <c r="AH187" s="236"/>
      <c r="AI187" s="237"/>
      <c r="AJ187" s="236"/>
      <c r="AK187" s="237"/>
      <c r="AL187" s="236"/>
      <c r="AM187" s="237"/>
      <c r="AN187" s="236"/>
      <c r="AO187" s="237"/>
    </row>
    <row r="188" spans="1:41">
      <c r="A188" s="354" t="s">
        <v>35</v>
      </c>
      <c r="B188" s="355" t="s">
        <v>574</v>
      </c>
      <c r="C188" s="359"/>
      <c r="D188" s="362">
        <v>157553</v>
      </c>
      <c r="E188" s="361">
        <v>9</v>
      </c>
      <c r="F188" s="236">
        <v>4320</v>
      </c>
      <c r="G188" s="237">
        <v>4530</v>
      </c>
      <c r="H188" s="236">
        <v>15120</v>
      </c>
      <c r="I188" s="237">
        <v>15570</v>
      </c>
      <c r="J188" s="236"/>
      <c r="K188" s="237"/>
      <c r="L188" s="236"/>
      <c r="M188" s="237"/>
      <c r="N188" s="236"/>
      <c r="O188" s="237"/>
      <c r="P188" s="236"/>
      <c r="Q188" s="237"/>
      <c r="R188" s="236"/>
      <c r="S188" s="237"/>
      <c r="T188" s="236"/>
      <c r="U188" s="237"/>
      <c r="V188" s="236"/>
      <c r="W188" s="237"/>
      <c r="X188" s="236"/>
      <c r="Y188" s="237"/>
      <c r="Z188" s="236"/>
      <c r="AA188" s="237"/>
      <c r="AB188" s="236"/>
      <c r="AC188" s="237"/>
      <c r="AD188" s="236"/>
      <c r="AE188" s="237"/>
      <c r="AF188" s="236"/>
      <c r="AG188" s="237"/>
      <c r="AH188" s="236"/>
      <c r="AI188" s="237"/>
      <c r="AJ188" s="236"/>
      <c r="AK188" s="237"/>
      <c r="AL188" s="236"/>
      <c r="AM188" s="237"/>
      <c r="AN188" s="236"/>
      <c r="AO188" s="237"/>
    </row>
    <row r="189" spans="1:41">
      <c r="A189" s="354" t="s">
        <v>35</v>
      </c>
      <c r="B189" s="355" t="s">
        <v>575</v>
      </c>
      <c r="C189" s="359"/>
      <c r="D189" s="362">
        <v>156648</v>
      </c>
      <c r="E189" s="361">
        <v>9</v>
      </c>
      <c r="F189" s="236">
        <v>4320</v>
      </c>
      <c r="G189" s="237">
        <v>4530</v>
      </c>
      <c r="H189" s="236">
        <v>15120</v>
      </c>
      <c r="I189" s="237">
        <v>15570</v>
      </c>
      <c r="J189" s="236"/>
      <c r="K189" s="237"/>
      <c r="L189" s="236"/>
      <c r="M189" s="237"/>
      <c r="N189" s="236"/>
      <c r="O189" s="237"/>
      <c r="P189" s="236"/>
      <c r="Q189" s="237"/>
      <c r="R189" s="236"/>
      <c r="S189" s="237"/>
      <c r="T189" s="236"/>
      <c r="U189" s="237"/>
      <c r="V189" s="236"/>
      <c r="W189" s="237"/>
      <c r="X189" s="236"/>
      <c r="Y189" s="237"/>
      <c r="Z189" s="236"/>
      <c r="AA189" s="237"/>
      <c r="AB189" s="236"/>
      <c r="AC189" s="237"/>
      <c r="AD189" s="236"/>
      <c r="AE189" s="237"/>
      <c r="AF189" s="236"/>
      <c r="AG189" s="237"/>
      <c r="AH189" s="236"/>
      <c r="AI189" s="237"/>
      <c r="AJ189" s="236"/>
      <c r="AK189" s="237"/>
      <c r="AL189" s="236"/>
      <c r="AM189" s="237"/>
      <c r="AN189" s="236"/>
      <c r="AO189" s="237"/>
    </row>
    <row r="190" spans="1:41">
      <c r="A190" s="354" t="s">
        <v>35</v>
      </c>
      <c r="B190" s="355" t="s">
        <v>576</v>
      </c>
      <c r="C190" s="356" t="s">
        <v>445</v>
      </c>
      <c r="D190" s="362">
        <v>156790</v>
      </c>
      <c r="E190" s="358">
        <v>9</v>
      </c>
      <c r="F190" s="236">
        <v>4320</v>
      </c>
      <c r="G190" s="237">
        <v>4530</v>
      </c>
      <c r="H190" s="236">
        <v>15120</v>
      </c>
      <c r="I190" s="237">
        <v>15570</v>
      </c>
      <c r="J190" s="236"/>
      <c r="K190" s="237"/>
      <c r="L190" s="236"/>
      <c r="M190" s="237"/>
      <c r="N190" s="236"/>
      <c r="O190" s="237"/>
      <c r="P190" s="236"/>
      <c r="Q190" s="237"/>
      <c r="R190" s="236"/>
      <c r="S190" s="237"/>
      <c r="T190" s="236"/>
      <c r="U190" s="237"/>
      <c r="V190" s="236"/>
      <c r="W190" s="237"/>
      <c r="X190" s="236"/>
      <c r="Y190" s="237"/>
      <c r="Z190" s="236"/>
      <c r="AA190" s="237"/>
      <c r="AB190" s="236"/>
      <c r="AC190" s="237"/>
      <c r="AD190" s="236"/>
      <c r="AE190" s="237"/>
      <c r="AF190" s="236"/>
      <c r="AG190" s="237"/>
      <c r="AH190" s="236"/>
      <c r="AI190" s="237"/>
      <c r="AJ190" s="236"/>
      <c r="AK190" s="237"/>
      <c r="AL190" s="236"/>
      <c r="AM190" s="237"/>
      <c r="AN190" s="236"/>
      <c r="AO190" s="237"/>
    </row>
    <row r="191" spans="1:41">
      <c r="A191" s="354" t="s">
        <v>35</v>
      </c>
      <c r="B191" s="355" t="s">
        <v>577</v>
      </c>
      <c r="C191" s="363"/>
      <c r="D191" s="362">
        <v>156860</v>
      </c>
      <c r="E191" s="358">
        <v>9</v>
      </c>
      <c r="F191" s="236">
        <v>4320</v>
      </c>
      <c r="G191" s="237">
        <v>4530</v>
      </c>
      <c r="H191" s="236">
        <v>15120</v>
      </c>
      <c r="I191" s="237">
        <v>15570</v>
      </c>
      <c r="J191" s="236"/>
      <c r="K191" s="237"/>
      <c r="L191" s="236"/>
      <c r="M191" s="237"/>
      <c r="N191" s="236"/>
      <c r="O191" s="237"/>
      <c r="P191" s="236"/>
      <c r="Q191" s="237"/>
      <c r="R191" s="236"/>
      <c r="S191" s="237"/>
      <c r="T191" s="236"/>
      <c r="U191" s="237"/>
      <c r="V191" s="236"/>
      <c r="W191" s="237"/>
      <c r="X191" s="236"/>
      <c r="Y191" s="237"/>
      <c r="Z191" s="236"/>
      <c r="AA191" s="237"/>
      <c r="AB191" s="236"/>
      <c r="AC191" s="237"/>
      <c r="AD191" s="236"/>
      <c r="AE191" s="237"/>
      <c r="AF191" s="236"/>
      <c r="AG191" s="237"/>
      <c r="AH191" s="236"/>
      <c r="AI191" s="237"/>
      <c r="AJ191" s="236"/>
      <c r="AK191" s="237"/>
      <c r="AL191" s="236"/>
      <c r="AM191" s="237"/>
      <c r="AN191" s="236"/>
      <c r="AO191" s="237"/>
    </row>
    <row r="192" spans="1:41">
      <c r="A192" s="354" t="s">
        <v>35</v>
      </c>
      <c r="B192" s="355" t="s">
        <v>578</v>
      </c>
      <c r="C192" s="364"/>
      <c r="D192" s="362">
        <v>157304</v>
      </c>
      <c r="E192" s="365">
        <v>9</v>
      </c>
      <c r="F192" s="236">
        <v>4320</v>
      </c>
      <c r="G192" s="237">
        <v>4530</v>
      </c>
      <c r="H192" s="236">
        <v>15120</v>
      </c>
      <c r="I192" s="237">
        <v>15570</v>
      </c>
      <c r="J192" s="236"/>
      <c r="K192" s="237"/>
      <c r="L192" s="236"/>
      <c r="M192" s="237"/>
      <c r="N192" s="236"/>
      <c r="O192" s="237"/>
      <c r="P192" s="236"/>
      <c r="Q192" s="237"/>
      <c r="R192" s="236"/>
      <c r="S192" s="237"/>
      <c r="T192" s="236"/>
      <c r="U192" s="237"/>
      <c r="V192" s="236"/>
      <c r="W192" s="237"/>
      <c r="X192" s="236"/>
      <c r="Y192" s="237"/>
      <c r="Z192" s="236"/>
      <c r="AA192" s="237"/>
      <c r="AB192" s="236"/>
      <c r="AC192" s="237"/>
      <c r="AD192" s="236"/>
      <c r="AE192" s="237"/>
      <c r="AF192" s="236"/>
      <c r="AG192" s="237"/>
      <c r="AH192" s="236"/>
      <c r="AI192" s="237"/>
      <c r="AJ192" s="236"/>
      <c r="AK192" s="237"/>
      <c r="AL192" s="236"/>
      <c r="AM192" s="237"/>
      <c r="AN192" s="236"/>
      <c r="AO192" s="237"/>
    </row>
    <row r="193" spans="1:41">
      <c r="A193" s="354" t="s">
        <v>35</v>
      </c>
      <c r="B193" s="355" t="s">
        <v>579</v>
      </c>
      <c r="C193" s="364"/>
      <c r="D193" s="362">
        <v>157331</v>
      </c>
      <c r="E193" s="365">
        <v>9</v>
      </c>
      <c r="F193" s="236">
        <v>4320</v>
      </c>
      <c r="G193" s="237">
        <v>4530</v>
      </c>
      <c r="H193" s="236">
        <v>15120</v>
      </c>
      <c r="I193" s="237">
        <v>15570</v>
      </c>
      <c r="J193" s="236"/>
      <c r="K193" s="237"/>
      <c r="L193" s="236"/>
      <c r="M193" s="237"/>
      <c r="N193" s="236"/>
      <c r="O193" s="237"/>
      <c r="P193" s="236"/>
      <c r="Q193" s="237"/>
      <c r="R193" s="236"/>
      <c r="S193" s="237"/>
      <c r="T193" s="236"/>
      <c r="U193" s="237"/>
      <c r="V193" s="236"/>
      <c r="W193" s="237"/>
      <c r="X193" s="236"/>
      <c r="Y193" s="237"/>
      <c r="Z193" s="236"/>
      <c r="AA193" s="237"/>
      <c r="AB193" s="236"/>
      <c r="AC193" s="237"/>
      <c r="AD193" s="236"/>
      <c r="AE193" s="237"/>
      <c r="AF193" s="236"/>
      <c r="AG193" s="237"/>
      <c r="AH193" s="236"/>
      <c r="AI193" s="237"/>
      <c r="AJ193" s="236"/>
      <c r="AK193" s="237"/>
      <c r="AL193" s="236"/>
      <c r="AM193" s="237"/>
      <c r="AN193" s="236"/>
      <c r="AO193" s="237"/>
    </row>
    <row r="194" spans="1:41">
      <c r="A194" s="354" t="s">
        <v>35</v>
      </c>
      <c r="B194" s="355" t="s">
        <v>580</v>
      </c>
      <c r="C194" s="359"/>
      <c r="D194" s="362">
        <v>247940</v>
      </c>
      <c r="E194" s="361">
        <v>9</v>
      </c>
      <c r="F194" s="236">
        <v>4320</v>
      </c>
      <c r="G194" s="237">
        <v>4530</v>
      </c>
      <c r="H194" s="236">
        <v>15120</v>
      </c>
      <c r="I194" s="237">
        <v>15570</v>
      </c>
      <c r="J194" s="236"/>
      <c r="K194" s="237"/>
      <c r="L194" s="236"/>
      <c r="M194" s="237"/>
      <c r="N194" s="236"/>
      <c r="O194" s="237"/>
      <c r="P194" s="236"/>
      <c r="Q194" s="237"/>
      <c r="R194" s="236"/>
      <c r="S194" s="237"/>
      <c r="T194" s="236"/>
      <c r="U194" s="237"/>
      <c r="V194" s="236"/>
      <c r="W194" s="237"/>
      <c r="X194" s="236"/>
      <c r="Y194" s="237"/>
      <c r="Z194" s="236"/>
      <c r="AA194" s="237"/>
      <c r="AB194" s="236"/>
      <c r="AC194" s="237"/>
      <c r="AD194" s="236"/>
      <c r="AE194" s="237"/>
      <c r="AF194" s="236"/>
      <c r="AG194" s="237"/>
      <c r="AH194" s="236"/>
      <c r="AI194" s="237"/>
      <c r="AJ194" s="236"/>
      <c r="AK194" s="237"/>
      <c r="AL194" s="236"/>
      <c r="AM194" s="237"/>
      <c r="AN194" s="236"/>
      <c r="AO194" s="237"/>
    </row>
    <row r="195" spans="1:41">
      <c r="A195" s="354" t="s">
        <v>35</v>
      </c>
      <c r="B195" s="355" t="s">
        <v>581</v>
      </c>
      <c r="C195" s="356"/>
      <c r="D195" s="362">
        <v>157711</v>
      </c>
      <c r="E195" s="361">
        <v>9</v>
      </c>
      <c r="F195" s="236">
        <v>4320</v>
      </c>
      <c r="G195" s="237">
        <v>4530</v>
      </c>
      <c r="H195" s="236">
        <v>15120</v>
      </c>
      <c r="I195" s="237">
        <v>15570</v>
      </c>
      <c r="J195" s="236"/>
      <c r="K195" s="237"/>
      <c r="L195" s="236"/>
      <c r="M195" s="237"/>
      <c r="N195" s="236"/>
      <c r="O195" s="237"/>
      <c r="P195" s="236"/>
      <c r="Q195" s="237"/>
      <c r="R195" s="236"/>
      <c r="S195" s="237"/>
      <c r="T195" s="236"/>
      <c r="U195" s="237"/>
      <c r="V195" s="236"/>
      <c r="W195" s="237"/>
      <c r="X195" s="236"/>
      <c r="Y195" s="237"/>
      <c r="Z195" s="236"/>
      <c r="AA195" s="237"/>
      <c r="AB195" s="236"/>
      <c r="AC195" s="237"/>
      <c r="AD195" s="236"/>
      <c r="AE195" s="237"/>
      <c r="AF195" s="236"/>
      <c r="AG195" s="237"/>
      <c r="AH195" s="236"/>
      <c r="AI195" s="237"/>
      <c r="AJ195" s="236"/>
      <c r="AK195" s="237"/>
      <c r="AL195" s="236"/>
      <c r="AM195" s="237"/>
      <c r="AN195" s="236"/>
      <c r="AO195" s="237"/>
    </row>
    <row r="196" spans="1:41">
      <c r="A196" s="354" t="s">
        <v>35</v>
      </c>
      <c r="B196" s="355" t="s">
        <v>582</v>
      </c>
      <c r="C196" s="356"/>
      <c r="D196" s="362">
        <v>157739</v>
      </c>
      <c r="E196" s="361">
        <v>9</v>
      </c>
      <c r="F196" s="236">
        <v>4320</v>
      </c>
      <c r="G196" s="237">
        <v>4530</v>
      </c>
      <c r="H196" s="236">
        <v>15120</v>
      </c>
      <c r="I196" s="237">
        <v>15570</v>
      </c>
      <c r="J196" s="236"/>
      <c r="K196" s="237"/>
      <c r="L196" s="236"/>
      <c r="M196" s="237"/>
      <c r="N196" s="236"/>
      <c r="O196" s="237"/>
      <c r="P196" s="236"/>
      <c r="Q196" s="237"/>
      <c r="R196" s="236"/>
      <c r="S196" s="237"/>
      <c r="T196" s="236"/>
      <c r="U196" s="237"/>
      <c r="V196" s="236"/>
      <c r="W196" s="237"/>
      <c r="X196" s="236"/>
      <c r="Y196" s="237"/>
      <c r="Z196" s="236"/>
      <c r="AA196" s="237"/>
      <c r="AB196" s="236"/>
      <c r="AC196" s="237"/>
      <c r="AD196" s="236"/>
      <c r="AE196" s="237"/>
      <c r="AF196" s="236"/>
      <c r="AG196" s="237"/>
      <c r="AH196" s="236"/>
      <c r="AI196" s="237"/>
      <c r="AJ196" s="236"/>
      <c r="AK196" s="237"/>
      <c r="AL196" s="236"/>
      <c r="AM196" s="237"/>
      <c r="AN196" s="236"/>
      <c r="AO196" s="237"/>
    </row>
    <row r="197" spans="1:41">
      <c r="A197" s="354" t="s">
        <v>35</v>
      </c>
      <c r="B197" s="355" t="s">
        <v>583</v>
      </c>
      <c r="C197" s="359"/>
      <c r="D197" s="362">
        <v>157483</v>
      </c>
      <c r="E197" s="361">
        <v>9</v>
      </c>
      <c r="F197" s="236">
        <v>4320</v>
      </c>
      <c r="G197" s="237">
        <v>4530</v>
      </c>
      <c r="H197" s="236">
        <v>15120</v>
      </c>
      <c r="I197" s="237">
        <v>15570</v>
      </c>
      <c r="J197" s="236"/>
      <c r="K197" s="237"/>
      <c r="L197" s="236"/>
      <c r="M197" s="237"/>
      <c r="N197" s="236"/>
      <c r="O197" s="237"/>
      <c r="P197" s="236"/>
      <c r="Q197" s="237"/>
      <c r="R197" s="236"/>
      <c r="S197" s="237"/>
      <c r="T197" s="236"/>
      <c r="U197" s="237"/>
      <c r="V197" s="236"/>
      <c r="W197" s="237"/>
      <c r="X197" s="236"/>
      <c r="Y197" s="237"/>
      <c r="Z197" s="236"/>
      <c r="AA197" s="237"/>
      <c r="AB197" s="236"/>
      <c r="AC197" s="237"/>
      <c r="AD197" s="236"/>
      <c r="AE197" s="237"/>
      <c r="AF197" s="236"/>
      <c r="AG197" s="237"/>
      <c r="AH197" s="236"/>
      <c r="AI197" s="237"/>
      <c r="AJ197" s="236"/>
      <c r="AK197" s="237"/>
      <c r="AL197" s="236"/>
      <c r="AM197" s="237"/>
      <c r="AN197" s="236"/>
      <c r="AO197" s="237"/>
    </row>
    <row r="198" spans="1:41">
      <c r="A198" s="354" t="s">
        <v>35</v>
      </c>
      <c r="B198" s="355" t="s">
        <v>584</v>
      </c>
      <c r="C198" s="359"/>
      <c r="D198" s="362">
        <v>156851</v>
      </c>
      <c r="E198" s="361">
        <v>10</v>
      </c>
      <c r="F198" s="236">
        <v>4320</v>
      </c>
      <c r="G198" s="237">
        <v>4530</v>
      </c>
      <c r="H198" s="236">
        <v>15120</v>
      </c>
      <c r="I198" s="237">
        <v>15570</v>
      </c>
      <c r="J198" s="236"/>
      <c r="K198" s="237"/>
      <c r="L198" s="236"/>
      <c r="M198" s="237"/>
      <c r="N198" s="236"/>
      <c r="O198" s="237"/>
      <c r="P198" s="236"/>
      <c r="Q198" s="237"/>
      <c r="R198" s="236"/>
      <c r="S198" s="237"/>
      <c r="T198" s="236"/>
      <c r="U198" s="237"/>
      <c r="V198" s="236"/>
      <c r="W198" s="237"/>
      <c r="X198" s="236"/>
      <c r="Y198" s="237"/>
      <c r="Z198" s="236"/>
      <c r="AA198" s="237"/>
      <c r="AB198" s="236"/>
      <c r="AC198" s="237"/>
      <c r="AD198" s="236"/>
      <c r="AE198" s="237"/>
      <c r="AF198" s="236"/>
      <c r="AG198" s="237"/>
      <c r="AH198" s="236"/>
      <c r="AI198" s="237"/>
      <c r="AJ198" s="236"/>
      <c r="AK198" s="237"/>
      <c r="AL198" s="236"/>
      <c r="AM198" s="237"/>
      <c r="AN198" s="236"/>
      <c r="AO198" s="237"/>
    </row>
    <row r="199" spans="1:41">
      <c r="A199" s="354" t="s">
        <v>35</v>
      </c>
      <c r="B199" s="355" t="s">
        <v>585</v>
      </c>
      <c r="C199" s="364"/>
      <c r="D199" s="362">
        <v>157438</v>
      </c>
      <c r="E199" s="365">
        <v>12</v>
      </c>
      <c r="F199" s="236">
        <v>4320</v>
      </c>
      <c r="G199" s="237">
        <v>4530</v>
      </c>
      <c r="H199" s="236">
        <v>15120</v>
      </c>
      <c r="I199" s="237">
        <v>15570</v>
      </c>
      <c r="J199" s="236"/>
      <c r="K199" s="237"/>
      <c r="L199" s="236"/>
      <c r="M199" s="237"/>
      <c r="N199" s="236"/>
      <c r="O199" s="237"/>
      <c r="P199" s="236"/>
      <c r="Q199" s="237"/>
      <c r="R199" s="236"/>
      <c r="S199" s="237"/>
      <c r="T199" s="236"/>
      <c r="U199" s="237"/>
      <c r="V199" s="236"/>
      <c r="W199" s="237"/>
      <c r="X199" s="236"/>
      <c r="Y199" s="237"/>
      <c r="Z199" s="236"/>
      <c r="AA199" s="237"/>
      <c r="AB199" s="236"/>
      <c r="AC199" s="237"/>
      <c r="AD199" s="236"/>
      <c r="AE199" s="237"/>
      <c r="AF199" s="236"/>
      <c r="AG199" s="237"/>
      <c r="AH199" s="236"/>
      <c r="AI199" s="237"/>
      <c r="AJ199" s="236"/>
      <c r="AK199" s="237"/>
      <c r="AL199" s="236"/>
      <c r="AM199" s="237"/>
      <c r="AN199" s="236"/>
      <c r="AO199" s="237"/>
    </row>
    <row r="200" spans="1:41">
      <c r="A200" s="354" t="s">
        <v>35</v>
      </c>
      <c r="B200" s="355" t="s">
        <v>586</v>
      </c>
      <c r="C200" s="359"/>
      <c r="D200" s="362">
        <v>156338</v>
      </c>
      <c r="E200" s="361">
        <v>12</v>
      </c>
      <c r="F200" s="236">
        <v>4320</v>
      </c>
      <c r="G200" s="237">
        <v>4530</v>
      </c>
      <c r="H200" s="236">
        <v>15120</v>
      </c>
      <c r="I200" s="237">
        <v>15570</v>
      </c>
      <c r="J200" s="236"/>
      <c r="K200" s="237"/>
      <c r="L200" s="236"/>
      <c r="M200" s="237"/>
      <c r="N200" s="236"/>
      <c r="O200" s="237"/>
      <c r="P200" s="236"/>
      <c r="Q200" s="237"/>
      <c r="R200" s="236"/>
      <c r="S200" s="237"/>
      <c r="T200" s="236"/>
      <c r="U200" s="237"/>
      <c r="V200" s="236"/>
      <c r="W200" s="237"/>
      <c r="X200" s="236"/>
      <c r="Y200" s="237"/>
      <c r="Z200" s="236"/>
      <c r="AA200" s="237"/>
      <c r="AB200" s="236"/>
      <c r="AC200" s="237"/>
      <c r="AD200" s="236"/>
      <c r="AE200" s="237"/>
      <c r="AF200" s="236"/>
      <c r="AG200" s="237"/>
      <c r="AH200" s="236"/>
      <c r="AI200" s="237"/>
      <c r="AJ200" s="236"/>
      <c r="AK200" s="237"/>
      <c r="AL200" s="236"/>
      <c r="AM200" s="237"/>
      <c r="AN200" s="236"/>
      <c r="AO200" s="237"/>
    </row>
    <row r="201" spans="1:41">
      <c r="A201" s="410" t="s">
        <v>71</v>
      </c>
      <c r="B201" s="411" t="s">
        <v>753</v>
      </c>
      <c r="C201" s="412"/>
      <c r="D201" s="413">
        <v>159391</v>
      </c>
      <c r="E201" s="414">
        <v>1</v>
      </c>
      <c r="F201" s="236">
        <v>7873</v>
      </c>
      <c r="G201" s="237">
        <v>8750</v>
      </c>
      <c r="H201" s="236">
        <v>25790</v>
      </c>
      <c r="I201" s="237">
        <v>26467</v>
      </c>
      <c r="J201" s="236">
        <v>8898</v>
      </c>
      <c r="K201" s="237">
        <v>9877</v>
      </c>
      <c r="L201" s="236">
        <v>27072</v>
      </c>
      <c r="M201" s="237">
        <v>27778</v>
      </c>
      <c r="N201" s="236">
        <v>19861</v>
      </c>
      <c r="O201" s="237">
        <v>20998</v>
      </c>
      <c r="P201" s="236">
        <v>38118</v>
      </c>
      <c r="Q201" s="237">
        <v>40348</v>
      </c>
      <c r="R201" s="236"/>
      <c r="S201" s="237"/>
      <c r="T201" s="236"/>
      <c r="U201" s="237"/>
      <c r="V201" s="236"/>
      <c r="W201" s="237"/>
      <c r="X201" s="236"/>
      <c r="Y201" s="237"/>
      <c r="Z201" s="236"/>
      <c r="AA201" s="237"/>
      <c r="AB201" s="236"/>
      <c r="AC201" s="237"/>
      <c r="AD201" s="236"/>
      <c r="AE201" s="237"/>
      <c r="AF201" s="236"/>
      <c r="AG201" s="237"/>
      <c r="AH201" s="236"/>
      <c r="AI201" s="237"/>
      <c r="AJ201" s="236"/>
      <c r="AK201" s="237"/>
      <c r="AL201" s="236">
        <v>21723</v>
      </c>
      <c r="AM201" s="237">
        <v>23997</v>
      </c>
      <c r="AN201" s="236">
        <v>48323</v>
      </c>
      <c r="AO201" s="237">
        <v>51697</v>
      </c>
    </row>
    <row r="202" spans="1:41">
      <c r="A202" s="410" t="s">
        <v>71</v>
      </c>
      <c r="B202" s="415" t="s">
        <v>754</v>
      </c>
      <c r="C202" s="412"/>
      <c r="D202" s="413">
        <v>159647</v>
      </c>
      <c r="E202" s="414">
        <v>2</v>
      </c>
      <c r="F202" s="236">
        <v>7303</v>
      </c>
      <c r="G202" s="237">
        <v>8052</v>
      </c>
      <c r="H202" s="236">
        <v>18442</v>
      </c>
      <c r="I202" s="237">
        <v>22635</v>
      </c>
      <c r="J202" s="236">
        <v>7645</v>
      </c>
      <c r="K202" s="237">
        <v>8250</v>
      </c>
      <c r="L202" s="236">
        <v>16261</v>
      </c>
      <c r="M202" s="237">
        <v>19530</v>
      </c>
      <c r="N202" s="236"/>
      <c r="O202" s="237"/>
      <c r="P202" s="236"/>
      <c r="Q202" s="237"/>
      <c r="R202" s="236"/>
      <c r="S202" s="237"/>
      <c r="T202" s="236"/>
      <c r="U202" s="237"/>
      <c r="V202" s="236"/>
      <c r="W202" s="237"/>
      <c r="X202" s="236"/>
      <c r="Y202" s="237"/>
      <c r="Z202" s="236"/>
      <c r="AA202" s="237"/>
      <c r="AB202" s="236"/>
      <c r="AC202" s="237"/>
      <c r="AD202" s="236"/>
      <c r="AE202" s="237"/>
      <c r="AF202" s="236"/>
      <c r="AG202" s="237"/>
      <c r="AH202" s="236"/>
      <c r="AI202" s="237"/>
      <c r="AJ202" s="236"/>
      <c r="AK202" s="237"/>
      <c r="AL202" s="236"/>
      <c r="AM202" s="237"/>
      <c r="AN202" s="236"/>
      <c r="AO202" s="237"/>
    </row>
    <row r="203" spans="1:41">
      <c r="A203" s="410" t="s">
        <v>71</v>
      </c>
      <c r="B203" s="411" t="s">
        <v>755</v>
      </c>
      <c r="C203" s="412"/>
      <c r="D203" s="413">
        <v>160658</v>
      </c>
      <c r="E203" s="414">
        <v>2</v>
      </c>
      <c r="F203" s="236">
        <v>6256</v>
      </c>
      <c r="G203" s="237">
        <v>6936</v>
      </c>
      <c r="H203" s="236">
        <v>15806</v>
      </c>
      <c r="I203" s="237">
        <v>19336</v>
      </c>
      <c r="J203" s="236">
        <v>7024</v>
      </c>
      <c r="K203" s="237">
        <v>7748.4</v>
      </c>
      <c r="L203" s="236">
        <v>16574</v>
      </c>
      <c r="M203" s="237">
        <v>20148</v>
      </c>
      <c r="N203" s="236"/>
      <c r="O203" s="237"/>
      <c r="P203" s="236"/>
      <c r="Q203" s="237"/>
      <c r="R203" s="236"/>
      <c r="S203" s="237"/>
      <c r="T203" s="236"/>
      <c r="U203" s="237"/>
      <c r="V203" s="236"/>
      <c r="W203" s="237"/>
      <c r="X203" s="236"/>
      <c r="Y203" s="237"/>
      <c r="Z203" s="236"/>
      <c r="AA203" s="237"/>
      <c r="AB203" s="236"/>
      <c r="AC203" s="237"/>
      <c r="AD203" s="236"/>
      <c r="AE203" s="237"/>
      <c r="AF203" s="236"/>
      <c r="AG203" s="237"/>
      <c r="AH203" s="236"/>
      <c r="AI203" s="237"/>
      <c r="AJ203" s="236"/>
      <c r="AK203" s="237"/>
      <c r="AL203" s="236"/>
      <c r="AM203" s="237"/>
      <c r="AN203" s="236"/>
      <c r="AO203" s="237"/>
    </row>
    <row r="204" spans="1:41">
      <c r="A204" s="410" t="s">
        <v>71</v>
      </c>
      <c r="B204" s="415" t="s">
        <v>756</v>
      </c>
      <c r="C204" s="412"/>
      <c r="D204" s="413">
        <v>159939</v>
      </c>
      <c r="E204" s="414">
        <v>2</v>
      </c>
      <c r="F204" s="236">
        <v>6668</v>
      </c>
      <c r="G204" s="237">
        <v>7483</v>
      </c>
      <c r="H204" s="236">
        <v>19158</v>
      </c>
      <c r="I204" s="237">
        <v>21092</v>
      </c>
      <c r="J204" s="236">
        <v>7370</v>
      </c>
      <c r="K204" s="342">
        <v>8083</v>
      </c>
      <c r="L204" s="236">
        <v>19860</v>
      </c>
      <c r="M204" s="342">
        <v>21693</v>
      </c>
      <c r="N204" s="236"/>
      <c r="O204" s="237"/>
      <c r="P204" s="236"/>
      <c r="Q204" s="237"/>
      <c r="R204" s="236"/>
      <c r="S204" s="237"/>
      <c r="T204" s="236"/>
      <c r="U204" s="237"/>
      <c r="V204" s="236"/>
      <c r="W204" s="237"/>
      <c r="X204" s="236"/>
      <c r="Y204" s="237"/>
      <c r="Z204" s="236"/>
      <c r="AA204" s="237"/>
      <c r="AB204" s="236"/>
      <c r="AC204" s="237"/>
      <c r="AD204" s="236"/>
      <c r="AE204" s="237"/>
      <c r="AF204" s="236"/>
      <c r="AG204" s="237"/>
      <c r="AH204" s="236"/>
      <c r="AI204" s="237"/>
      <c r="AJ204" s="236"/>
      <c r="AK204" s="237"/>
      <c r="AL204" s="236"/>
      <c r="AM204" s="237"/>
      <c r="AN204" s="236"/>
      <c r="AO204" s="237"/>
    </row>
    <row r="205" spans="1:41">
      <c r="A205" s="410" t="s">
        <v>71</v>
      </c>
      <c r="B205" s="415" t="s">
        <v>757</v>
      </c>
      <c r="C205" s="412"/>
      <c r="D205" s="413">
        <v>160612</v>
      </c>
      <c r="E205" s="414">
        <v>3</v>
      </c>
      <c r="F205" s="236">
        <v>5751</v>
      </c>
      <c r="G205" s="237">
        <v>6619</v>
      </c>
      <c r="H205" s="236">
        <v>17770</v>
      </c>
      <c r="I205" s="237">
        <v>19182</v>
      </c>
      <c r="J205" s="236">
        <v>6380</v>
      </c>
      <c r="K205" s="237">
        <v>7266</v>
      </c>
      <c r="L205" s="236">
        <v>18399</v>
      </c>
      <c r="M205" s="237">
        <v>19829</v>
      </c>
      <c r="N205" s="236"/>
      <c r="O205" s="237"/>
      <c r="P205" s="236"/>
      <c r="Q205" s="237"/>
      <c r="R205" s="236"/>
      <c r="S205" s="237"/>
      <c r="T205" s="236"/>
      <c r="U205" s="237"/>
      <c r="V205" s="236"/>
      <c r="W205" s="237"/>
      <c r="X205" s="236"/>
      <c r="Y205" s="237"/>
      <c r="Z205" s="236"/>
      <c r="AA205" s="237"/>
      <c r="AB205" s="236"/>
      <c r="AC205" s="237"/>
      <c r="AD205" s="236"/>
      <c r="AE205" s="237"/>
      <c r="AF205" s="236"/>
      <c r="AG205" s="237"/>
      <c r="AH205" s="236"/>
      <c r="AI205" s="237"/>
      <c r="AJ205" s="236"/>
      <c r="AK205" s="237"/>
      <c r="AL205" s="236"/>
      <c r="AM205" s="237"/>
      <c r="AN205" s="236"/>
      <c r="AO205" s="237"/>
    </row>
    <row r="206" spans="1:41">
      <c r="A206" s="410" t="s">
        <v>71</v>
      </c>
      <c r="B206" s="415" t="s">
        <v>758</v>
      </c>
      <c r="C206" s="412"/>
      <c r="D206" s="413">
        <v>160621</v>
      </c>
      <c r="E206" s="414">
        <v>3</v>
      </c>
      <c r="F206" s="236">
        <v>6534</v>
      </c>
      <c r="G206" s="237">
        <v>6534</v>
      </c>
      <c r="H206" s="236">
        <v>14808</v>
      </c>
      <c r="I206" s="237">
        <v>14808</v>
      </c>
      <c r="J206" s="236">
        <v>7584</v>
      </c>
      <c r="K206" s="237">
        <v>7584</v>
      </c>
      <c r="L206" s="236">
        <v>15058</v>
      </c>
      <c r="M206" s="237">
        <v>15058</v>
      </c>
      <c r="N206" s="236">
        <v>12014</v>
      </c>
      <c r="O206" s="237">
        <v>12014</v>
      </c>
      <c r="P206" s="236">
        <v>20614</v>
      </c>
      <c r="Q206" s="237">
        <v>21614</v>
      </c>
      <c r="R206" s="236"/>
      <c r="S206" s="237"/>
      <c r="T206" s="236"/>
      <c r="U206" s="237"/>
      <c r="V206" s="236"/>
      <c r="W206" s="237"/>
      <c r="X206" s="236"/>
      <c r="Y206" s="237"/>
      <c r="Z206" s="236"/>
      <c r="AA206" s="237"/>
      <c r="AB206" s="236"/>
      <c r="AC206" s="237"/>
      <c r="AD206" s="236"/>
      <c r="AE206" s="237"/>
      <c r="AF206" s="236"/>
      <c r="AG206" s="237"/>
      <c r="AH206" s="236"/>
      <c r="AI206" s="237"/>
      <c r="AJ206" s="236"/>
      <c r="AK206" s="237"/>
      <c r="AL206" s="236"/>
      <c r="AM206" s="237"/>
      <c r="AN206" s="236"/>
      <c r="AO206" s="237"/>
    </row>
    <row r="207" spans="1:41">
      <c r="A207" s="410" t="s">
        <v>71</v>
      </c>
      <c r="B207" s="411" t="s">
        <v>759</v>
      </c>
      <c r="C207" s="412"/>
      <c r="D207" s="413">
        <v>159993</v>
      </c>
      <c r="E207" s="414">
        <v>3</v>
      </c>
      <c r="F207" s="236">
        <v>6318</v>
      </c>
      <c r="G207" s="237">
        <v>6962</v>
      </c>
      <c r="H207" s="236">
        <v>16890</v>
      </c>
      <c r="I207" s="237">
        <v>19120</v>
      </c>
      <c r="J207" s="236">
        <v>6832</v>
      </c>
      <c r="K207" s="237">
        <v>7526</v>
      </c>
      <c r="L207" s="236">
        <v>17404</v>
      </c>
      <c r="M207" s="237">
        <v>19684</v>
      </c>
      <c r="N207" s="236"/>
      <c r="O207" s="237"/>
      <c r="P207" s="236"/>
      <c r="Q207" s="237"/>
      <c r="R207" s="236"/>
      <c r="S207" s="237"/>
      <c r="T207" s="236"/>
      <c r="U207" s="237"/>
      <c r="V207" s="236"/>
      <c r="W207" s="237"/>
      <c r="X207" s="236"/>
      <c r="Y207" s="237"/>
      <c r="Z207" s="342">
        <v>19830</v>
      </c>
      <c r="AA207" s="237">
        <v>20853</v>
      </c>
      <c r="AB207" s="342">
        <v>37528</v>
      </c>
      <c r="AC207" s="237">
        <v>41206</v>
      </c>
      <c r="AD207" s="236"/>
      <c r="AE207" s="237"/>
      <c r="AF207" s="236"/>
      <c r="AG207" s="237"/>
      <c r="AH207" s="236"/>
      <c r="AI207" s="237"/>
      <c r="AJ207" s="236"/>
      <c r="AK207" s="237"/>
      <c r="AL207" s="236"/>
      <c r="AM207" s="237"/>
      <c r="AN207" s="236"/>
      <c r="AO207" s="237"/>
    </row>
    <row r="208" spans="1:41">
      <c r="A208" s="410" t="s">
        <v>71</v>
      </c>
      <c r="B208" s="411" t="s">
        <v>760</v>
      </c>
      <c r="C208" s="412"/>
      <c r="D208" s="413">
        <v>159009</v>
      </c>
      <c r="E208" s="414">
        <v>4</v>
      </c>
      <c r="F208" s="236">
        <v>5950</v>
      </c>
      <c r="G208" s="237">
        <v>6525</v>
      </c>
      <c r="H208" s="236">
        <v>15118</v>
      </c>
      <c r="I208" s="237">
        <v>15744</v>
      </c>
      <c r="J208" s="236">
        <v>5900</v>
      </c>
      <c r="K208" s="237">
        <v>6334</v>
      </c>
      <c r="L208" s="236">
        <v>15068</v>
      </c>
      <c r="M208" s="237">
        <v>15553</v>
      </c>
      <c r="N208" s="236"/>
      <c r="O208" s="237"/>
      <c r="P208" s="236"/>
      <c r="Q208" s="237"/>
      <c r="R208" s="236"/>
      <c r="S208" s="237"/>
      <c r="T208" s="236"/>
      <c r="U208" s="237"/>
      <c r="V208" s="236"/>
      <c r="W208" s="237"/>
      <c r="X208" s="236"/>
      <c r="Y208" s="237"/>
      <c r="Z208" s="236"/>
      <c r="AA208" s="237"/>
      <c r="AB208" s="236"/>
      <c r="AC208" s="237"/>
      <c r="AD208" s="236"/>
      <c r="AE208" s="237"/>
      <c r="AF208" s="236"/>
      <c r="AG208" s="237"/>
      <c r="AH208" s="236"/>
      <c r="AI208" s="237"/>
      <c r="AJ208" s="236"/>
      <c r="AK208" s="237"/>
      <c r="AL208" s="236"/>
      <c r="AM208" s="237"/>
      <c r="AN208" s="236"/>
      <c r="AO208" s="237"/>
    </row>
    <row r="209" spans="1:41">
      <c r="A209" s="410" t="s">
        <v>71</v>
      </c>
      <c r="B209" s="411" t="s">
        <v>761</v>
      </c>
      <c r="C209" s="412"/>
      <c r="D209" s="413">
        <v>159416</v>
      </c>
      <c r="E209" s="414">
        <v>4</v>
      </c>
      <c r="F209" s="236">
        <v>5607</v>
      </c>
      <c r="G209" s="237">
        <v>6360</v>
      </c>
      <c r="H209" s="236">
        <v>15021</v>
      </c>
      <c r="I209" s="237">
        <v>17466</v>
      </c>
      <c r="J209" s="236">
        <v>7485</v>
      </c>
      <c r="K209" s="237">
        <v>6241</v>
      </c>
      <c r="L209" s="236">
        <v>19448</v>
      </c>
      <c r="M209" s="237">
        <v>16840</v>
      </c>
      <c r="N209" s="236"/>
      <c r="O209" s="237"/>
      <c r="P209" s="236"/>
      <c r="Q209" s="237"/>
      <c r="R209" s="236"/>
      <c r="S209" s="237"/>
      <c r="T209" s="236"/>
      <c r="U209" s="237"/>
      <c r="V209" s="236"/>
      <c r="W209" s="237"/>
      <c r="X209" s="236"/>
      <c r="Y209" s="237"/>
      <c r="Z209" s="236"/>
      <c r="AA209" s="237"/>
      <c r="AB209" s="236"/>
      <c r="AC209" s="237"/>
      <c r="AD209" s="236"/>
      <c r="AE209" s="237"/>
      <c r="AF209" s="236"/>
      <c r="AG209" s="237"/>
      <c r="AH209" s="236"/>
      <c r="AI209" s="237"/>
      <c r="AJ209" s="236"/>
      <c r="AK209" s="237"/>
      <c r="AL209" s="236"/>
      <c r="AM209" s="237"/>
      <c r="AN209" s="236"/>
      <c r="AO209" s="237"/>
    </row>
    <row r="210" spans="1:41">
      <c r="A210" s="410" t="s">
        <v>71</v>
      </c>
      <c r="B210" s="415" t="s">
        <v>762</v>
      </c>
      <c r="C210" s="412"/>
      <c r="D210" s="413">
        <v>159717</v>
      </c>
      <c r="E210" s="414">
        <v>4</v>
      </c>
      <c r="F210" s="236">
        <v>5671</v>
      </c>
      <c r="G210" s="237">
        <v>6334</v>
      </c>
      <c r="H210" s="236">
        <v>16573</v>
      </c>
      <c r="I210" s="237">
        <v>17404</v>
      </c>
      <c r="J210" s="236">
        <v>6121</v>
      </c>
      <c r="K210" s="237">
        <v>6823</v>
      </c>
      <c r="L210" s="236">
        <v>17023</v>
      </c>
      <c r="M210" s="237">
        <v>17893</v>
      </c>
      <c r="N210" s="236"/>
      <c r="O210" s="237"/>
      <c r="P210" s="236"/>
      <c r="Q210" s="237"/>
      <c r="R210" s="236"/>
      <c r="S210" s="237"/>
      <c r="T210" s="236"/>
      <c r="U210" s="237"/>
      <c r="V210" s="236"/>
      <c r="W210" s="237"/>
      <c r="X210" s="236"/>
      <c r="Y210" s="237"/>
      <c r="Z210" s="236"/>
      <c r="AA210" s="237"/>
      <c r="AB210" s="236"/>
      <c r="AC210" s="237"/>
      <c r="AD210" s="236"/>
      <c r="AE210" s="237"/>
      <c r="AF210" s="236"/>
      <c r="AG210" s="237"/>
      <c r="AH210" s="236"/>
      <c r="AI210" s="237"/>
      <c r="AJ210" s="236"/>
      <c r="AK210" s="237"/>
      <c r="AL210" s="236"/>
      <c r="AM210" s="237"/>
      <c r="AN210" s="236"/>
      <c r="AO210" s="237"/>
    </row>
    <row r="211" spans="1:41">
      <c r="A211" s="410" t="s">
        <v>71</v>
      </c>
      <c r="B211" s="415" t="s">
        <v>763</v>
      </c>
      <c r="C211" s="412"/>
      <c r="D211" s="413">
        <v>159966</v>
      </c>
      <c r="E211" s="414">
        <v>4</v>
      </c>
      <c r="F211" s="236">
        <v>6408</v>
      </c>
      <c r="G211" s="237">
        <v>7264</v>
      </c>
      <c r="H211" s="236">
        <v>15899</v>
      </c>
      <c r="I211" s="237">
        <v>17511</v>
      </c>
      <c r="J211" s="236">
        <v>7405</v>
      </c>
      <c r="K211" s="237">
        <v>7870</v>
      </c>
      <c r="L211" s="236">
        <v>16896</v>
      </c>
      <c r="M211" s="237">
        <v>18117</v>
      </c>
      <c r="N211" s="236"/>
      <c r="O211" s="237"/>
      <c r="P211" s="236"/>
      <c r="Q211" s="237"/>
      <c r="R211" s="236"/>
      <c r="S211" s="237"/>
      <c r="T211" s="236"/>
      <c r="U211" s="237"/>
      <c r="V211" s="236"/>
      <c r="W211" s="237"/>
      <c r="X211" s="236"/>
      <c r="Y211" s="237"/>
      <c r="Z211" s="236"/>
      <c r="AA211" s="237"/>
      <c r="AB211" s="236"/>
      <c r="AC211" s="237"/>
      <c r="AD211" s="236"/>
      <c r="AE211" s="237"/>
      <c r="AF211" s="236"/>
      <c r="AG211" s="237"/>
      <c r="AH211" s="236"/>
      <c r="AI211" s="237"/>
      <c r="AJ211" s="236"/>
      <c r="AK211" s="237"/>
      <c r="AL211" s="236"/>
      <c r="AM211" s="237"/>
      <c r="AN211" s="236"/>
      <c r="AO211" s="237"/>
    </row>
    <row r="212" spans="1:41">
      <c r="A212" s="410" t="s">
        <v>71</v>
      </c>
      <c r="B212" s="411" t="s">
        <v>764</v>
      </c>
      <c r="C212" s="412"/>
      <c r="D212" s="413">
        <v>160038</v>
      </c>
      <c r="E212" s="414">
        <v>4</v>
      </c>
      <c r="F212" s="236">
        <v>6246</v>
      </c>
      <c r="G212" s="237">
        <v>6837</v>
      </c>
      <c r="H212" s="236">
        <v>16366</v>
      </c>
      <c r="I212" s="237">
        <v>17625</v>
      </c>
      <c r="J212" s="236">
        <v>7124</v>
      </c>
      <c r="K212" s="237">
        <v>7590</v>
      </c>
      <c r="L212" s="236">
        <v>17244</v>
      </c>
      <c r="M212" s="237">
        <v>18378</v>
      </c>
      <c r="N212" s="236"/>
      <c r="O212" s="237"/>
      <c r="P212" s="236"/>
      <c r="Q212" s="237"/>
      <c r="R212" s="236"/>
      <c r="S212" s="237"/>
      <c r="T212" s="236"/>
      <c r="U212" s="237"/>
      <c r="V212" s="236"/>
      <c r="W212" s="237"/>
      <c r="X212" s="236"/>
      <c r="Y212" s="237"/>
      <c r="Z212" s="236"/>
      <c r="AA212" s="237"/>
      <c r="AB212" s="236"/>
      <c r="AC212" s="237"/>
      <c r="AD212" s="236"/>
      <c r="AE212" s="237"/>
      <c r="AF212" s="236"/>
      <c r="AG212" s="237"/>
      <c r="AH212" s="236"/>
      <c r="AI212" s="237"/>
      <c r="AJ212" s="236"/>
      <c r="AK212" s="237"/>
      <c r="AL212" s="236"/>
      <c r="AM212" s="237"/>
      <c r="AN212" s="236"/>
      <c r="AO212" s="237"/>
    </row>
    <row r="213" spans="1:41">
      <c r="A213" s="410" t="s">
        <v>71</v>
      </c>
      <c r="B213" s="416" t="s">
        <v>765</v>
      </c>
      <c r="C213" s="417" t="s">
        <v>784</v>
      </c>
      <c r="D213" s="413">
        <v>160630</v>
      </c>
      <c r="E213" s="425">
        <v>5</v>
      </c>
      <c r="F213" s="236">
        <v>4752</v>
      </c>
      <c r="G213" s="237">
        <v>5250.47</v>
      </c>
      <c r="H213" s="236">
        <v>11048</v>
      </c>
      <c r="I213" s="237">
        <v>11546.47</v>
      </c>
      <c r="J213" s="236">
        <v>6073</v>
      </c>
      <c r="K213" s="237">
        <v>6750.3</v>
      </c>
      <c r="L213" s="236">
        <v>10983</v>
      </c>
      <c r="M213" s="237">
        <v>11660</v>
      </c>
      <c r="N213" s="236"/>
      <c r="O213" s="237"/>
      <c r="P213" s="236"/>
      <c r="Q213" s="237"/>
      <c r="R213" s="236"/>
      <c r="S213" s="237"/>
      <c r="T213" s="236"/>
      <c r="U213" s="237"/>
      <c r="V213" s="236"/>
      <c r="W213" s="237"/>
      <c r="X213" s="236"/>
      <c r="Y213" s="237"/>
      <c r="Z213" s="236"/>
      <c r="AA213" s="237"/>
      <c r="AB213" s="236"/>
      <c r="AC213" s="237"/>
      <c r="AD213" s="236"/>
      <c r="AE213" s="237"/>
      <c r="AF213" s="236"/>
      <c r="AG213" s="237"/>
      <c r="AH213" s="236"/>
      <c r="AI213" s="237"/>
      <c r="AJ213" s="236"/>
      <c r="AK213" s="237"/>
      <c r="AL213" s="236"/>
      <c r="AM213" s="237"/>
      <c r="AN213" s="236"/>
      <c r="AO213" s="237"/>
    </row>
    <row r="214" spans="1:41">
      <c r="A214" s="410" t="s">
        <v>71</v>
      </c>
      <c r="B214" s="416" t="s">
        <v>766</v>
      </c>
      <c r="C214" s="417"/>
      <c r="D214" s="413">
        <v>159382</v>
      </c>
      <c r="E214" s="414">
        <v>6</v>
      </c>
      <c r="F214" s="236">
        <v>5337</v>
      </c>
      <c r="G214" s="237">
        <v>6047</v>
      </c>
      <c r="H214" s="236">
        <v>11069</v>
      </c>
      <c r="I214" s="237">
        <v>12905</v>
      </c>
      <c r="J214" s="236"/>
      <c r="K214" s="237"/>
      <c r="L214" s="236"/>
      <c r="M214" s="237"/>
      <c r="N214" s="236"/>
      <c r="O214" s="237"/>
      <c r="P214" s="236"/>
      <c r="Q214" s="237"/>
      <c r="R214" s="236"/>
      <c r="S214" s="237"/>
      <c r="T214" s="236"/>
      <c r="U214" s="237"/>
      <c r="V214" s="236"/>
      <c r="W214" s="237"/>
      <c r="X214" s="236"/>
      <c r="Y214" s="237"/>
      <c r="Z214" s="236"/>
      <c r="AA214" s="237"/>
      <c r="AB214" s="236"/>
      <c r="AC214" s="237"/>
      <c r="AD214" s="236"/>
      <c r="AE214" s="237"/>
      <c r="AF214" s="236"/>
      <c r="AG214" s="237"/>
      <c r="AH214" s="236"/>
      <c r="AI214" s="237"/>
      <c r="AJ214" s="236"/>
      <c r="AK214" s="237"/>
      <c r="AL214" s="236"/>
      <c r="AM214" s="237"/>
      <c r="AN214" s="236"/>
      <c r="AO214" s="237"/>
    </row>
    <row r="215" spans="1:41">
      <c r="A215" s="410" t="s">
        <v>71</v>
      </c>
      <c r="B215" s="418" t="s">
        <v>767</v>
      </c>
      <c r="C215" s="419"/>
      <c r="D215" s="413">
        <v>437103</v>
      </c>
      <c r="E215" s="420">
        <v>8</v>
      </c>
      <c r="F215" s="236">
        <v>3366</v>
      </c>
      <c r="G215" s="237">
        <v>3693.6</v>
      </c>
      <c r="H215" s="236">
        <v>7422</v>
      </c>
      <c r="I215" s="237">
        <v>7771.44</v>
      </c>
      <c r="J215" s="236"/>
      <c r="K215" s="237"/>
      <c r="L215" s="236"/>
      <c r="M215" s="237"/>
      <c r="N215" s="236"/>
      <c r="O215" s="237"/>
      <c r="P215" s="236"/>
      <c r="Q215" s="237"/>
      <c r="R215" s="236"/>
      <c r="S215" s="237"/>
      <c r="T215" s="236"/>
      <c r="U215" s="237"/>
      <c r="V215" s="236"/>
      <c r="W215" s="237"/>
      <c r="X215" s="236"/>
      <c r="Y215" s="237"/>
      <c r="Z215" s="236"/>
      <c r="AA215" s="237"/>
      <c r="AB215" s="236"/>
      <c r="AC215" s="237"/>
      <c r="AD215" s="236"/>
      <c r="AE215" s="237"/>
      <c r="AF215" s="236"/>
      <c r="AG215" s="237"/>
      <c r="AH215" s="236"/>
      <c r="AI215" s="237"/>
      <c r="AJ215" s="236"/>
      <c r="AK215" s="237"/>
      <c r="AL215" s="236"/>
      <c r="AM215" s="237"/>
      <c r="AN215" s="236"/>
      <c r="AO215" s="237"/>
    </row>
    <row r="216" spans="1:41">
      <c r="A216" s="410" t="s">
        <v>71</v>
      </c>
      <c r="B216" s="416" t="s">
        <v>768</v>
      </c>
      <c r="C216" s="417"/>
      <c r="D216" s="413">
        <v>158431</v>
      </c>
      <c r="E216" s="414">
        <v>8</v>
      </c>
      <c r="F216" s="236">
        <v>3292</v>
      </c>
      <c r="G216" s="237">
        <v>3615.6</v>
      </c>
      <c r="H216" s="236">
        <v>6841</v>
      </c>
      <c r="I216" s="237">
        <v>7519.2</v>
      </c>
      <c r="J216" s="236"/>
      <c r="K216" s="237"/>
      <c r="L216" s="236"/>
      <c r="M216" s="237"/>
      <c r="N216" s="236"/>
      <c r="O216" s="237"/>
      <c r="P216" s="236"/>
      <c r="Q216" s="237"/>
      <c r="R216" s="236"/>
      <c r="S216" s="237"/>
      <c r="T216" s="236"/>
      <c r="U216" s="237"/>
      <c r="V216" s="236"/>
      <c r="W216" s="237"/>
      <c r="X216" s="236"/>
      <c r="Y216" s="237"/>
      <c r="Z216" s="236"/>
      <c r="AA216" s="237"/>
      <c r="AB216" s="236"/>
      <c r="AC216" s="237"/>
      <c r="AD216" s="236"/>
      <c r="AE216" s="237"/>
      <c r="AF216" s="236"/>
      <c r="AG216" s="237"/>
      <c r="AH216" s="236"/>
      <c r="AI216" s="237"/>
      <c r="AJ216" s="236"/>
      <c r="AK216" s="237"/>
      <c r="AL216" s="236"/>
      <c r="AM216" s="237"/>
      <c r="AN216" s="236"/>
      <c r="AO216" s="237"/>
    </row>
    <row r="217" spans="1:41">
      <c r="A217" s="422" t="s">
        <v>71</v>
      </c>
      <c r="B217" s="418" t="s">
        <v>769</v>
      </c>
      <c r="C217" s="419"/>
      <c r="D217" s="413">
        <v>158662</v>
      </c>
      <c r="E217" s="423">
        <v>8</v>
      </c>
      <c r="F217" s="236">
        <v>3302.32</v>
      </c>
      <c r="G217" s="237">
        <v>3625.6</v>
      </c>
      <c r="H217" s="236">
        <v>6993</v>
      </c>
      <c r="I217" s="237">
        <v>7685.6</v>
      </c>
      <c r="J217" s="236"/>
      <c r="K217" s="237"/>
      <c r="L217" s="236"/>
      <c r="M217" s="237"/>
      <c r="N217" s="236"/>
      <c r="O217" s="237"/>
      <c r="P217" s="236"/>
      <c r="Q217" s="237"/>
      <c r="R217" s="236"/>
      <c r="S217" s="237"/>
      <c r="T217" s="236"/>
      <c r="U217" s="237"/>
      <c r="V217" s="236"/>
      <c r="W217" s="237"/>
      <c r="X217" s="236"/>
      <c r="Y217" s="237"/>
      <c r="Z217" s="236"/>
      <c r="AA217" s="237"/>
      <c r="AB217" s="236"/>
      <c r="AC217" s="237"/>
      <c r="AD217" s="236"/>
      <c r="AE217" s="237"/>
      <c r="AF217" s="236"/>
      <c r="AG217" s="237"/>
      <c r="AH217" s="236"/>
      <c r="AI217" s="237"/>
      <c r="AJ217" s="236"/>
      <c r="AK217" s="237"/>
      <c r="AL217" s="236"/>
      <c r="AM217" s="237"/>
      <c r="AN217" s="236"/>
      <c r="AO217" s="237"/>
    </row>
    <row r="218" spans="1:41">
      <c r="A218" s="410" t="s">
        <v>71</v>
      </c>
      <c r="B218" s="424" t="s">
        <v>770</v>
      </c>
      <c r="C218" s="417"/>
      <c r="D218" s="413">
        <v>440624</v>
      </c>
      <c r="E218" s="421">
        <v>9</v>
      </c>
      <c r="F218" s="236">
        <v>3312</v>
      </c>
      <c r="G218" s="237">
        <v>3635.6</v>
      </c>
      <c r="H218" s="236">
        <v>6030</v>
      </c>
      <c r="I218" s="237">
        <v>6687.6</v>
      </c>
      <c r="J218" s="236"/>
      <c r="K218" s="237"/>
      <c r="L218" s="236"/>
      <c r="M218" s="237"/>
      <c r="N218" s="236"/>
      <c r="O218" s="237"/>
      <c r="P218" s="236"/>
      <c r="Q218" s="237"/>
      <c r="R218" s="236"/>
      <c r="S218" s="237"/>
      <c r="T218" s="236"/>
      <c r="U218" s="237"/>
      <c r="V218" s="236"/>
      <c r="W218" s="237"/>
      <c r="X218" s="236"/>
      <c r="Y218" s="237"/>
      <c r="Z218" s="236"/>
      <c r="AA218" s="237"/>
      <c r="AB218" s="236"/>
      <c r="AC218" s="237"/>
      <c r="AD218" s="236"/>
      <c r="AE218" s="237"/>
      <c r="AF218" s="236"/>
      <c r="AG218" s="237"/>
      <c r="AH218" s="236"/>
      <c r="AI218" s="237"/>
      <c r="AJ218" s="236"/>
      <c r="AK218" s="237"/>
      <c r="AL218" s="236"/>
      <c r="AM218" s="237"/>
      <c r="AN218" s="236"/>
      <c r="AO218" s="237"/>
    </row>
    <row r="219" spans="1:41">
      <c r="A219" s="410" t="s">
        <v>71</v>
      </c>
      <c r="B219" s="424" t="s">
        <v>771</v>
      </c>
      <c r="C219" s="426" t="s">
        <v>920</v>
      </c>
      <c r="D219" s="413">
        <v>159407</v>
      </c>
      <c r="E219" s="414">
        <v>9</v>
      </c>
      <c r="F219" s="236">
        <v>3198</v>
      </c>
      <c r="G219" s="237">
        <v>3569</v>
      </c>
      <c r="H219" s="236">
        <v>8490</v>
      </c>
      <c r="I219" s="237">
        <v>8933</v>
      </c>
      <c r="J219" s="236"/>
      <c r="K219" s="237"/>
      <c r="L219" s="236"/>
      <c r="M219" s="237"/>
      <c r="N219" s="236"/>
      <c r="O219" s="237"/>
      <c r="P219" s="236"/>
      <c r="Q219" s="237"/>
      <c r="R219" s="236"/>
      <c r="S219" s="237"/>
      <c r="T219" s="236"/>
      <c r="U219" s="237"/>
      <c r="V219" s="236"/>
      <c r="W219" s="237"/>
      <c r="X219" s="236"/>
      <c r="Y219" s="237"/>
      <c r="Z219" s="236"/>
      <c r="AA219" s="237"/>
      <c r="AB219" s="236"/>
      <c r="AC219" s="237"/>
      <c r="AD219" s="236"/>
      <c r="AE219" s="237"/>
      <c r="AF219" s="236"/>
      <c r="AG219" s="237"/>
      <c r="AH219" s="236"/>
      <c r="AI219" s="237"/>
      <c r="AJ219" s="236"/>
      <c r="AK219" s="237"/>
      <c r="AL219" s="236"/>
      <c r="AM219" s="237"/>
      <c r="AN219" s="236"/>
      <c r="AO219" s="237"/>
    </row>
    <row r="220" spans="1:41">
      <c r="A220" s="410" t="s">
        <v>71</v>
      </c>
      <c r="B220" s="424" t="s">
        <v>772</v>
      </c>
      <c r="C220" s="419"/>
      <c r="D220" s="413">
        <v>434061</v>
      </c>
      <c r="E220" s="420">
        <v>9</v>
      </c>
      <c r="F220" s="236">
        <v>3262</v>
      </c>
      <c r="G220" s="237">
        <v>3565</v>
      </c>
      <c r="H220" s="236">
        <v>6126</v>
      </c>
      <c r="I220" s="237">
        <v>6745.6</v>
      </c>
      <c r="J220" s="236"/>
      <c r="K220" s="237"/>
      <c r="L220" s="236"/>
      <c r="M220" s="237"/>
      <c r="N220" s="236"/>
      <c r="O220" s="237"/>
      <c r="P220" s="236"/>
      <c r="Q220" s="237"/>
      <c r="R220" s="236"/>
      <c r="S220" s="237"/>
      <c r="T220" s="236"/>
      <c r="U220" s="237"/>
      <c r="V220" s="236"/>
      <c r="W220" s="237"/>
      <c r="X220" s="236"/>
      <c r="Y220" s="237"/>
      <c r="Z220" s="236"/>
      <c r="AA220" s="237"/>
      <c r="AB220" s="236"/>
      <c r="AC220" s="237"/>
      <c r="AD220" s="236"/>
      <c r="AE220" s="237"/>
      <c r="AF220" s="236"/>
      <c r="AG220" s="237"/>
      <c r="AH220" s="236"/>
      <c r="AI220" s="237"/>
      <c r="AJ220" s="236"/>
      <c r="AK220" s="237"/>
      <c r="AL220" s="236"/>
      <c r="AM220" s="237"/>
      <c r="AN220" s="236"/>
      <c r="AO220" s="237"/>
    </row>
    <row r="221" spans="1:41">
      <c r="A221" s="410" t="s">
        <v>71</v>
      </c>
      <c r="B221" s="424" t="s">
        <v>773</v>
      </c>
      <c r="C221" s="417"/>
      <c r="D221" s="427">
        <v>160649</v>
      </c>
      <c r="E221" s="421">
        <v>9</v>
      </c>
      <c r="F221" s="236">
        <v>3561</v>
      </c>
      <c r="G221" s="237">
        <v>3634</v>
      </c>
      <c r="H221" s="236">
        <v>6161</v>
      </c>
      <c r="I221" s="237">
        <v>6234</v>
      </c>
      <c r="J221" s="236"/>
      <c r="K221" s="237"/>
      <c r="L221" s="236"/>
      <c r="M221" s="237"/>
      <c r="N221" s="236"/>
      <c r="O221" s="237"/>
      <c r="P221" s="236"/>
      <c r="Q221" s="237"/>
      <c r="R221" s="236"/>
      <c r="S221" s="237"/>
      <c r="T221" s="236"/>
      <c r="U221" s="237"/>
      <c r="V221" s="236"/>
      <c r="W221" s="237"/>
      <c r="X221" s="236"/>
      <c r="Y221" s="237"/>
      <c r="Z221" s="236"/>
      <c r="AA221" s="237"/>
      <c r="AB221" s="236"/>
      <c r="AC221" s="237"/>
      <c r="AD221" s="236"/>
      <c r="AE221" s="237"/>
      <c r="AF221" s="236"/>
      <c r="AG221" s="237"/>
      <c r="AH221" s="236"/>
      <c r="AI221" s="237"/>
      <c r="AJ221" s="236"/>
      <c r="AK221" s="237"/>
      <c r="AL221" s="236"/>
      <c r="AM221" s="237"/>
      <c r="AN221" s="236"/>
      <c r="AO221" s="237"/>
    </row>
    <row r="222" spans="1:41">
      <c r="A222" s="410" t="s">
        <v>71</v>
      </c>
      <c r="B222" s="411" t="s">
        <v>774</v>
      </c>
      <c r="C222" s="412"/>
      <c r="D222" s="427">
        <v>158884</v>
      </c>
      <c r="E222" s="414">
        <v>10</v>
      </c>
      <c r="F222" s="236">
        <v>3256</v>
      </c>
      <c r="G222" s="237">
        <v>3579.6</v>
      </c>
      <c r="H222" s="236">
        <v>6446</v>
      </c>
      <c r="I222" s="237">
        <v>6943.6</v>
      </c>
      <c r="J222" s="236"/>
      <c r="K222" s="237"/>
      <c r="L222" s="236"/>
      <c r="M222" s="237"/>
      <c r="N222" s="236"/>
      <c r="O222" s="237"/>
      <c r="P222" s="236"/>
      <c r="Q222" s="237"/>
      <c r="R222" s="236"/>
      <c r="S222" s="237"/>
      <c r="T222" s="236"/>
      <c r="U222" s="237"/>
      <c r="V222" s="236"/>
      <c r="W222" s="237"/>
      <c r="X222" s="236"/>
      <c r="Y222" s="237"/>
      <c r="Z222" s="236"/>
      <c r="AA222" s="237"/>
      <c r="AB222" s="236"/>
      <c r="AC222" s="237"/>
      <c r="AD222" s="236"/>
      <c r="AE222" s="237"/>
      <c r="AF222" s="236"/>
      <c r="AG222" s="237"/>
      <c r="AH222" s="236"/>
      <c r="AI222" s="237"/>
      <c r="AJ222" s="236"/>
      <c r="AK222" s="237"/>
      <c r="AL222" s="236"/>
      <c r="AM222" s="237"/>
      <c r="AN222" s="236"/>
      <c r="AO222" s="237"/>
    </row>
    <row r="223" spans="1:41">
      <c r="A223" s="410" t="s">
        <v>71</v>
      </c>
      <c r="B223" s="418" t="s">
        <v>775</v>
      </c>
      <c r="C223" s="419"/>
      <c r="D223" s="427">
        <v>436304</v>
      </c>
      <c r="E223" s="414">
        <v>10</v>
      </c>
      <c r="F223" s="236">
        <v>2871</v>
      </c>
      <c r="G223" s="237">
        <v>3555.6</v>
      </c>
      <c r="H223" s="236">
        <v>8425</v>
      </c>
      <c r="I223" s="237">
        <v>8425</v>
      </c>
      <c r="J223" s="236"/>
      <c r="K223" s="237"/>
      <c r="L223" s="236"/>
      <c r="M223" s="237"/>
      <c r="N223" s="236"/>
      <c r="O223" s="237"/>
      <c r="P223" s="236"/>
      <c r="Q223" s="237"/>
      <c r="R223" s="236"/>
      <c r="S223" s="237"/>
      <c r="T223" s="236"/>
      <c r="U223" s="237"/>
      <c r="V223" s="236"/>
      <c r="W223" s="237"/>
      <c r="X223" s="236"/>
      <c r="Y223" s="237"/>
      <c r="Z223" s="236"/>
      <c r="AA223" s="237"/>
      <c r="AB223" s="236"/>
      <c r="AC223" s="237"/>
      <c r="AD223" s="236"/>
      <c r="AE223" s="237"/>
      <c r="AF223" s="236"/>
      <c r="AG223" s="237"/>
      <c r="AH223" s="236"/>
      <c r="AI223" s="237"/>
      <c r="AJ223" s="236"/>
      <c r="AK223" s="237"/>
      <c r="AL223" s="236"/>
      <c r="AM223" s="237"/>
      <c r="AN223" s="236"/>
      <c r="AO223" s="237"/>
    </row>
    <row r="224" spans="1:41">
      <c r="A224" s="422" t="s">
        <v>71</v>
      </c>
      <c r="B224" s="428" t="s">
        <v>776</v>
      </c>
      <c r="C224" s="429"/>
      <c r="D224" s="427">
        <v>158088</v>
      </c>
      <c r="E224" s="414">
        <v>12</v>
      </c>
      <c r="F224" s="236">
        <v>3262</v>
      </c>
      <c r="G224" s="237">
        <v>3585.6</v>
      </c>
      <c r="H224" s="236">
        <v>5850</v>
      </c>
      <c r="I224" s="237">
        <v>6344</v>
      </c>
      <c r="J224" s="236"/>
      <c r="K224" s="237"/>
      <c r="L224" s="236"/>
      <c r="M224" s="237"/>
      <c r="N224" s="236"/>
      <c r="O224" s="237"/>
      <c r="P224" s="236"/>
      <c r="Q224" s="237"/>
      <c r="R224" s="236"/>
      <c r="S224" s="237"/>
      <c r="T224" s="236"/>
      <c r="U224" s="237"/>
      <c r="V224" s="236"/>
      <c r="W224" s="237"/>
      <c r="X224" s="236"/>
      <c r="Y224" s="237"/>
      <c r="Z224" s="236"/>
      <c r="AA224" s="237"/>
      <c r="AB224" s="236"/>
      <c r="AC224" s="237"/>
      <c r="AD224" s="236"/>
      <c r="AE224" s="237"/>
      <c r="AF224" s="236"/>
      <c r="AG224" s="237"/>
      <c r="AH224" s="236"/>
      <c r="AI224" s="237"/>
      <c r="AJ224" s="236"/>
      <c r="AK224" s="237"/>
      <c r="AL224" s="236"/>
      <c r="AM224" s="237"/>
      <c r="AN224" s="236"/>
      <c r="AO224" s="237"/>
    </row>
    <row r="225" spans="1:41">
      <c r="A225" s="410" t="s">
        <v>71</v>
      </c>
      <c r="B225" s="416" t="s">
        <v>777</v>
      </c>
      <c r="C225" s="417"/>
      <c r="D225" s="427">
        <v>160481</v>
      </c>
      <c r="E225" s="414">
        <v>12</v>
      </c>
      <c r="F225" s="236">
        <v>3227</v>
      </c>
      <c r="G225" s="237">
        <v>3565.6</v>
      </c>
      <c r="H225" s="236">
        <v>6123</v>
      </c>
      <c r="I225" s="237">
        <v>6775.6</v>
      </c>
      <c r="J225" s="236"/>
      <c r="K225" s="237"/>
      <c r="L225" s="236"/>
      <c r="M225" s="237"/>
      <c r="N225" s="236"/>
      <c r="O225" s="237"/>
      <c r="P225" s="236"/>
      <c r="Q225" s="237"/>
      <c r="R225" s="236"/>
      <c r="S225" s="237"/>
      <c r="T225" s="236"/>
      <c r="U225" s="237"/>
      <c r="V225" s="236"/>
      <c r="W225" s="237"/>
      <c r="X225" s="236"/>
      <c r="Y225" s="237"/>
      <c r="Z225" s="236"/>
      <c r="AA225" s="237"/>
      <c r="AB225" s="236"/>
      <c r="AC225" s="237"/>
      <c r="AD225" s="236"/>
      <c r="AE225" s="237"/>
      <c r="AF225" s="236"/>
      <c r="AG225" s="237"/>
      <c r="AH225" s="236"/>
      <c r="AI225" s="237"/>
      <c r="AJ225" s="236"/>
      <c r="AK225" s="237"/>
      <c r="AL225" s="236"/>
      <c r="AM225" s="237"/>
      <c r="AN225" s="236"/>
      <c r="AO225" s="237"/>
    </row>
    <row r="226" spans="1:41">
      <c r="A226" s="422" t="s">
        <v>71</v>
      </c>
      <c r="B226" s="428" t="s">
        <v>778</v>
      </c>
      <c r="C226" s="429"/>
      <c r="D226" s="427">
        <v>160667</v>
      </c>
      <c r="E226" s="414">
        <v>12</v>
      </c>
      <c r="F226" s="236">
        <v>3266</v>
      </c>
      <c r="G226" s="237">
        <v>3589.6</v>
      </c>
      <c r="H226" s="236">
        <v>6578</v>
      </c>
      <c r="I226" s="237">
        <v>6352</v>
      </c>
      <c r="J226" s="236"/>
      <c r="K226" s="237"/>
      <c r="L226" s="236"/>
      <c r="M226" s="237"/>
      <c r="N226" s="236"/>
      <c r="O226" s="237"/>
      <c r="P226" s="236"/>
      <c r="Q226" s="237"/>
      <c r="R226" s="236"/>
      <c r="S226" s="237"/>
      <c r="T226" s="236"/>
      <c r="U226" s="237"/>
      <c r="V226" s="236"/>
      <c r="W226" s="237"/>
      <c r="X226" s="236"/>
      <c r="Y226" s="237"/>
      <c r="Z226" s="236"/>
      <c r="AA226" s="237"/>
      <c r="AB226" s="236"/>
      <c r="AC226" s="237"/>
      <c r="AD226" s="236"/>
      <c r="AE226" s="237"/>
      <c r="AF226" s="236"/>
      <c r="AG226" s="237"/>
      <c r="AH226" s="236"/>
      <c r="AI226" s="237"/>
      <c r="AJ226" s="236"/>
      <c r="AK226" s="237"/>
      <c r="AL226" s="236"/>
      <c r="AM226" s="237"/>
      <c r="AN226" s="236"/>
      <c r="AO226" s="237"/>
    </row>
    <row r="227" spans="1:41">
      <c r="A227" s="422" t="s">
        <v>71</v>
      </c>
      <c r="B227" s="428" t="s">
        <v>779</v>
      </c>
      <c r="C227" s="429"/>
      <c r="D227" s="427">
        <v>160010</v>
      </c>
      <c r="E227" s="414">
        <v>12</v>
      </c>
      <c r="F227" s="236">
        <v>2340</v>
      </c>
      <c r="G227" s="237">
        <v>2565.52</v>
      </c>
      <c r="H227" s="236">
        <v>5226</v>
      </c>
      <c r="I227" s="237">
        <v>6334</v>
      </c>
      <c r="J227" s="236"/>
      <c r="K227" s="237"/>
      <c r="L227" s="236"/>
      <c r="M227" s="237"/>
      <c r="N227" s="236"/>
      <c r="O227" s="237"/>
      <c r="P227" s="236"/>
      <c r="Q227" s="237"/>
      <c r="R227" s="236"/>
      <c r="S227" s="237"/>
      <c r="T227" s="236"/>
      <c r="U227" s="237"/>
      <c r="V227" s="236"/>
      <c r="W227" s="237"/>
      <c r="X227" s="236"/>
      <c r="Y227" s="237"/>
      <c r="Z227" s="236"/>
      <c r="AA227" s="237"/>
      <c r="AB227" s="236"/>
      <c r="AC227" s="237"/>
      <c r="AD227" s="236"/>
      <c r="AE227" s="237"/>
      <c r="AF227" s="236"/>
      <c r="AG227" s="237"/>
      <c r="AH227" s="236"/>
      <c r="AI227" s="237"/>
      <c r="AJ227" s="236"/>
      <c r="AK227" s="237"/>
      <c r="AL227" s="236"/>
      <c r="AM227" s="237"/>
      <c r="AN227" s="236"/>
      <c r="AO227" s="237"/>
    </row>
    <row r="228" spans="1:41">
      <c r="A228" s="422" t="s">
        <v>71</v>
      </c>
      <c r="B228" s="428" t="s">
        <v>780</v>
      </c>
      <c r="C228" s="429"/>
      <c r="D228" s="427">
        <v>160913</v>
      </c>
      <c r="E228" s="414">
        <v>12</v>
      </c>
      <c r="F228" s="236">
        <v>2415</v>
      </c>
      <c r="G228" s="237">
        <v>2575.52</v>
      </c>
      <c r="H228" s="236">
        <v>5237</v>
      </c>
      <c r="I228" s="237">
        <v>6447.78</v>
      </c>
      <c r="J228" s="236"/>
      <c r="K228" s="237"/>
      <c r="L228" s="236"/>
      <c r="M228" s="237"/>
      <c r="N228" s="236"/>
      <c r="O228" s="237"/>
      <c r="P228" s="236"/>
      <c r="Q228" s="237"/>
      <c r="R228" s="236"/>
      <c r="S228" s="237"/>
      <c r="T228" s="236"/>
      <c r="U228" s="237"/>
      <c r="V228" s="236"/>
      <c r="W228" s="237"/>
      <c r="X228" s="236"/>
      <c r="Y228" s="237"/>
      <c r="Z228" s="236"/>
      <c r="AA228" s="237"/>
      <c r="AB228" s="236"/>
      <c r="AC228" s="237"/>
      <c r="AD228" s="236"/>
      <c r="AE228" s="237"/>
      <c r="AF228" s="236"/>
      <c r="AG228" s="237"/>
      <c r="AH228" s="236"/>
      <c r="AI228" s="237"/>
      <c r="AJ228" s="236"/>
      <c r="AK228" s="237"/>
      <c r="AL228" s="236"/>
      <c r="AM228" s="237"/>
      <c r="AN228" s="236"/>
      <c r="AO228" s="237"/>
    </row>
    <row r="229" spans="1:41">
      <c r="A229" s="410" t="s">
        <v>71</v>
      </c>
      <c r="B229" s="416" t="s">
        <v>781</v>
      </c>
      <c r="C229" s="412"/>
      <c r="D229" s="427">
        <v>160579</v>
      </c>
      <c r="E229" s="414">
        <v>12</v>
      </c>
      <c r="F229" s="236">
        <v>3242</v>
      </c>
      <c r="G229" s="237">
        <v>3661.6</v>
      </c>
      <c r="H229" s="236">
        <v>5860</v>
      </c>
      <c r="I229" s="237">
        <v>6685.6</v>
      </c>
      <c r="J229" s="236"/>
      <c r="K229" s="237"/>
      <c r="L229" s="236"/>
      <c r="M229" s="237"/>
      <c r="N229" s="236"/>
      <c r="O229" s="237"/>
      <c r="P229" s="236"/>
      <c r="Q229" s="237"/>
      <c r="R229" s="236"/>
      <c r="S229" s="237"/>
      <c r="T229" s="236"/>
      <c r="U229" s="237"/>
      <c r="V229" s="236"/>
      <c r="W229" s="237"/>
      <c r="X229" s="236"/>
      <c r="Y229" s="237"/>
      <c r="Z229" s="236"/>
      <c r="AA229" s="237"/>
      <c r="AB229" s="236"/>
      <c r="AC229" s="237"/>
      <c r="AD229" s="236"/>
      <c r="AE229" s="237"/>
      <c r="AF229" s="236"/>
      <c r="AG229" s="237"/>
      <c r="AH229" s="236"/>
      <c r="AI229" s="237"/>
      <c r="AJ229" s="236"/>
      <c r="AK229" s="237"/>
      <c r="AL229" s="236"/>
      <c r="AM229" s="237"/>
      <c r="AN229" s="236"/>
      <c r="AO229" s="237"/>
    </row>
    <row r="230" spans="1:41">
      <c r="A230" s="410" t="s">
        <v>71</v>
      </c>
      <c r="B230" s="411" t="s">
        <v>782</v>
      </c>
      <c r="C230" s="412"/>
      <c r="D230" s="413">
        <v>159373</v>
      </c>
      <c r="E230" s="414">
        <v>15</v>
      </c>
      <c r="F230" s="236"/>
      <c r="G230" s="237"/>
      <c r="H230" s="236"/>
      <c r="I230" s="237"/>
      <c r="J230" s="236"/>
      <c r="K230" s="237"/>
      <c r="L230" s="236"/>
      <c r="M230" s="237"/>
      <c r="N230" s="236"/>
      <c r="O230" s="237"/>
      <c r="P230" s="236"/>
      <c r="Q230" s="237"/>
      <c r="R230" s="236">
        <v>23799</v>
      </c>
      <c r="S230" s="237">
        <v>27368</v>
      </c>
      <c r="T230" s="236">
        <v>50694</v>
      </c>
      <c r="U230" s="237">
        <v>56088</v>
      </c>
      <c r="V230" s="236">
        <v>20375</v>
      </c>
      <c r="W230" s="237">
        <v>23431</v>
      </c>
      <c r="X230" s="236">
        <v>43839</v>
      </c>
      <c r="Y230" s="342">
        <v>57100</v>
      </c>
      <c r="Z230" s="236"/>
      <c r="AA230" s="237"/>
      <c r="AB230" s="236"/>
      <c r="AC230" s="237"/>
      <c r="AD230" s="236"/>
      <c r="AE230" s="237"/>
      <c r="AF230" s="236"/>
      <c r="AG230" s="237"/>
      <c r="AH230" s="236"/>
      <c r="AI230" s="237"/>
      <c r="AJ230" s="236"/>
      <c r="AK230" s="237"/>
      <c r="AL230" s="236"/>
      <c r="AM230" s="237"/>
      <c r="AN230" s="236"/>
      <c r="AO230" s="237"/>
    </row>
    <row r="231" spans="1:41">
      <c r="A231" s="410" t="s">
        <v>71</v>
      </c>
      <c r="B231" s="415" t="s">
        <v>783</v>
      </c>
      <c r="C231" s="412"/>
      <c r="D231" s="413">
        <v>435000</v>
      </c>
      <c r="E231" s="414">
        <v>15</v>
      </c>
      <c r="F231" s="236"/>
      <c r="G231" s="237"/>
      <c r="H231" s="236"/>
      <c r="I231" s="237"/>
      <c r="J231" s="236"/>
      <c r="K231" s="237"/>
      <c r="L231" s="236"/>
      <c r="M231" s="237"/>
      <c r="N231" s="236"/>
      <c r="O231" s="237"/>
      <c r="P231" s="236"/>
      <c r="Q231" s="237"/>
      <c r="R231" s="236">
        <v>20146</v>
      </c>
      <c r="S231" s="237">
        <v>23167</v>
      </c>
      <c r="T231" s="236">
        <v>46882</v>
      </c>
      <c r="U231" s="237">
        <v>53913</v>
      </c>
      <c r="V231" s="236"/>
      <c r="W231" s="237"/>
      <c r="X231" s="236"/>
      <c r="Y231" s="237"/>
      <c r="Z231" s="236"/>
      <c r="AA231" s="237"/>
      <c r="AB231" s="236"/>
      <c r="AC231" s="237"/>
      <c r="AD231" s="236"/>
      <c r="AE231" s="237"/>
      <c r="AF231" s="236"/>
      <c r="AG231" s="237"/>
      <c r="AH231" s="236"/>
      <c r="AI231" s="237"/>
      <c r="AJ231" s="236"/>
      <c r="AK231" s="237"/>
      <c r="AL231" s="236"/>
      <c r="AM231" s="237"/>
      <c r="AN231" s="236"/>
      <c r="AO231" s="237"/>
    </row>
    <row r="232" spans="1:41">
      <c r="A232" s="337" t="s">
        <v>136</v>
      </c>
      <c r="B232" s="341" t="s">
        <v>1114</v>
      </c>
      <c r="C232" s="543"/>
      <c r="D232" s="345">
        <v>163286</v>
      </c>
      <c r="E232" s="298">
        <v>1</v>
      </c>
      <c r="F232" s="236">
        <v>9161</v>
      </c>
      <c r="G232" s="439">
        <v>9427</v>
      </c>
      <c r="H232" s="236">
        <v>28347</v>
      </c>
      <c r="I232" s="439">
        <v>29720</v>
      </c>
      <c r="J232" s="236">
        <v>21534</v>
      </c>
      <c r="K232" s="439">
        <v>22274</v>
      </c>
      <c r="L232" s="236">
        <v>37446</v>
      </c>
      <c r="M232" s="439">
        <v>38978</v>
      </c>
      <c r="N232" s="236"/>
      <c r="O232" s="439"/>
      <c r="P232" s="236"/>
      <c r="Q232" s="439"/>
      <c r="R232" s="236"/>
      <c r="S232" s="439"/>
      <c r="T232" s="236"/>
      <c r="U232" s="439"/>
      <c r="V232" s="236"/>
      <c r="W232" s="439"/>
      <c r="X232" s="236"/>
      <c r="Y232" s="439"/>
      <c r="Z232" s="236"/>
      <c r="AA232" s="439"/>
      <c r="AB232" s="236"/>
      <c r="AC232" s="439"/>
      <c r="AD232" s="236"/>
      <c r="AE232" s="439"/>
      <c r="AF232" s="236"/>
      <c r="AG232" s="439"/>
      <c r="AH232" s="236"/>
      <c r="AI232" s="439"/>
      <c r="AJ232" s="236"/>
      <c r="AK232" s="439"/>
      <c r="AL232" s="236"/>
      <c r="AM232" s="439"/>
      <c r="AN232" s="236"/>
      <c r="AO232" s="439"/>
    </row>
    <row r="233" spans="1:41">
      <c r="A233" s="337" t="s">
        <v>136</v>
      </c>
      <c r="B233" s="338" t="s">
        <v>123</v>
      </c>
      <c r="C233" s="544"/>
      <c r="D233" s="345">
        <v>163453</v>
      </c>
      <c r="E233" s="293">
        <v>2</v>
      </c>
      <c r="F233" s="236">
        <v>7218</v>
      </c>
      <c r="G233" s="439">
        <v>7378</v>
      </c>
      <c r="H233" s="236">
        <v>16632</v>
      </c>
      <c r="I233" s="439">
        <v>16862</v>
      </c>
      <c r="J233" s="236">
        <v>10440</v>
      </c>
      <c r="K233" s="439">
        <v>10728</v>
      </c>
      <c r="L233" s="236">
        <v>18648</v>
      </c>
      <c r="M233" s="439">
        <v>19248</v>
      </c>
      <c r="N233" s="236"/>
      <c r="O233" s="439"/>
      <c r="P233" s="236"/>
      <c r="Q233" s="439"/>
      <c r="R233" s="236"/>
      <c r="S233" s="439"/>
      <c r="T233" s="236"/>
      <c r="U233" s="439"/>
      <c r="V233" s="236"/>
      <c r="W233" s="439"/>
      <c r="X233" s="236"/>
      <c r="Y233" s="439"/>
      <c r="Z233" s="236"/>
      <c r="AA233" s="439"/>
      <c r="AB233" s="236"/>
      <c r="AC233" s="439"/>
      <c r="AD233" s="236"/>
      <c r="AE233" s="439"/>
      <c r="AF233" s="236"/>
      <c r="AG233" s="439"/>
      <c r="AH233" s="236"/>
      <c r="AI233" s="439"/>
      <c r="AJ233" s="236"/>
      <c r="AK233" s="439"/>
      <c r="AL233" s="236"/>
      <c r="AM233" s="439"/>
      <c r="AN233" s="236"/>
      <c r="AO233" s="439"/>
    </row>
    <row r="234" spans="1:41">
      <c r="A234" s="337" t="s">
        <v>136</v>
      </c>
      <c r="B234" s="341" t="s">
        <v>1115</v>
      </c>
      <c r="C234" s="543"/>
      <c r="D234" s="345">
        <v>163268</v>
      </c>
      <c r="E234" s="298">
        <v>2</v>
      </c>
      <c r="F234" s="236">
        <v>10068</v>
      </c>
      <c r="G234" s="439">
        <v>10384</v>
      </c>
      <c r="H234" s="236">
        <v>21642</v>
      </c>
      <c r="I234" s="439">
        <v>22682</v>
      </c>
      <c r="J234" s="236">
        <v>15864</v>
      </c>
      <c r="K234" s="439">
        <v>16608</v>
      </c>
      <c r="L234" s="236">
        <v>24216</v>
      </c>
      <c r="M234" s="439">
        <v>25368</v>
      </c>
      <c r="N234" s="236"/>
      <c r="O234" s="439"/>
      <c r="P234" s="236"/>
      <c r="Q234" s="439"/>
      <c r="R234" s="236"/>
      <c r="S234" s="439"/>
      <c r="T234" s="236"/>
      <c r="U234" s="439"/>
      <c r="V234" s="236"/>
      <c r="W234" s="439"/>
      <c r="X234" s="236"/>
      <c r="Y234" s="439"/>
      <c r="Z234" s="236"/>
      <c r="AA234" s="439"/>
      <c r="AB234" s="236"/>
      <c r="AC234" s="439"/>
      <c r="AD234" s="236"/>
      <c r="AE234" s="439"/>
      <c r="AF234" s="236"/>
      <c r="AG234" s="439"/>
      <c r="AH234" s="236"/>
      <c r="AI234" s="439"/>
      <c r="AJ234" s="236"/>
      <c r="AK234" s="439"/>
      <c r="AL234" s="236"/>
      <c r="AM234" s="439"/>
      <c r="AN234" s="236"/>
      <c r="AO234" s="439"/>
    </row>
    <row r="235" spans="1:41">
      <c r="A235" s="337" t="s">
        <v>136</v>
      </c>
      <c r="B235" s="341" t="s">
        <v>1116</v>
      </c>
      <c r="C235" s="543"/>
      <c r="D235" s="345">
        <v>164076</v>
      </c>
      <c r="E235" s="298">
        <v>3</v>
      </c>
      <c r="F235" s="236">
        <v>8342</v>
      </c>
      <c r="G235" s="439">
        <v>8590</v>
      </c>
      <c r="H235" s="236">
        <v>20020</v>
      </c>
      <c r="I235" s="439">
        <v>20268</v>
      </c>
      <c r="J235" s="236">
        <v>11448</v>
      </c>
      <c r="K235" s="439">
        <v>11616</v>
      </c>
      <c r="L235" s="236">
        <v>20712</v>
      </c>
      <c r="M235" s="439">
        <v>20976</v>
      </c>
      <c r="N235" s="236"/>
      <c r="O235" s="439"/>
      <c r="P235" s="236"/>
      <c r="Q235" s="439"/>
      <c r="R235" s="236"/>
      <c r="S235" s="439"/>
      <c r="T235" s="236"/>
      <c r="U235" s="439"/>
      <c r="V235" s="236"/>
      <c r="W235" s="439"/>
      <c r="X235" s="236"/>
      <c r="Y235" s="439"/>
      <c r="Z235" s="236"/>
      <c r="AA235" s="439"/>
      <c r="AB235" s="236"/>
      <c r="AC235" s="439"/>
      <c r="AD235" s="236"/>
      <c r="AE235" s="439"/>
      <c r="AF235" s="236"/>
      <c r="AG235" s="439"/>
      <c r="AH235" s="236"/>
      <c r="AI235" s="439"/>
      <c r="AJ235" s="236"/>
      <c r="AK235" s="439"/>
      <c r="AL235" s="236"/>
      <c r="AM235" s="439"/>
      <c r="AN235" s="236"/>
      <c r="AO235" s="439"/>
    </row>
    <row r="236" spans="1:41">
      <c r="A236" s="337" t="s">
        <v>136</v>
      </c>
      <c r="B236" s="341" t="s">
        <v>1117</v>
      </c>
      <c r="C236" s="543"/>
      <c r="D236" s="345">
        <v>162007</v>
      </c>
      <c r="E236" s="298">
        <v>4</v>
      </c>
      <c r="F236" s="236">
        <v>6971</v>
      </c>
      <c r="G236" s="545">
        <v>7299</v>
      </c>
      <c r="H236" s="236">
        <v>17538</v>
      </c>
      <c r="I236" s="545">
        <v>17875</v>
      </c>
      <c r="J236" s="236">
        <v>10805</v>
      </c>
      <c r="K236" s="545">
        <v>11370</v>
      </c>
      <c r="L236" s="236">
        <v>18149</v>
      </c>
      <c r="M236" s="545">
        <v>18618</v>
      </c>
      <c r="N236" s="236"/>
      <c r="O236" s="545"/>
      <c r="P236" s="236"/>
      <c r="Q236" s="545"/>
      <c r="R236" s="236"/>
      <c r="S236" s="545"/>
      <c r="T236" s="236"/>
      <c r="U236" s="545"/>
      <c r="V236" s="236"/>
      <c r="W236" s="545"/>
      <c r="X236" s="236"/>
      <c r="Y236" s="545"/>
      <c r="Z236" s="236"/>
      <c r="AA236" s="545"/>
      <c r="AB236" s="236"/>
      <c r="AC236" s="545"/>
      <c r="AD236" s="236"/>
      <c r="AE236" s="545"/>
      <c r="AF236" s="236"/>
      <c r="AG236" s="545"/>
      <c r="AH236" s="236"/>
      <c r="AI236" s="545"/>
      <c r="AJ236" s="236"/>
      <c r="AK236" s="545"/>
      <c r="AL236" s="236"/>
      <c r="AM236" s="545"/>
      <c r="AN236" s="236"/>
      <c r="AO236" s="545"/>
    </row>
    <row r="237" spans="1:41">
      <c r="A237" s="337" t="s">
        <v>136</v>
      </c>
      <c r="B237" s="346" t="s">
        <v>1118</v>
      </c>
      <c r="C237" s="543"/>
      <c r="D237" s="345">
        <v>162584</v>
      </c>
      <c r="E237" s="298">
        <v>4</v>
      </c>
      <c r="F237" s="236">
        <v>7728</v>
      </c>
      <c r="G237" s="439">
        <v>7982</v>
      </c>
      <c r="H237" s="236">
        <v>18376</v>
      </c>
      <c r="I237" s="439">
        <v>19274</v>
      </c>
      <c r="J237" s="236">
        <v>10489</v>
      </c>
      <c r="K237" s="439">
        <v>10993</v>
      </c>
      <c r="L237" s="236">
        <v>12817</v>
      </c>
      <c r="M237" s="439">
        <v>13441</v>
      </c>
      <c r="N237" s="236"/>
      <c r="O237" s="439"/>
      <c r="P237" s="236"/>
      <c r="Q237" s="439"/>
      <c r="R237" s="236"/>
      <c r="S237" s="439"/>
      <c r="T237" s="236"/>
      <c r="U237" s="439"/>
      <c r="V237" s="236"/>
      <c r="W237" s="439"/>
      <c r="X237" s="236"/>
      <c r="Y237" s="439"/>
      <c r="Z237" s="236"/>
      <c r="AA237" s="439"/>
      <c r="AB237" s="236"/>
      <c r="AC237" s="439"/>
      <c r="AD237" s="236"/>
      <c r="AE237" s="439"/>
      <c r="AF237" s="236"/>
      <c r="AG237" s="439"/>
      <c r="AH237" s="236"/>
      <c r="AI237" s="439"/>
      <c r="AJ237" s="236"/>
      <c r="AK237" s="439"/>
      <c r="AL237" s="236"/>
      <c r="AM237" s="439"/>
      <c r="AN237" s="236"/>
      <c r="AO237" s="439"/>
    </row>
    <row r="238" spans="1:41">
      <c r="A238" s="337" t="s">
        <v>136</v>
      </c>
      <c r="B238" s="341" t="s">
        <v>1119</v>
      </c>
      <c r="C238" s="543"/>
      <c r="D238" s="345">
        <v>163851</v>
      </c>
      <c r="E238" s="298">
        <v>4</v>
      </c>
      <c r="F238" s="236">
        <v>8128</v>
      </c>
      <c r="G238" s="545">
        <v>8560</v>
      </c>
      <c r="H238" s="236">
        <v>16474</v>
      </c>
      <c r="I238" s="545">
        <v>16906</v>
      </c>
      <c r="J238" s="236">
        <v>10032</v>
      </c>
      <c r="K238" s="545">
        <v>10464</v>
      </c>
      <c r="L238" s="236">
        <v>16968</v>
      </c>
      <c r="M238" s="545">
        <v>17400</v>
      </c>
      <c r="N238" s="236"/>
      <c r="O238" s="545"/>
      <c r="P238" s="236"/>
      <c r="Q238" s="545"/>
      <c r="R238" s="236"/>
      <c r="S238" s="545"/>
      <c r="T238" s="236"/>
      <c r="U238" s="545"/>
      <c r="V238" s="236"/>
      <c r="W238" s="545"/>
      <c r="X238" s="236"/>
      <c r="Y238" s="545"/>
      <c r="Z238" s="236"/>
      <c r="AA238" s="545"/>
      <c r="AB238" s="236"/>
      <c r="AC238" s="545"/>
      <c r="AD238" s="236"/>
      <c r="AE238" s="545"/>
      <c r="AF238" s="236"/>
      <c r="AG238" s="545"/>
      <c r="AH238" s="236"/>
      <c r="AI238" s="545"/>
      <c r="AJ238" s="236"/>
      <c r="AK238" s="545"/>
      <c r="AL238" s="236"/>
      <c r="AM238" s="545"/>
      <c r="AN238" s="236"/>
      <c r="AO238" s="545"/>
    </row>
    <row r="239" spans="1:41">
      <c r="A239" s="337" t="s">
        <v>136</v>
      </c>
      <c r="B239" s="341" t="s">
        <v>1120</v>
      </c>
      <c r="C239" s="543" t="s">
        <v>503</v>
      </c>
      <c r="D239" s="345">
        <v>161873</v>
      </c>
      <c r="E239" s="298">
        <v>4</v>
      </c>
      <c r="F239" s="236">
        <v>7838</v>
      </c>
      <c r="G239" s="439">
        <v>8018</v>
      </c>
      <c r="H239" s="236">
        <v>18396</v>
      </c>
      <c r="I239" s="439">
        <v>18892</v>
      </c>
      <c r="J239" s="236">
        <v>17282</v>
      </c>
      <c r="K239" s="439">
        <v>18050</v>
      </c>
      <c r="L239" s="236">
        <v>24218</v>
      </c>
      <c r="M239" s="439">
        <v>25346</v>
      </c>
      <c r="N239" s="236">
        <v>26884</v>
      </c>
      <c r="O239" s="439">
        <v>27884</v>
      </c>
      <c r="P239" s="236">
        <v>39538</v>
      </c>
      <c r="Q239" s="439">
        <v>41044</v>
      </c>
      <c r="R239" s="236"/>
      <c r="S239" s="439"/>
      <c r="T239" s="236"/>
      <c r="U239" s="439"/>
      <c r="V239" s="236"/>
      <c r="W239" s="439"/>
      <c r="X239" s="236"/>
      <c r="Y239" s="439"/>
      <c r="Z239" s="236"/>
      <c r="AA239" s="439"/>
      <c r="AB239" s="236"/>
      <c r="AC239" s="439"/>
      <c r="AD239" s="236"/>
      <c r="AE239" s="439"/>
      <c r="AF239" s="236"/>
      <c r="AG239" s="439"/>
      <c r="AH239" s="236"/>
      <c r="AI239" s="439"/>
      <c r="AJ239" s="236"/>
      <c r="AK239" s="439"/>
      <c r="AL239" s="236"/>
      <c r="AM239" s="439"/>
      <c r="AN239" s="236"/>
      <c r="AO239" s="439"/>
    </row>
    <row r="240" spans="1:41">
      <c r="A240" s="337" t="s">
        <v>136</v>
      </c>
      <c r="B240" s="341" t="s">
        <v>1121</v>
      </c>
      <c r="C240" s="543"/>
      <c r="D240" s="345">
        <v>163338</v>
      </c>
      <c r="E240" s="298">
        <v>4</v>
      </c>
      <c r="F240" s="236">
        <v>6998</v>
      </c>
      <c r="G240" s="439">
        <v>7287</v>
      </c>
      <c r="H240" s="236">
        <v>15504</v>
      </c>
      <c r="I240" s="439">
        <v>16311</v>
      </c>
      <c r="J240" s="236">
        <v>6974</v>
      </c>
      <c r="K240" s="439">
        <v>7310</v>
      </c>
      <c r="L240" s="236">
        <v>12350</v>
      </c>
      <c r="M240" s="439">
        <v>12974</v>
      </c>
      <c r="N240" s="236"/>
      <c r="O240" s="439"/>
      <c r="P240" s="236"/>
      <c r="Q240" s="439"/>
      <c r="R240" s="236"/>
      <c r="S240" s="439"/>
      <c r="T240" s="236"/>
      <c r="U240" s="439"/>
      <c r="V240" s="236"/>
      <c r="W240" s="439"/>
      <c r="X240" s="236"/>
      <c r="Y240" s="439"/>
      <c r="Z240" s="236">
        <v>27065</v>
      </c>
      <c r="AA240" s="439">
        <v>28329</v>
      </c>
      <c r="AB240" s="236">
        <v>50924</v>
      </c>
      <c r="AC240" s="439">
        <v>53381</v>
      </c>
      <c r="AD240" s="236"/>
      <c r="AE240" s="439"/>
      <c r="AF240" s="236"/>
      <c r="AG240" s="439"/>
      <c r="AH240" s="236"/>
      <c r="AI240" s="439"/>
      <c r="AJ240" s="236"/>
      <c r="AK240" s="439"/>
      <c r="AL240" s="236"/>
      <c r="AM240" s="439"/>
      <c r="AN240" s="236"/>
      <c r="AO240" s="439"/>
    </row>
    <row r="241" spans="1:41">
      <c r="A241" s="337" t="s">
        <v>136</v>
      </c>
      <c r="B241" s="338" t="s">
        <v>1122</v>
      </c>
      <c r="C241" s="543"/>
      <c r="D241" s="345">
        <v>162283</v>
      </c>
      <c r="E241" s="298">
        <v>5</v>
      </c>
      <c r="F241" s="236">
        <v>5882</v>
      </c>
      <c r="G241" s="439">
        <v>6132</v>
      </c>
      <c r="H241" s="236">
        <v>10816</v>
      </c>
      <c r="I241" s="439">
        <v>11393</v>
      </c>
      <c r="J241" s="236">
        <v>10382</v>
      </c>
      <c r="K241" s="439">
        <v>10934</v>
      </c>
      <c r="L241" s="236">
        <v>15974</v>
      </c>
      <c r="M241" s="439">
        <v>16790</v>
      </c>
      <c r="N241" s="236"/>
      <c r="O241" s="439"/>
      <c r="P241" s="236"/>
      <c r="Q241" s="439"/>
      <c r="R241" s="236"/>
      <c r="S241" s="439"/>
      <c r="T241" s="236"/>
      <c r="U241" s="439"/>
      <c r="V241" s="236"/>
      <c r="W241" s="439"/>
      <c r="X241" s="236"/>
      <c r="Y241" s="439"/>
      <c r="Z241" s="236"/>
      <c r="AA241" s="439"/>
      <c r="AB241" s="236"/>
      <c r="AC241" s="439"/>
      <c r="AD241" s="236"/>
      <c r="AE241" s="439"/>
      <c r="AF241" s="236"/>
      <c r="AG241" s="439"/>
      <c r="AH241" s="236"/>
      <c r="AI241" s="439"/>
      <c r="AJ241" s="236"/>
      <c r="AK241" s="439"/>
      <c r="AL241" s="236"/>
      <c r="AM241" s="439"/>
      <c r="AN241" s="236"/>
      <c r="AO241" s="439"/>
    </row>
    <row r="242" spans="1:41">
      <c r="A242" s="337" t="s">
        <v>136</v>
      </c>
      <c r="B242" s="341" t="s">
        <v>1123</v>
      </c>
      <c r="C242" s="543"/>
      <c r="D242" s="345">
        <v>163912</v>
      </c>
      <c r="E242" s="298">
        <v>6</v>
      </c>
      <c r="F242" s="236">
        <v>14864</v>
      </c>
      <c r="G242" s="439">
        <v>13824</v>
      </c>
      <c r="H242" s="236">
        <v>28573</v>
      </c>
      <c r="I242" s="439">
        <v>28674</v>
      </c>
      <c r="J242" s="236"/>
      <c r="K242" s="439"/>
      <c r="L242" s="236"/>
      <c r="M242" s="439"/>
      <c r="N242" s="236"/>
      <c r="O242" s="439"/>
      <c r="P242" s="236"/>
      <c r="Q242" s="439"/>
      <c r="R242" s="236"/>
      <c r="S242" s="439"/>
      <c r="T242" s="236"/>
      <c r="U242" s="439"/>
      <c r="V242" s="236"/>
      <c r="W242" s="439"/>
      <c r="X242" s="236"/>
      <c r="Y242" s="439"/>
      <c r="Z242" s="236"/>
      <c r="AA242" s="439"/>
      <c r="AB242" s="236"/>
      <c r="AC242" s="439"/>
      <c r="AD242" s="236"/>
      <c r="AE242" s="439"/>
      <c r="AF242" s="236"/>
      <c r="AG242" s="439"/>
      <c r="AH242" s="236"/>
      <c r="AI242" s="439"/>
      <c r="AJ242" s="236"/>
      <c r="AK242" s="439"/>
      <c r="AL242" s="236"/>
      <c r="AM242" s="439"/>
      <c r="AN242" s="236"/>
      <c r="AO242" s="439"/>
    </row>
    <row r="243" spans="1:41">
      <c r="A243" s="337" t="s">
        <v>136</v>
      </c>
      <c r="B243" s="341" t="s">
        <v>1124</v>
      </c>
      <c r="C243" s="543"/>
      <c r="D243" s="345">
        <v>161767</v>
      </c>
      <c r="E243" s="293">
        <v>8</v>
      </c>
      <c r="F243" s="236">
        <v>3740</v>
      </c>
      <c r="G243" s="439">
        <v>3830</v>
      </c>
      <c r="H243" s="236">
        <v>10880</v>
      </c>
      <c r="I243" s="439">
        <v>11180</v>
      </c>
      <c r="J243" s="236"/>
      <c r="K243" s="439"/>
      <c r="L243" s="236"/>
      <c r="M243" s="439"/>
      <c r="N243" s="236"/>
      <c r="O243" s="439"/>
      <c r="P243" s="236"/>
      <c r="Q243" s="439"/>
      <c r="R243" s="236"/>
      <c r="S243" s="439"/>
      <c r="T243" s="236"/>
      <c r="U243" s="439"/>
      <c r="V243" s="236"/>
      <c r="W243" s="439"/>
      <c r="X243" s="236"/>
      <c r="Y243" s="439"/>
      <c r="Z243" s="236"/>
      <c r="AA243" s="439"/>
      <c r="AB243" s="236"/>
      <c r="AC243" s="439"/>
      <c r="AD243" s="236"/>
      <c r="AE243" s="439"/>
      <c r="AF243" s="236"/>
      <c r="AG243" s="439"/>
      <c r="AH243" s="236"/>
      <c r="AI243" s="439"/>
      <c r="AJ243" s="236"/>
      <c r="AK243" s="439"/>
      <c r="AL243" s="236"/>
      <c r="AM243" s="439"/>
      <c r="AN243" s="236"/>
      <c r="AO243" s="439"/>
    </row>
    <row r="244" spans="1:41">
      <c r="A244" s="337" t="s">
        <v>136</v>
      </c>
      <c r="B244" s="338" t="s">
        <v>1125</v>
      </c>
      <c r="C244" s="544"/>
      <c r="D244" s="345">
        <v>162122</v>
      </c>
      <c r="E244" s="293">
        <v>8</v>
      </c>
      <c r="F244" s="236">
        <v>4170</v>
      </c>
      <c r="G244" s="439">
        <v>4244</v>
      </c>
      <c r="H244" s="236">
        <v>9299</v>
      </c>
      <c r="I244" s="439">
        <v>9446</v>
      </c>
      <c r="J244" s="236"/>
      <c r="K244" s="439"/>
      <c r="L244" s="236"/>
      <c r="M244" s="439"/>
      <c r="N244" s="236"/>
      <c r="O244" s="439"/>
      <c r="P244" s="236"/>
      <c r="Q244" s="439"/>
      <c r="R244" s="236"/>
      <c r="S244" s="439"/>
      <c r="T244" s="236"/>
      <c r="U244" s="439"/>
      <c r="V244" s="236"/>
      <c r="W244" s="439"/>
      <c r="X244" s="236"/>
      <c r="Y244" s="439"/>
      <c r="Z244" s="236"/>
      <c r="AA244" s="439"/>
      <c r="AB244" s="236"/>
      <c r="AC244" s="439"/>
      <c r="AD244" s="236"/>
      <c r="AE244" s="439"/>
      <c r="AF244" s="236"/>
      <c r="AG244" s="439"/>
      <c r="AH244" s="236"/>
      <c r="AI244" s="439"/>
      <c r="AJ244" s="236"/>
      <c r="AK244" s="439"/>
      <c r="AL244" s="236"/>
      <c r="AM244" s="439"/>
      <c r="AN244" s="236"/>
      <c r="AO244" s="439"/>
    </row>
    <row r="245" spans="1:41">
      <c r="A245" s="337" t="s">
        <v>136</v>
      </c>
      <c r="B245" s="341" t="s">
        <v>1126</v>
      </c>
      <c r="C245" s="543"/>
      <c r="D245" s="345">
        <v>434672</v>
      </c>
      <c r="E245" s="293">
        <v>8</v>
      </c>
      <c r="F245" s="236">
        <v>4080</v>
      </c>
      <c r="G245" s="545">
        <v>4252</v>
      </c>
      <c r="H245" s="236">
        <v>10770</v>
      </c>
      <c r="I245" s="545">
        <v>11182</v>
      </c>
      <c r="J245" s="236"/>
      <c r="K245" s="545"/>
      <c r="L245" s="236"/>
      <c r="M245" s="545"/>
      <c r="N245" s="236"/>
      <c r="O245" s="545"/>
      <c r="P245" s="236"/>
      <c r="Q245" s="545"/>
      <c r="R245" s="236"/>
      <c r="S245" s="545"/>
      <c r="T245" s="236"/>
      <c r="U245" s="545"/>
      <c r="V245" s="236"/>
      <c r="W245" s="545"/>
      <c r="X245" s="236"/>
      <c r="Y245" s="545"/>
      <c r="Z245" s="236"/>
      <c r="AA245" s="545"/>
      <c r="AB245" s="236"/>
      <c r="AC245" s="545"/>
      <c r="AD245" s="236"/>
      <c r="AE245" s="545"/>
      <c r="AF245" s="236"/>
      <c r="AG245" s="545"/>
      <c r="AH245" s="236"/>
      <c r="AI245" s="545"/>
      <c r="AJ245" s="236"/>
      <c r="AK245" s="545"/>
      <c r="AL245" s="236"/>
      <c r="AM245" s="545"/>
      <c r="AN245" s="236"/>
      <c r="AO245" s="545"/>
    </row>
    <row r="246" spans="1:41">
      <c r="A246" s="337" t="s">
        <v>136</v>
      </c>
      <c r="B246" s="338" t="s">
        <v>1127</v>
      </c>
      <c r="C246" s="544"/>
      <c r="D246" s="345">
        <v>162779</v>
      </c>
      <c r="E246" s="293">
        <v>8</v>
      </c>
      <c r="F246" s="236">
        <v>4378</v>
      </c>
      <c r="G246" s="439">
        <v>4448</v>
      </c>
      <c r="H246" s="236">
        <v>8218</v>
      </c>
      <c r="I246" s="439">
        <v>8288</v>
      </c>
      <c r="J246" s="236"/>
      <c r="K246" s="439"/>
      <c r="L246" s="236"/>
      <c r="M246" s="439"/>
      <c r="N246" s="236"/>
      <c r="O246" s="439"/>
      <c r="P246" s="236"/>
      <c r="Q246" s="439"/>
      <c r="R246" s="236"/>
      <c r="S246" s="439"/>
      <c r="T246" s="236"/>
      <c r="U246" s="439"/>
      <c r="V246" s="236"/>
      <c r="W246" s="439"/>
      <c r="X246" s="236"/>
      <c r="Y246" s="439"/>
      <c r="Z246" s="236"/>
      <c r="AA246" s="439"/>
      <c r="AB246" s="236"/>
      <c r="AC246" s="439"/>
      <c r="AD246" s="236"/>
      <c r="AE246" s="439"/>
      <c r="AF246" s="236"/>
      <c r="AG246" s="439"/>
      <c r="AH246" s="236"/>
      <c r="AI246" s="439"/>
      <c r="AJ246" s="236"/>
      <c r="AK246" s="439"/>
      <c r="AL246" s="236"/>
      <c r="AM246" s="439"/>
      <c r="AN246" s="236"/>
      <c r="AO246" s="439"/>
    </row>
    <row r="247" spans="1:41">
      <c r="A247" s="337" t="s">
        <v>136</v>
      </c>
      <c r="B247" s="341" t="s">
        <v>1128</v>
      </c>
      <c r="C247" s="543"/>
      <c r="D247" s="345">
        <v>163426</v>
      </c>
      <c r="E247" s="293">
        <v>8</v>
      </c>
      <c r="F247" s="236">
        <v>4452</v>
      </c>
      <c r="G247" s="439">
        <v>4590</v>
      </c>
      <c r="H247" s="236">
        <v>11724</v>
      </c>
      <c r="I247" s="439">
        <v>12090</v>
      </c>
      <c r="J247" s="236"/>
      <c r="K247" s="439"/>
      <c r="L247" s="236"/>
      <c r="M247" s="439"/>
      <c r="N247" s="236"/>
      <c r="O247" s="439"/>
      <c r="P247" s="236"/>
      <c r="Q247" s="439"/>
      <c r="R247" s="236"/>
      <c r="S247" s="439"/>
      <c r="T247" s="236"/>
      <c r="U247" s="439"/>
      <c r="V247" s="236"/>
      <c r="W247" s="439"/>
      <c r="X247" s="236"/>
      <c r="Y247" s="439"/>
      <c r="Z247" s="236"/>
      <c r="AA247" s="439"/>
      <c r="AB247" s="236"/>
      <c r="AC247" s="439"/>
      <c r="AD247" s="236"/>
      <c r="AE247" s="439"/>
      <c r="AF247" s="236"/>
      <c r="AG247" s="439"/>
      <c r="AH247" s="236"/>
      <c r="AI247" s="439"/>
      <c r="AJ247" s="236"/>
      <c r="AK247" s="439"/>
      <c r="AL247" s="236"/>
      <c r="AM247" s="439"/>
      <c r="AN247" s="236"/>
      <c r="AO247" s="439"/>
    </row>
    <row r="248" spans="1:41">
      <c r="A248" s="546" t="s">
        <v>136</v>
      </c>
      <c r="B248" s="341" t="s">
        <v>1129</v>
      </c>
      <c r="C248" s="543"/>
      <c r="D248" s="345">
        <v>163657</v>
      </c>
      <c r="E248" s="293">
        <v>8</v>
      </c>
      <c r="F248" s="236">
        <v>4400</v>
      </c>
      <c r="G248" s="439">
        <v>4400</v>
      </c>
      <c r="H248" s="236">
        <v>9800</v>
      </c>
      <c r="I248" s="439">
        <v>9800</v>
      </c>
      <c r="J248" s="236"/>
      <c r="K248" s="439"/>
      <c r="L248" s="236"/>
      <c r="M248" s="439"/>
      <c r="N248" s="236"/>
      <c r="O248" s="439"/>
      <c r="P248" s="236"/>
      <c r="Q248" s="439"/>
      <c r="R248" s="236"/>
      <c r="S248" s="439"/>
      <c r="T248" s="236"/>
      <c r="U248" s="439"/>
      <c r="V248" s="236"/>
      <c r="W248" s="439"/>
      <c r="X248" s="236"/>
      <c r="Y248" s="439"/>
      <c r="Z248" s="236"/>
      <c r="AA248" s="439"/>
      <c r="AB248" s="236"/>
      <c r="AC248" s="439"/>
      <c r="AD248" s="236"/>
      <c r="AE248" s="439"/>
      <c r="AF248" s="236"/>
      <c r="AG248" s="439"/>
      <c r="AH248" s="236"/>
      <c r="AI248" s="439"/>
      <c r="AJ248" s="236"/>
      <c r="AK248" s="439"/>
      <c r="AL248" s="236"/>
      <c r="AM248" s="439"/>
      <c r="AN248" s="236"/>
      <c r="AO248" s="439"/>
    </row>
    <row r="249" spans="1:41">
      <c r="A249" s="547" t="s">
        <v>136</v>
      </c>
      <c r="B249" s="346" t="s">
        <v>1130</v>
      </c>
      <c r="C249" s="543"/>
      <c r="D249" s="548">
        <v>161688</v>
      </c>
      <c r="E249" s="549">
        <v>9</v>
      </c>
      <c r="F249" s="236">
        <v>3450</v>
      </c>
      <c r="G249" s="439">
        <v>3540</v>
      </c>
      <c r="H249" s="236">
        <v>7440</v>
      </c>
      <c r="I249" s="439">
        <v>7650</v>
      </c>
      <c r="J249" s="236"/>
      <c r="K249" s="439"/>
      <c r="L249" s="236"/>
      <c r="M249" s="439"/>
      <c r="N249" s="236"/>
      <c r="O249" s="439"/>
      <c r="P249" s="236"/>
      <c r="Q249" s="439"/>
      <c r="R249" s="236"/>
      <c r="S249" s="439"/>
      <c r="T249" s="236"/>
      <c r="U249" s="439"/>
      <c r="V249" s="236"/>
      <c r="W249" s="439"/>
      <c r="X249" s="236"/>
      <c r="Y249" s="439"/>
      <c r="Z249" s="236"/>
      <c r="AA249" s="439"/>
      <c r="AB249" s="236"/>
      <c r="AC249" s="439"/>
      <c r="AD249" s="236"/>
      <c r="AE249" s="439"/>
      <c r="AF249" s="236"/>
      <c r="AG249" s="439"/>
      <c r="AH249" s="236"/>
      <c r="AI249" s="439"/>
      <c r="AJ249" s="236"/>
      <c r="AK249" s="439"/>
      <c r="AL249" s="236"/>
      <c r="AM249" s="439"/>
      <c r="AN249" s="236"/>
      <c r="AO249" s="439"/>
    </row>
    <row r="250" spans="1:41">
      <c r="A250" s="547" t="s">
        <v>136</v>
      </c>
      <c r="B250" s="341" t="s">
        <v>1131</v>
      </c>
      <c r="C250" s="543"/>
      <c r="D250" s="345">
        <v>161864</v>
      </c>
      <c r="E250" s="293">
        <v>9</v>
      </c>
      <c r="F250" s="236">
        <v>3120</v>
      </c>
      <c r="G250" s="439">
        <v>3030</v>
      </c>
      <c r="H250" s="236">
        <v>6780</v>
      </c>
      <c r="I250" s="439">
        <v>7140</v>
      </c>
      <c r="J250" s="236"/>
      <c r="K250" s="439"/>
      <c r="L250" s="236"/>
      <c r="M250" s="439"/>
      <c r="N250" s="236"/>
      <c r="O250" s="439"/>
      <c r="P250" s="236"/>
      <c r="Q250" s="439"/>
      <c r="R250" s="236"/>
      <c r="S250" s="439"/>
      <c r="T250" s="236"/>
      <c r="U250" s="439"/>
      <c r="V250" s="236"/>
      <c r="W250" s="439"/>
      <c r="X250" s="236"/>
      <c r="Y250" s="439"/>
      <c r="Z250" s="236"/>
      <c r="AA250" s="439"/>
      <c r="AB250" s="236"/>
      <c r="AC250" s="439"/>
      <c r="AD250" s="236"/>
      <c r="AE250" s="439"/>
      <c r="AF250" s="236"/>
      <c r="AG250" s="439"/>
      <c r="AH250" s="236"/>
      <c r="AI250" s="439"/>
      <c r="AJ250" s="236"/>
      <c r="AK250" s="439"/>
      <c r="AL250" s="236"/>
      <c r="AM250" s="439"/>
      <c r="AN250" s="236"/>
      <c r="AO250" s="439"/>
    </row>
    <row r="251" spans="1:41">
      <c r="A251" s="547" t="s">
        <v>136</v>
      </c>
      <c r="B251" s="550" t="s">
        <v>1132</v>
      </c>
      <c r="C251" s="551"/>
      <c r="D251" s="340">
        <v>405872</v>
      </c>
      <c r="E251" s="293">
        <v>9</v>
      </c>
      <c r="F251" s="236">
        <v>4128</v>
      </c>
      <c r="G251" s="545">
        <v>4308</v>
      </c>
      <c r="H251" s="236">
        <v>8376</v>
      </c>
      <c r="I251" s="545">
        <v>8736</v>
      </c>
      <c r="J251" s="236"/>
      <c r="K251" s="545"/>
      <c r="L251" s="236"/>
      <c r="M251" s="545"/>
      <c r="N251" s="236"/>
      <c r="O251" s="545"/>
      <c r="P251" s="236"/>
      <c r="Q251" s="545"/>
      <c r="R251" s="236"/>
      <c r="S251" s="545"/>
      <c r="T251" s="236"/>
      <c r="U251" s="545"/>
      <c r="V251" s="236"/>
      <c r="W251" s="545"/>
      <c r="X251" s="236"/>
      <c r="Y251" s="545"/>
      <c r="Z251" s="236"/>
      <c r="AA251" s="545"/>
      <c r="AB251" s="236"/>
      <c r="AC251" s="545"/>
      <c r="AD251" s="236"/>
      <c r="AE251" s="545"/>
      <c r="AF251" s="236"/>
      <c r="AG251" s="545"/>
      <c r="AH251" s="236"/>
      <c r="AI251" s="545"/>
      <c r="AJ251" s="236"/>
      <c r="AK251" s="545"/>
      <c r="AL251" s="236"/>
      <c r="AM251" s="545"/>
      <c r="AN251" s="236"/>
      <c r="AO251" s="545"/>
    </row>
    <row r="252" spans="1:41">
      <c r="A252" s="547" t="s">
        <v>136</v>
      </c>
      <c r="B252" s="346" t="s">
        <v>1133</v>
      </c>
      <c r="C252" s="543"/>
      <c r="D252" s="345">
        <v>162557</v>
      </c>
      <c r="E252" s="293">
        <v>9</v>
      </c>
      <c r="F252" s="236">
        <v>4005</v>
      </c>
      <c r="G252" s="439">
        <v>3945</v>
      </c>
      <c r="H252" s="236">
        <v>10545</v>
      </c>
      <c r="I252" s="439">
        <v>10485</v>
      </c>
      <c r="J252" s="236"/>
      <c r="K252" s="439"/>
      <c r="L252" s="236"/>
      <c r="M252" s="439"/>
      <c r="N252" s="236"/>
      <c r="O252" s="439"/>
      <c r="P252" s="236"/>
      <c r="Q252" s="439"/>
      <c r="R252" s="236"/>
      <c r="S252" s="439"/>
      <c r="T252" s="236"/>
      <c r="U252" s="439"/>
      <c r="V252" s="236"/>
      <c r="W252" s="439"/>
      <c r="X252" s="236"/>
      <c r="Y252" s="439"/>
      <c r="Z252" s="236"/>
      <c r="AA252" s="439"/>
      <c r="AB252" s="236"/>
      <c r="AC252" s="439"/>
      <c r="AD252" s="236"/>
      <c r="AE252" s="439"/>
      <c r="AF252" s="236"/>
      <c r="AG252" s="439"/>
      <c r="AH252" s="236"/>
      <c r="AI252" s="439"/>
      <c r="AJ252" s="236"/>
      <c r="AK252" s="439"/>
      <c r="AL252" s="236"/>
      <c r="AM252" s="439"/>
      <c r="AN252" s="236"/>
      <c r="AO252" s="439"/>
    </row>
    <row r="253" spans="1:41">
      <c r="A253" s="547" t="s">
        <v>136</v>
      </c>
      <c r="B253" s="346" t="s">
        <v>1134</v>
      </c>
      <c r="C253" s="543"/>
      <c r="D253" s="548">
        <v>162690</v>
      </c>
      <c r="E253" s="293">
        <v>9</v>
      </c>
      <c r="F253" s="236">
        <v>3594</v>
      </c>
      <c r="G253" s="439">
        <v>3630</v>
      </c>
      <c r="H253" s="236">
        <v>6984</v>
      </c>
      <c r="I253" s="439">
        <v>7164</v>
      </c>
      <c r="J253" s="236"/>
      <c r="K253" s="439"/>
      <c r="L253" s="236"/>
      <c r="M253" s="439"/>
      <c r="N253" s="236"/>
      <c r="O253" s="439"/>
      <c r="P253" s="236"/>
      <c r="Q253" s="439"/>
      <c r="R253" s="236"/>
      <c r="S253" s="439"/>
      <c r="T253" s="236"/>
      <c r="U253" s="439"/>
      <c r="V253" s="236"/>
      <c r="W253" s="439"/>
      <c r="X253" s="236"/>
      <c r="Y253" s="439"/>
      <c r="Z253" s="236"/>
      <c r="AA253" s="439"/>
      <c r="AB253" s="236"/>
      <c r="AC253" s="439"/>
      <c r="AD253" s="236"/>
      <c r="AE253" s="439"/>
      <c r="AF253" s="236"/>
      <c r="AG253" s="439"/>
      <c r="AH253" s="236"/>
      <c r="AI253" s="439"/>
      <c r="AJ253" s="236"/>
      <c r="AK253" s="439"/>
      <c r="AL253" s="236"/>
      <c r="AM253" s="439"/>
      <c r="AN253" s="236"/>
      <c r="AO253" s="439"/>
    </row>
    <row r="254" spans="1:41">
      <c r="A254" s="547" t="s">
        <v>136</v>
      </c>
      <c r="B254" s="341" t="s">
        <v>1135</v>
      </c>
      <c r="C254" s="543"/>
      <c r="D254" s="345">
        <v>162706</v>
      </c>
      <c r="E254" s="293">
        <v>9</v>
      </c>
      <c r="F254" s="236">
        <v>3241</v>
      </c>
      <c r="G254" s="545">
        <v>3684</v>
      </c>
      <c r="H254" s="236">
        <v>8461</v>
      </c>
      <c r="I254" s="545">
        <v>8964</v>
      </c>
      <c r="J254" s="236"/>
      <c r="K254" s="545"/>
      <c r="L254" s="236"/>
      <c r="M254" s="545"/>
      <c r="N254" s="236"/>
      <c r="O254" s="545"/>
      <c r="P254" s="236"/>
      <c r="Q254" s="545"/>
      <c r="R254" s="236"/>
      <c r="S254" s="545"/>
      <c r="T254" s="236"/>
      <c r="U254" s="545"/>
      <c r="V254" s="236"/>
      <c r="W254" s="545"/>
      <c r="X254" s="236"/>
      <c r="Y254" s="545"/>
      <c r="Z254" s="236"/>
      <c r="AA254" s="545"/>
      <c r="AB254" s="236"/>
      <c r="AC254" s="545"/>
      <c r="AD254" s="236"/>
      <c r="AE254" s="545"/>
      <c r="AF254" s="236"/>
      <c r="AG254" s="545"/>
      <c r="AH254" s="236"/>
      <c r="AI254" s="545"/>
      <c r="AJ254" s="236"/>
      <c r="AK254" s="545"/>
      <c r="AL254" s="236"/>
      <c r="AM254" s="545"/>
      <c r="AN254" s="236"/>
      <c r="AO254" s="545"/>
    </row>
    <row r="255" spans="1:41">
      <c r="A255" s="337" t="s">
        <v>136</v>
      </c>
      <c r="B255" s="550" t="s">
        <v>1136</v>
      </c>
      <c r="C255" s="551" t="s">
        <v>1142</v>
      </c>
      <c r="D255" s="340">
        <v>164313</v>
      </c>
      <c r="E255" s="293">
        <v>9</v>
      </c>
      <c r="F255" s="236">
        <v>3240</v>
      </c>
      <c r="G255" s="545">
        <v>3360</v>
      </c>
      <c r="H255" s="236">
        <v>8310</v>
      </c>
      <c r="I255" s="545">
        <v>8640</v>
      </c>
      <c r="J255" s="236"/>
      <c r="K255" s="545"/>
      <c r="L255" s="236"/>
      <c r="M255" s="545"/>
      <c r="N255" s="236"/>
      <c r="O255" s="545"/>
      <c r="P255" s="236"/>
      <c r="Q255" s="545"/>
      <c r="R255" s="236"/>
      <c r="S255" s="545"/>
      <c r="T255" s="236"/>
      <c r="U255" s="545"/>
      <c r="V255" s="236"/>
      <c r="W255" s="545"/>
      <c r="X255" s="236"/>
      <c r="Y255" s="545"/>
      <c r="Z255" s="236"/>
      <c r="AA255" s="545"/>
      <c r="AB255" s="236"/>
      <c r="AC255" s="545"/>
      <c r="AD255" s="236"/>
      <c r="AE255" s="545"/>
      <c r="AF255" s="236"/>
      <c r="AG255" s="545"/>
      <c r="AH255" s="236"/>
      <c r="AI255" s="545"/>
      <c r="AJ255" s="236"/>
      <c r="AK255" s="545"/>
      <c r="AL255" s="236"/>
      <c r="AM255" s="545"/>
      <c r="AN255" s="236"/>
      <c r="AO255" s="545"/>
    </row>
    <row r="256" spans="1:41">
      <c r="A256" s="337" t="s">
        <v>136</v>
      </c>
      <c r="B256" s="341" t="s">
        <v>1137</v>
      </c>
      <c r="C256" s="543"/>
      <c r="D256" s="345">
        <v>162104</v>
      </c>
      <c r="E256" s="293">
        <v>10</v>
      </c>
      <c r="F256" s="236">
        <v>3090</v>
      </c>
      <c r="G256" s="439">
        <v>3240</v>
      </c>
      <c r="H256" s="236">
        <v>7140</v>
      </c>
      <c r="I256" s="439">
        <v>7290</v>
      </c>
      <c r="J256" s="236"/>
      <c r="K256" s="439"/>
      <c r="L256" s="236"/>
      <c r="M256" s="439"/>
      <c r="N256" s="236"/>
      <c r="O256" s="439"/>
      <c r="P256" s="236"/>
      <c r="Q256" s="439"/>
      <c r="R256" s="236"/>
      <c r="S256" s="439"/>
      <c r="T256" s="236"/>
      <c r="U256" s="439"/>
      <c r="V256" s="236"/>
      <c r="W256" s="439"/>
      <c r="X256" s="236"/>
      <c r="Y256" s="439"/>
      <c r="Z256" s="236"/>
      <c r="AA256" s="439"/>
      <c r="AB256" s="236"/>
      <c r="AC256" s="439"/>
      <c r="AD256" s="236"/>
      <c r="AE256" s="439"/>
      <c r="AF256" s="236"/>
      <c r="AG256" s="439"/>
      <c r="AH256" s="236"/>
      <c r="AI256" s="439"/>
      <c r="AJ256" s="236"/>
      <c r="AK256" s="439"/>
      <c r="AL256" s="236"/>
      <c r="AM256" s="439"/>
      <c r="AN256" s="236"/>
      <c r="AO256" s="439"/>
    </row>
    <row r="257" spans="1:41">
      <c r="A257" s="337" t="s">
        <v>136</v>
      </c>
      <c r="B257" s="341" t="s">
        <v>1138</v>
      </c>
      <c r="C257" s="543"/>
      <c r="D257" s="345">
        <v>162168</v>
      </c>
      <c r="E257" s="293">
        <v>10</v>
      </c>
      <c r="F257" s="236">
        <v>4150</v>
      </c>
      <c r="G257" s="439">
        <v>4310</v>
      </c>
      <c r="H257" s="236">
        <v>8480</v>
      </c>
      <c r="I257" s="439">
        <v>8690</v>
      </c>
      <c r="J257" s="236"/>
      <c r="K257" s="439"/>
      <c r="L257" s="236"/>
      <c r="M257" s="439"/>
      <c r="N257" s="236"/>
      <c r="O257" s="439"/>
      <c r="P257" s="236"/>
      <c r="Q257" s="439"/>
      <c r="R257" s="236"/>
      <c r="S257" s="439"/>
      <c r="T257" s="236"/>
      <c r="U257" s="439"/>
      <c r="V257" s="236"/>
      <c r="W257" s="439"/>
      <c r="X257" s="236"/>
      <c r="Y257" s="439"/>
      <c r="Z257" s="236"/>
      <c r="AA257" s="439"/>
      <c r="AB257" s="236"/>
      <c r="AC257" s="439"/>
      <c r="AD257" s="236"/>
      <c r="AE257" s="439"/>
      <c r="AF257" s="236"/>
      <c r="AG257" s="439"/>
      <c r="AH257" s="236"/>
      <c r="AI257" s="439"/>
      <c r="AJ257" s="236"/>
      <c r="AK257" s="439"/>
      <c r="AL257" s="236"/>
      <c r="AM257" s="439"/>
      <c r="AN257" s="236"/>
      <c r="AO257" s="439"/>
    </row>
    <row r="258" spans="1:41">
      <c r="A258" s="547" t="s">
        <v>136</v>
      </c>
      <c r="B258" s="346" t="s">
        <v>1139</v>
      </c>
      <c r="C258" s="543"/>
      <c r="D258" s="345">
        <v>162609</v>
      </c>
      <c r="E258" s="293">
        <v>10</v>
      </c>
      <c r="F258" s="236">
        <v>3600</v>
      </c>
      <c r="G258" s="545">
        <v>3630</v>
      </c>
      <c r="H258" s="236">
        <v>8430</v>
      </c>
      <c r="I258" s="545">
        <v>8460</v>
      </c>
      <c r="J258" s="236"/>
      <c r="K258" s="545"/>
      <c r="L258" s="236"/>
      <c r="M258" s="545"/>
      <c r="N258" s="236"/>
      <c r="O258" s="545"/>
      <c r="P258" s="236"/>
      <c r="Q258" s="545"/>
      <c r="R258" s="236"/>
      <c r="S258" s="545"/>
      <c r="T258" s="236"/>
      <c r="U258" s="545"/>
      <c r="V258" s="236"/>
      <c r="W258" s="545"/>
      <c r="X258" s="236"/>
      <c r="Y258" s="545"/>
      <c r="Z258" s="236"/>
      <c r="AA258" s="545"/>
      <c r="AB258" s="236"/>
      <c r="AC258" s="545"/>
      <c r="AD258" s="236"/>
      <c r="AE258" s="545"/>
      <c r="AF258" s="236"/>
      <c r="AG258" s="545"/>
      <c r="AH258" s="236"/>
      <c r="AI258" s="545"/>
      <c r="AJ258" s="236"/>
      <c r="AK258" s="545"/>
      <c r="AL258" s="236"/>
      <c r="AM258" s="545"/>
      <c r="AN258" s="236"/>
      <c r="AO258" s="545"/>
    </row>
    <row r="259" spans="1:41">
      <c r="A259" s="547" t="s">
        <v>136</v>
      </c>
      <c r="B259" s="341" t="s">
        <v>1140</v>
      </c>
      <c r="C259" s="543"/>
      <c r="D259" s="345">
        <v>163204</v>
      </c>
      <c r="E259" s="298">
        <v>15</v>
      </c>
      <c r="F259" s="236">
        <v>6552</v>
      </c>
      <c r="G259" s="439">
        <v>6744</v>
      </c>
      <c r="H259" s="236">
        <v>12336</v>
      </c>
      <c r="I259" s="439">
        <v>12336</v>
      </c>
      <c r="J259" s="236">
        <v>11352</v>
      </c>
      <c r="K259" s="439">
        <v>11352</v>
      </c>
      <c r="L259" s="236">
        <v>16176</v>
      </c>
      <c r="M259" s="439">
        <v>16176</v>
      </c>
      <c r="N259" s="236"/>
      <c r="O259" s="439"/>
      <c r="P259" s="236"/>
      <c r="Q259" s="439"/>
      <c r="R259" s="236"/>
      <c r="S259" s="439"/>
      <c r="T259" s="236"/>
      <c r="U259" s="439"/>
      <c r="V259" s="236"/>
      <c r="W259" s="439"/>
      <c r="X259" s="236"/>
      <c r="Y259" s="439"/>
      <c r="Z259" s="236"/>
      <c r="AA259" s="439"/>
      <c r="AB259" s="236"/>
      <c r="AC259" s="439"/>
      <c r="AD259" s="236"/>
      <c r="AE259" s="439"/>
      <c r="AF259" s="236"/>
      <c r="AG259" s="439"/>
      <c r="AH259" s="236"/>
      <c r="AI259" s="439"/>
      <c r="AJ259" s="236"/>
      <c r="AK259" s="439"/>
      <c r="AL259" s="236"/>
      <c r="AM259" s="439"/>
      <c r="AN259" s="236"/>
      <c r="AO259" s="439"/>
    </row>
    <row r="260" spans="1:41">
      <c r="A260" s="547" t="s">
        <v>136</v>
      </c>
      <c r="B260" s="346" t="s">
        <v>1141</v>
      </c>
      <c r="C260" s="543"/>
      <c r="D260" s="345">
        <v>163259</v>
      </c>
      <c r="E260" s="298">
        <v>15</v>
      </c>
      <c r="F260" s="342">
        <v>9448</v>
      </c>
      <c r="G260" s="439">
        <v>9680</v>
      </c>
      <c r="H260" s="342">
        <v>29821</v>
      </c>
      <c r="I260" s="439">
        <v>31210</v>
      </c>
      <c r="J260" s="342">
        <v>14656</v>
      </c>
      <c r="K260" s="439">
        <v>15654</v>
      </c>
      <c r="L260" s="342">
        <v>26944</v>
      </c>
      <c r="M260" s="439">
        <v>28542</v>
      </c>
      <c r="N260" s="236">
        <v>27174</v>
      </c>
      <c r="O260" s="439">
        <v>28657</v>
      </c>
      <c r="P260" s="236">
        <v>39256</v>
      </c>
      <c r="Q260" s="439">
        <v>41464</v>
      </c>
      <c r="R260" s="236">
        <v>31355</v>
      </c>
      <c r="S260" s="439">
        <v>32835</v>
      </c>
      <c r="T260" s="236">
        <v>56186</v>
      </c>
      <c r="U260" s="439">
        <v>58907</v>
      </c>
      <c r="V260" s="236">
        <v>29327</v>
      </c>
      <c r="W260" s="439">
        <v>31566</v>
      </c>
      <c r="X260" s="342">
        <v>60204</v>
      </c>
      <c r="Y260" s="439">
        <v>61331</v>
      </c>
      <c r="Z260" s="236">
        <v>21346</v>
      </c>
      <c r="AA260" s="439">
        <v>22514</v>
      </c>
      <c r="AB260" s="236">
        <v>37154</v>
      </c>
      <c r="AC260" s="439">
        <v>38574</v>
      </c>
      <c r="AD260" s="236"/>
      <c r="AE260" s="439"/>
      <c r="AF260" s="236"/>
      <c r="AG260" s="439"/>
      <c r="AH260" s="236"/>
      <c r="AI260" s="439"/>
      <c r="AJ260" s="236"/>
      <c r="AK260" s="439"/>
      <c r="AL260" s="236"/>
      <c r="AM260" s="439"/>
      <c r="AN260" s="236"/>
      <c r="AO260" s="439"/>
    </row>
    <row r="261" spans="1:41">
      <c r="A261" s="303" t="s">
        <v>137</v>
      </c>
      <c r="B261" s="304" t="s">
        <v>452</v>
      </c>
      <c r="C261" s="305"/>
      <c r="D261" s="306">
        <v>176080</v>
      </c>
      <c r="E261" s="306">
        <v>1</v>
      </c>
      <c r="F261" s="342">
        <v>6772</v>
      </c>
      <c r="G261" s="237">
        <v>7140</v>
      </c>
      <c r="H261" s="342">
        <v>16960</v>
      </c>
      <c r="I261" s="237">
        <v>18478</v>
      </c>
      <c r="J261" s="342">
        <v>6772</v>
      </c>
      <c r="K261" s="237">
        <v>7140</v>
      </c>
      <c r="L261" s="342">
        <v>16960</v>
      </c>
      <c r="M261" s="237">
        <v>18478</v>
      </c>
      <c r="N261" s="236"/>
      <c r="O261" s="237"/>
      <c r="P261" s="236"/>
      <c r="Q261" s="237"/>
      <c r="R261" s="236"/>
      <c r="S261" s="237"/>
      <c r="T261" s="236"/>
      <c r="U261" s="237"/>
      <c r="V261" s="236"/>
      <c r="W261" s="237"/>
      <c r="X261" s="236"/>
      <c r="Y261" s="237"/>
      <c r="Z261" s="236"/>
      <c r="AA261" s="237"/>
      <c r="AB261" s="236"/>
      <c r="AC261" s="237"/>
      <c r="AD261" s="236"/>
      <c r="AE261" s="237"/>
      <c r="AF261" s="236"/>
      <c r="AG261" s="237"/>
      <c r="AH261" s="236"/>
      <c r="AI261" s="237"/>
      <c r="AJ261" s="236"/>
      <c r="AK261" s="237"/>
      <c r="AL261" s="342">
        <v>18782</v>
      </c>
      <c r="AM261" s="237">
        <v>19477</v>
      </c>
      <c r="AN261" s="342">
        <v>43982</v>
      </c>
      <c r="AO261" s="237">
        <v>44677</v>
      </c>
    </row>
    <row r="262" spans="1:41">
      <c r="A262" s="303" t="s">
        <v>137</v>
      </c>
      <c r="B262" s="304" t="s">
        <v>453</v>
      </c>
      <c r="C262" s="307"/>
      <c r="D262" s="306">
        <v>176372</v>
      </c>
      <c r="E262" s="306">
        <v>1</v>
      </c>
      <c r="F262" s="236">
        <v>6744</v>
      </c>
      <c r="G262" s="237">
        <v>6980</v>
      </c>
      <c r="H262" s="236">
        <v>15024</v>
      </c>
      <c r="I262" s="237">
        <v>15550</v>
      </c>
      <c r="J262" s="236">
        <v>6744</v>
      </c>
      <c r="K262" s="237">
        <v>6980</v>
      </c>
      <c r="L262" s="236">
        <v>15024</v>
      </c>
      <c r="M262" s="237">
        <v>15550</v>
      </c>
      <c r="N262" s="236"/>
      <c r="O262" s="237"/>
      <c r="P262" s="236"/>
      <c r="Q262" s="237"/>
      <c r="R262" s="236"/>
      <c r="S262" s="237"/>
      <c r="T262" s="236"/>
      <c r="U262" s="237"/>
      <c r="V262" s="236"/>
      <c r="W262" s="237"/>
      <c r="X262" s="236"/>
      <c r="Y262" s="237"/>
      <c r="Z262" s="236"/>
      <c r="AA262" s="237"/>
      <c r="AB262" s="236"/>
      <c r="AC262" s="237"/>
      <c r="AD262" s="236"/>
      <c r="AE262" s="237"/>
      <c r="AF262" s="236"/>
      <c r="AG262" s="237"/>
      <c r="AH262" s="236"/>
      <c r="AI262" s="237"/>
      <c r="AJ262" s="236"/>
      <c r="AK262" s="237"/>
      <c r="AL262" s="236"/>
      <c r="AM262" s="237"/>
      <c r="AN262" s="236"/>
      <c r="AO262" s="237"/>
    </row>
    <row r="263" spans="1:41">
      <c r="A263" s="306" t="s">
        <v>137</v>
      </c>
      <c r="B263" s="304" t="s">
        <v>454</v>
      </c>
      <c r="C263" s="305"/>
      <c r="D263" s="306">
        <v>175856</v>
      </c>
      <c r="E263" s="306">
        <v>2</v>
      </c>
      <c r="F263" s="236">
        <v>6348</v>
      </c>
      <c r="G263" s="237">
        <v>6602</v>
      </c>
      <c r="H263" s="236">
        <v>15552</v>
      </c>
      <c r="I263" s="237">
        <v>16174</v>
      </c>
      <c r="J263" s="236">
        <v>6348</v>
      </c>
      <c r="K263" s="237">
        <v>6602</v>
      </c>
      <c r="L263" s="236">
        <v>15552</v>
      </c>
      <c r="M263" s="237">
        <v>16174</v>
      </c>
      <c r="N263" s="236"/>
      <c r="O263" s="237"/>
      <c r="P263" s="236"/>
      <c r="Q263" s="237"/>
      <c r="R263" s="236"/>
      <c r="S263" s="237"/>
      <c r="T263" s="236"/>
      <c r="U263" s="237"/>
      <c r="V263" s="236"/>
      <c r="W263" s="237"/>
      <c r="X263" s="236"/>
      <c r="Y263" s="237"/>
      <c r="Z263" s="236"/>
      <c r="AA263" s="237"/>
      <c r="AB263" s="236"/>
      <c r="AC263" s="237"/>
      <c r="AD263" s="236"/>
      <c r="AE263" s="237"/>
      <c r="AF263" s="236"/>
      <c r="AG263" s="237"/>
      <c r="AH263" s="236"/>
      <c r="AI263" s="237"/>
      <c r="AJ263" s="236"/>
      <c r="AK263" s="237"/>
      <c r="AL263" s="236"/>
      <c r="AM263" s="237"/>
      <c r="AN263" s="236"/>
      <c r="AO263" s="237"/>
    </row>
    <row r="264" spans="1:41">
      <c r="A264" s="306" t="s">
        <v>137</v>
      </c>
      <c r="B264" s="304" t="s">
        <v>455</v>
      </c>
      <c r="C264" s="307"/>
      <c r="D264" s="306">
        <v>176017</v>
      </c>
      <c r="E264" s="306">
        <v>2</v>
      </c>
      <c r="F264" s="342">
        <v>6760</v>
      </c>
      <c r="G264" s="237">
        <v>7096</v>
      </c>
      <c r="H264" s="342">
        <v>17728</v>
      </c>
      <c r="I264" s="237">
        <v>19144</v>
      </c>
      <c r="J264" s="342">
        <v>6760</v>
      </c>
      <c r="K264" s="237">
        <v>7096</v>
      </c>
      <c r="L264" s="342">
        <v>17728</v>
      </c>
      <c r="M264" s="237">
        <v>19144</v>
      </c>
      <c r="N264" s="342">
        <v>13588</v>
      </c>
      <c r="O264" s="237">
        <v>14788</v>
      </c>
      <c r="P264" s="342">
        <v>29387</v>
      </c>
      <c r="Q264" s="237">
        <v>31787</v>
      </c>
      <c r="R264" s="236"/>
      <c r="S264" s="237"/>
      <c r="T264" s="236"/>
      <c r="U264" s="237"/>
      <c r="V264" s="236"/>
      <c r="W264" s="237"/>
      <c r="X264" s="236"/>
      <c r="Y264" s="237"/>
      <c r="Z264" s="342">
        <v>18003</v>
      </c>
      <c r="AA264" s="237">
        <v>19973</v>
      </c>
      <c r="AB264" s="342">
        <v>39064</v>
      </c>
      <c r="AC264" s="237">
        <v>43350</v>
      </c>
      <c r="AD264" s="236"/>
      <c r="AE264" s="237"/>
      <c r="AF264" s="236"/>
      <c r="AG264" s="237"/>
      <c r="AH264" s="236"/>
      <c r="AI264" s="237"/>
      <c r="AJ264" s="236"/>
      <c r="AK264" s="237"/>
      <c r="AL264" s="236"/>
      <c r="AM264" s="237"/>
      <c r="AN264" s="236"/>
      <c r="AO264" s="237"/>
    </row>
    <row r="265" spans="1:41">
      <c r="A265" s="306" t="s">
        <v>137</v>
      </c>
      <c r="B265" s="308" t="s">
        <v>456</v>
      </c>
      <c r="C265" s="309"/>
      <c r="D265" s="306">
        <v>175342</v>
      </c>
      <c r="E265" s="306">
        <v>4</v>
      </c>
      <c r="F265" s="236">
        <v>6108</v>
      </c>
      <c r="G265" s="237">
        <v>6200</v>
      </c>
      <c r="H265" s="236">
        <v>15108</v>
      </c>
      <c r="I265" s="237">
        <v>15433</v>
      </c>
      <c r="J265" s="236">
        <v>6108</v>
      </c>
      <c r="K265" s="237">
        <v>6200</v>
      </c>
      <c r="L265" s="236">
        <v>15108</v>
      </c>
      <c r="M265" s="237">
        <v>15433</v>
      </c>
      <c r="N265" s="236"/>
      <c r="O265" s="237"/>
      <c r="P265" s="236"/>
      <c r="Q265" s="237"/>
      <c r="R265" s="236"/>
      <c r="S265" s="237"/>
      <c r="T265" s="236"/>
      <c r="U265" s="237"/>
      <c r="V265" s="236"/>
      <c r="W265" s="237"/>
      <c r="X265" s="236"/>
      <c r="Y265" s="237"/>
      <c r="Z265" s="236"/>
      <c r="AA265" s="237"/>
      <c r="AB265" s="236"/>
      <c r="AC265" s="237"/>
      <c r="AD265" s="236"/>
      <c r="AE265" s="237"/>
      <c r="AF265" s="236"/>
      <c r="AG265" s="237"/>
      <c r="AH265" s="236"/>
      <c r="AI265" s="237"/>
      <c r="AJ265" s="236"/>
      <c r="AK265" s="237"/>
      <c r="AL265" s="236"/>
      <c r="AM265" s="237"/>
      <c r="AN265" s="236"/>
      <c r="AO265" s="237"/>
    </row>
    <row r="266" spans="1:41">
      <c r="A266" s="303" t="s">
        <v>137</v>
      </c>
      <c r="B266" s="304" t="s">
        <v>457</v>
      </c>
      <c r="C266" s="305"/>
      <c r="D266" s="310">
        <v>175616</v>
      </c>
      <c r="E266" s="311">
        <v>4</v>
      </c>
      <c r="F266" s="236">
        <v>6012</v>
      </c>
      <c r="G266" s="237">
        <v>6012</v>
      </c>
      <c r="H266" s="236">
        <v>6012</v>
      </c>
      <c r="I266" s="237">
        <v>6012</v>
      </c>
      <c r="J266" s="236">
        <v>6012</v>
      </c>
      <c r="K266" s="237">
        <v>6012</v>
      </c>
      <c r="L266" s="236">
        <v>6012</v>
      </c>
      <c r="M266" s="237">
        <v>6012</v>
      </c>
      <c r="N266" s="236"/>
      <c r="O266" s="237"/>
      <c r="P266" s="236"/>
      <c r="Q266" s="237"/>
      <c r="R266" s="236"/>
      <c r="S266" s="237"/>
      <c r="T266" s="236"/>
      <c r="U266" s="237"/>
      <c r="V266" s="236"/>
      <c r="W266" s="237"/>
      <c r="X266" s="236"/>
      <c r="Y266" s="237"/>
      <c r="Z266" s="236"/>
      <c r="AA266" s="237"/>
      <c r="AB266" s="236"/>
      <c r="AC266" s="237"/>
      <c r="AD266" s="236"/>
      <c r="AE266" s="237"/>
      <c r="AF266" s="236"/>
      <c r="AG266" s="237"/>
      <c r="AH266" s="236"/>
      <c r="AI266" s="237"/>
      <c r="AJ266" s="236"/>
      <c r="AK266" s="237"/>
      <c r="AL266" s="236"/>
      <c r="AM266" s="237"/>
      <c r="AN266" s="236"/>
      <c r="AO266" s="237"/>
    </row>
    <row r="267" spans="1:41">
      <c r="A267" s="306" t="s">
        <v>137</v>
      </c>
      <c r="B267" s="312" t="s">
        <v>458</v>
      </c>
      <c r="C267" s="307"/>
      <c r="D267" s="313">
        <v>176044</v>
      </c>
      <c r="E267" s="314">
        <v>4</v>
      </c>
      <c r="F267" s="236">
        <v>5916</v>
      </c>
      <c r="G267" s="237">
        <v>5916</v>
      </c>
      <c r="H267" s="236">
        <v>5916</v>
      </c>
      <c r="I267" s="237">
        <v>5916</v>
      </c>
      <c r="J267" s="236">
        <v>5916</v>
      </c>
      <c r="K267" s="237">
        <v>5916</v>
      </c>
      <c r="L267" s="236">
        <v>5916</v>
      </c>
      <c r="M267" s="237">
        <v>5916</v>
      </c>
      <c r="N267" s="236"/>
      <c r="O267" s="237"/>
      <c r="P267" s="236"/>
      <c r="Q267" s="237"/>
      <c r="R267" s="236"/>
      <c r="S267" s="237"/>
      <c r="T267" s="236"/>
      <c r="U267" s="237"/>
      <c r="V267" s="236"/>
      <c r="W267" s="237"/>
      <c r="X267" s="236"/>
      <c r="Y267" s="237"/>
      <c r="Z267" s="236"/>
      <c r="AA267" s="237"/>
      <c r="AB267" s="236"/>
      <c r="AC267" s="237"/>
      <c r="AD267" s="236"/>
      <c r="AE267" s="237"/>
      <c r="AF267" s="236"/>
      <c r="AG267" s="237"/>
      <c r="AH267" s="236"/>
      <c r="AI267" s="237"/>
      <c r="AJ267" s="236"/>
      <c r="AK267" s="237"/>
      <c r="AL267" s="236"/>
      <c r="AM267" s="237"/>
      <c r="AN267" s="236"/>
      <c r="AO267" s="237"/>
    </row>
    <row r="268" spans="1:41">
      <c r="A268" s="306" t="s">
        <v>137</v>
      </c>
      <c r="B268" s="308" t="s">
        <v>459</v>
      </c>
      <c r="C268" s="309"/>
      <c r="D268" s="306">
        <v>176035</v>
      </c>
      <c r="E268" s="306">
        <v>5</v>
      </c>
      <c r="F268" s="236">
        <v>5640</v>
      </c>
      <c r="G268" s="237">
        <v>5640</v>
      </c>
      <c r="H268" s="236">
        <v>15360</v>
      </c>
      <c r="I268" s="237">
        <v>15360</v>
      </c>
      <c r="J268" s="236">
        <v>5640</v>
      </c>
      <c r="K268" s="237">
        <v>5640</v>
      </c>
      <c r="L268" s="236">
        <v>15360</v>
      </c>
      <c r="M268" s="237">
        <v>15360</v>
      </c>
      <c r="N268" s="236"/>
      <c r="O268" s="237"/>
      <c r="P268" s="236"/>
      <c r="Q268" s="237"/>
      <c r="R268" s="236"/>
      <c r="S268" s="237"/>
      <c r="T268" s="236"/>
      <c r="U268" s="237"/>
      <c r="V268" s="236"/>
      <c r="W268" s="237"/>
      <c r="X268" s="236"/>
      <c r="Y268" s="237"/>
      <c r="Z268" s="236"/>
      <c r="AA268" s="237"/>
      <c r="AB268" s="236"/>
      <c r="AC268" s="237"/>
      <c r="AD268" s="236"/>
      <c r="AE268" s="237"/>
      <c r="AF268" s="236"/>
      <c r="AG268" s="237"/>
      <c r="AH268" s="236"/>
      <c r="AI268" s="237"/>
      <c r="AJ268" s="236"/>
      <c r="AK268" s="237"/>
      <c r="AL268" s="236"/>
      <c r="AM268" s="237"/>
      <c r="AN268" s="236"/>
      <c r="AO268" s="237"/>
    </row>
    <row r="269" spans="1:41">
      <c r="A269" s="306" t="s">
        <v>137</v>
      </c>
      <c r="B269" s="308" t="s">
        <v>460</v>
      </c>
      <c r="C269" s="309"/>
      <c r="D269" s="306">
        <v>176026</v>
      </c>
      <c r="E269" s="306">
        <v>15</v>
      </c>
      <c r="F269" s="236">
        <v>6660</v>
      </c>
      <c r="G269" s="342">
        <v>6996</v>
      </c>
      <c r="H269" s="236">
        <v>17628</v>
      </c>
      <c r="I269" s="342">
        <v>19044</v>
      </c>
      <c r="J269" s="236">
        <v>6660</v>
      </c>
      <c r="K269" s="342">
        <v>6996</v>
      </c>
      <c r="L269" s="236">
        <v>17628</v>
      </c>
      <c r="M269" s="342">
        <v>19044</v>
      </c>
      <c r="N269" s="236"/>
      <c r="O269" s="237"/>
      <c r="P269" s="236"/>
      <c r="Q269" s="237"/>
      <c r="R269" s="236">
        <v>23149</v>
      </c>
      <c r="S269" s="237">
        <v>24349</v>
      </c>
      <c r="T269" s="236">
        <v>53937</v>
      </c>
      <c r="U269" s="237">
        <v>55137</v>
      </c>
      <c r="V269" s="236">
        <v>22530</v>
      </c>
      <c r="W269" s="237">
        <v>24310</v>
      </c>
      <c r="X269" s="236">
        <v>52495</v>
      </c>
      <c r="Y269" s="237">
        <v>56643</v>
      </c>
      <c r="Z269" s="236"/>
      <c r="AA269" s="237"/>
      <c r="AB269" s="236"/>
      <c r="AC269" s="237"/>
      <c r="AD269" s="236"/>
      <c r="AE269" s="237"/>
      <c r="AF269" s="236"/>
      <c r="AG269" s="237"/>
      <c r="AH269" s="236"/>
      <c r="AI269" s="237"/>
      <c r="AJ269" s="236"/>
      <c r="AK269" s="237"/>
      <c r="AL269" s="236"/>
      <c r="AM269" s="237"/>
      <c r="AN269" s="236"/>
      <c r="AO269" s="237"/>
    </row>
    <row r="270" spans="1:41">
      <c r="A270" s="518" t="s">
        <v>137</v>
      </c>
      <c r="B270" s="519" t="s">
        <v>1058</v>
      </c>
      <c r="C270" s="520"/>
      <c r="D270" s="521">
        <v>175786</v>
      </c>
      <c r="E270" s="522">
        <v>8</v>
      </c>
      <c r="F270" s="236">
        <v>2260</v>
      </c>
      <c r="G270" s="237">
        <v>2500</v>
      </c>
      <c r="H270" s="236">
        <v>4860</v>
      </c>
      <c r="I270" s="237">
        <v>5100</v>
      </c>
      <c r="J270" s="236"/>
      <c r="K270" s="237"/>
      <c r="L270" s="236"/>
      <c r="M270" s="237"/>
      <c r="N270" s="236"/>
      <c r="O270" s="237"/>
      <c r="P270" s="236"/>
      <c r="Q270" s="237"/>
      <c r="R270" s="236"/>
      <c r="S270" s="237"/>
      <c r="T270" s="236"/>
      <c r="U270" s="237"/>
      <c r="V270" s="236"/>
      <c r="W270" s="237"/>
      <c r="X270" s="236"/>
      <c r="Y270" s="237"/>
      <c r="Z270" s="236"/>
      <c r="AA270" s="237"/>
      <c r="AB270" s="236"/>
      <c r="AC270" s="237"/>
      <c r="AD270" s="236"/>
      <c r="AE270" s="237"/>
      <c r="AF270" s="236"/>
      <c r="AG270" s="237"/>
      <c r="AH270" s="236"/>
      <c r="AI270" s="237"/>
      <c r="AJ270" s="236"/>
      <c r="AK270" s="237"/>
      <c r="AL270" s="236"/>
      <c r="AM270" s="237"/>
      <c r="AN270" s="236"/>
      <c r="AO270" s="237"/>
    </row>
    <row r="271" spans="1:41">
      <c r="A271" s="523" t="s">
        <v>137</v>
      </c>
      <c r="B271" s="524" t="s">
        <v>1059</v>
      </c>
      <c r="C271" s="520"/>
      <c r="D271" s="525">
        <v>175829</v>
      </c>
      <c r="E271" s="526">
        <v>8</v>
      </c>
      <c r="F271" s="236">
        <v>2200</v>
      </c>
      <c r="G271" s="237">
        <v>2400</v>
      </c>
      <c r="H271" s="236">
        <v>4400</v>
      </c>
      <c r="I271" s="237">
        <v>4800</v>
      </c>
      <c r="J271" s="236"/>
      <c r="K271" s="237"/>
      <c r="L271" s="236"/>
      <c r="M271" s="237"/>
      <c r="N271" s="236"/>
      <c r="O271" s="237"/>
      <c r="P271" s="236"/>
      <c r="Q271" s="237"/>
      <c r="R271" s="236"/>
      <c r="S271" s="237"/>
      <c r="T271" s="236"/>
      <c r="U271" s="237"/>
      <c r="V271" s="236"/>
      <c r="W271" s="237"/>
      <c r="X271" s="236"/>
      <c r="Y271" s="237"/>
      <c r="Z271" s="236"/>
      <c r="AA271" s="237"/>
      <c r="AB271" s="236"/>
      <c r="AC271" s="237"/>
      <c r="AD271" s="236"/>
      <c r="AE271" s="237"/>
      <c r="AF271" s="236"/>
      <c r="AG271" s="237"/>
      <c r="AH271" s="236"/>
      <c r="AI271" s="237"/>
      <c r="AJ271" s="236"/>
      <c r="AK271" s="237"/>
      <c r="AL271" s="236"/>
      <c r="AM271" s="237"/>
      <c r="AN271" s="236"/>
      <c r="AO271" s="237"/>
    </row>
    <row r="272" spans="1:41">
      <c r="A272" s="523" t="s">
        <v>137</v>
      </c>
      <c r="B272" s="527" t="s">
        <v>1060</v>
      </c>
      <c r="C272" s="520"/>
      <c r="D272" s="518">
        <v>176071</v>
      </c>
      <c r="E272" s="528">
        <v>8</v>
      </c>
      <c r="F272" s="236">
        <v>2472</v>
      </c>
      <c r="G272" s="237">
        <v>2492</v>
      </c>
      <c r="H272" s="236">
        <v>4318</v>
      </c>
      <c r="I272" s="237">
        <v>4338</v>
      </c>
      <c r="J272" s="236"/>
      <c r="K272" s="237"/>
      <c r="L272" s="236"/>
      <c r="M272" s="237"/>
      <c r="N272" s="236"/>
      <c r="O272" s="237"/>
      <c r="P272" s="236"/>
      <c r="Q272" s="237"/>
      <c r="R272" s="236"/>
      <c r="S272" s="237"/>
      <c r="T272" s="236"/>
      <c r="U272" s="237"/>
      <c r="V272" s="236"/>
      <c r="W272" s="237"/>
      <c r="X272" s="236"/>
      <c r="Y272" s="237"/>
      <c r="Z272" s="236"/>
      <c r="AA272" s="237"/>
      <c r="AB272" s="236"/>
      <c r="AC272" s="237"/>
      <c r="AD272" s="236"/>
      <c r="AE272" s="237"/>
      <c r="AF272" s="236"/>
      <c r="AG272" s="237"/>
      <c r="AH272" s="236"/>
      <c r="AI272" s="237"/>
      <c r="AJ272" s="236"/>
      <c r="AK272" s="237"/>
      <c r="AL272" s="236"/>
      <c r="AM272" s="237"/>
      <c r="AN272" s="236"/>
      <c r="AO272" s="237"/>
    </row>
    <row r="273" spans="1:41">
      <c r="A273" s="523" t="s">
        <v>137</v>
      </c>
      <c r="B273" s="527" t="s">
        <v>1061</v>
      </c>
      <c r="C273" s="520"/>
      <c r="D273" s="518">
        <v>176178</v>
      </c>
      <c r="E273" s="528">
        <v>8</v>
      </c>
      <c r="F273" s="236">
        <v>2250</v>
      </c>
      <c r="G273" s="237">
        <v>2550</v>
      </c>
      <c r="H273" s="236">
        <v>4450</v>
      </c>
      <c r="I273" s="237">
        <v>4950</v>
      </c>
      <c r="J273" s="236"/>
      <c r="K273" s="237"/>
      <c r="L273" s="236"/>
      <c r="M273" s="237"/>
      <c r="N273" s="236"/>
      <c r="O273" s="237"/>
      <c r="P273" s="236"/>
      <c r="Q273" s="237"/>
      <c r="R273" s="236"/>
      <c r="S273" s="237"/>
      <c r="T273" s="236"/>
      <c r="U273" s="237"/>
      <c r="V273" s="236"/>
      <c r="W273" s="237"/>
      <c r="X273" s="236"/>
      <c r="Y273" s="237"/>
      <c r="Z273" s="236"/>
      <c r="AA273" s="237"/>
      <c r="AB273" s="236"/>
      <c r="AC273" s="237"/>
      <c r="AD273" s="236"/>
      <c r="AE273" s="237"/>
      <c r="AF273" s="236"/>
      <c r="AG273" s="237"/>
      <c r="AH273" s="236"/>
      <c r="AI273" s="237"/>
      <c r="AJ273" s="236"/>
      <c r="AK273" s="237"/>
      <c r="AL273" s="236"/>
      <c r="AM273" s="237"/>
      <c r="AN273" s="236"/>
      <c r="AO273" s="237"/>
    </row>
    <row r="274" spans="1:41">
      <c r="A274" s="523" t="s">
        <v>137</v>
      </c>
      <c r="B274" s="519" t="s">
        <v>1062</v>
      </c>
      <c r="C274" s="520"/>
      <c r="D274" s="521">
        <v>175573</v>
      </c>
      <c r="E274" s="522">
        <v>9</v>
      </c>
      <c r="F274" s="236">
        <v>2350</v>
      </c>
      <c r="G274" s="237">
        <v>2550</v>
      </c>
      <c r="H274" s="236">
        <v>4350</v>
      </c>
      <c r="I274" s="237">
        <v>4550</v>
      </c>
      <c r="J274" s="236"/>
      <c r="K274" s="237"/>
      <c r="L274" s="236"/>
      <c r="M274" s="237"/>
      <c r="N274" s="236"/>
      <c r="O274" s="237"/>
      <c r="P274" s="236"/>
      <c r="Q274" s="237"/>
      <c r="R274" s="236"/>
      <c r="S274" s="237"/>
      <c r="T274" s="236"/>
      <c r="U274" s="237"/>
      <c r="V274" s="236"/>
      <c r="W274" s="237"/>
      <c r="X274" s="236"/>
      <c r="Y274" s="237"/>
      <c r="Z274" s="236"/>
      <c r="AA274" s="237"/>
      <c r="AB274" s="236"/>
      <c r="AC274" s="237"/>
      <c r="AD274" s="236"/>
      <c r="AE274" s="237"/>
      <c r="AF274" s="236"/>
      <c r="AG274" s="237"/>
      <c r="AH274" s="236"/>
      <c r="AI274" s="237"/>
      <c r="AJ274" s="236"/>
      <c r="AK274" s="237"/>
      <c r="AL274" s="236"/>
      <c r="AM274" s="237"/>
      <c r="AN274" s="236"/>
      <c r="AO274" s="237"/>
    </row>
    <row r="275" spans="1:41">
      <c r="A275" s="518" t="s">
        <v>137</v>
      </c>
      <c r="B275" s="524" t="s">
        <v>1063</v>
      </c>
      <c r="C275" s="520"/>
      <c r="D275" s="518">
        <v>175643</v>
      </c>
      <c r="E275" s="529">
        <v>9</v>
      </c>
      <c r="F275" s="236">
        <v>2210</v>
      </c>
      <c r="G275" s="237">
        <v>2210</v>
      </c>
      <c r="H275" s="236">
        <v>4310</v>
      </c>
      <c r="I275" s="237">
        <v>4310</v>
      </c>
      <c r="J275" s="236"/>
      <c r="K275" s="237"/>
      <c r="L275" s="236"/>
      <c r="M275" s="237"/>
      <c r="N275" s="236"/>
      <c r="O275" s="237"/>
      <c r="P275" s="236"/>
      <c r="Q275" s="237"/>
      <c r="R275" s="236"/>
      <c r="S275" s="237"/>
      <c r="T275" s="236"/>
      <c r="U275" s="237"/>
      <c r="V275" s="236"/>
      <c r="W275" s="237"/>
      <c r="X275" s="236"/>
      <c r="Y275" s="237"/>
      <c r="Z275" s="236"/>
      <c r="AA275" s="237"/>
      <c r="AB275" s="236"/>
      <c r="AC275" s="237"/>
      <c r="AD275" s="236"/>
      <c r="AE275" s="237"/>
      <c r="AF275" s="236"/>
      <c r="AG275" s="237"/>
      <c r="AH275" s="236"/>
      <c r="AI275" s="237"/>
      <c r="AJ275" s="236"/>
      <c r="AK275" s="237"/>
      <c r="AL275" s="236"/>
      <c r="AM275" s="237"/>
      <c r="AN275" s="236"/>
      <c r="AO275" s="237"/>
    </row>
    <row r="276" spans="1:41">
      <c r="A276" s="518" t="s">
        <v>137</v>
      </c>
      <c r="B276" s="527" t="s">
        <v>1064</v>
      </c>
      <c r="C276" s="520"/>
      <c r="D276" s="518">
        <v>175652</v>
      </c>
      <c r="E276" s="529">
        <v>9</v>
      </c>
      <c r="F276" s="236">
        <v>2600</v>
      </c>
      <c r="G276" s="237">
        <v>2600</v>
      </c>
      <c r="H276" s="236">
        <v>4800</v>
      </c>
      <c r="I276" s="237">
        <v>4800</v>
      </c>
      <c r="J276" s="236"/>
      <c r="K276" s="237"/>
      <c r="L276" s="236"/>
      <c r="M276" s="237"/>
      <c r="N276" s="236"/>
      <c r="O276" s="237"/>
      <c r="P276" s="236"/>
      <c r="Q276" s="237"/>
      <c r="R276" s="236"/>
      <c r="S276" s="237"/>
      <c r="T276" s="236"/>
      <c r="U276" s="237"/>
      <c r="V276" s="236"/>
      <c r="W276" s="237"/>
      <c r="X276" s="236"/>
      <c r="Y276" s="237"/>
      <c r="Z276" s="236"/>
      <c r="AA276" s="237"/>
      <c r="AB276" s="236"/>
      <c r="AC276" s="237"/>
      <c r="AD276" s="236"/>
      <c r="AE276" s="237"/>
      <c r="AF276" s="236"/>
      <c r="AG276" s="237"/>
      <c r="AH276" s="236"/>
      <c r="AI276" s="237"/>
      <c r="AJ276" s="236"/>
      <c r="AK276" s="237"/>
      <c r="AL276" s="236"/>
      <c r="AM276" s="237"/>
      <c r="AN276" s="236"/>
      <c r="AO276" s="237"/>
    </row>
    <row r="277" spans="1:41">
      <c r="A277" s="518" t="s">
        <v>137</v>
      </c>
      <c r="B277" s="524" t="s">
        <v>1065</v>
      </c>
      <c r="C277" s="520"/>
      <c r="D277" s="518">
        <v>175810</v>
      </c>
      <c r="E277" s="528">
        <v>9</v>
      </c>
      <c r="F277" s="236">
        <v>2288</v>
      </c>
      <c r="G277" s="237">
        <v>2288</v>
      </c>
      <c r="H277" s="236">
        <v>4868</v>
      </c>
      <c r="I277" s="237">
        <v>4868</v>
      </c>
      <c r="J277" s="236"/>
      <c r="K277" s="237"/>
      <c r="L277" s="236"/>
      <c r="M277" s="237"/>
      <c r="N277" s="236"/>
      <c r="O277" s="237"/>
      <c r="P277" s="236"/>
      <c r="Q277" s="237"/>
      <c r="R277" s="236"/>
      <c r="S277" s="237"/>
      <c r="T277" s="236"/>
      <c r="U277" s="237"/>
      <c r="V277" s="236"/>
      <c r="W277" s="237"/>
      <c r="X277" s="236"/>
      <c r="Y277" s="237"/>
      <c r="Z277" s="236"/>
      <c r="AA277" s="237"/>
      <c r="AB277" s="236"/>
      <c r="AC277" s="237"/>
      <c r="AD277" s="236"/>
      <c r="AE277" s="237"/>
      <c r="AF277" s="236"/>
      <c r="AG277" s="237"/>
      <c r="AH277" s="236"/>
      <c r="AI277" s="237"/>
      <c r="AJ277" s="236"/>
      <c r="AK277" s="237"/>
      <c r="AL277" s="236"/>
      <c r="AM277" s="237"/>
      <c r="AN277" s="236"/>
      <c r="AO277" s="237"/>
    </row>
    <row r="278" spans="1:41">
      <c r="A278" s="518" t="s">
        <v>137</v>
      </c>
      <c r="B278" s="524" t="s">
        <v>1066</v>
      </c>
      <c r="C278" s="520"/>
      <c r="D278" s="518">
        <v>175883</v>
      </c>
      <c r="E278" s="528">
        <v>9</v>
      </c>
      <c r="F278" s="236">
        <v>2722</v>
      </c>
      <c r="G278" s="237">
        <v>2722</v>
      </c>
      <c r="H278" s="236">
        <v>4722</v>
      </c>
      <c r="I278" s="237">
        <v>4722</v>
      </c>
      <c r="J278" s="236"/>
      <c r="K278" s="237"/>
      <c r="L278" s="236"/>
      <c r="M278" s="237"/>
      <c r="N278" s="236"/>
      <c r="O278" s="237"/>
      <c r="P278" s="236"/>
      <c r="Q278" s="237"/>
      <c r="R278" s="236"/>
      <c r="S278" s="237"/>
      <c r="T278" s="236"/>
      <c r="U278" s="237"/>
      <c r="V278" s="236"/>
      <c r="W278" s="237"/>
      <c r="X278" s="236"/>
      <c r="Y278" s="237"/>
      <c r="Z278" s="236"/>
      <c r="AA278" s="237"/>
      <c r="AB278" s="236"/>
      <c r="AC278" s="237"/>
      <c r="AD278" s="236"/>
      <c r="AE278" s="237"/>
      <c r="AF278" s="236"/>
      <c r="AG278" s="237"/>
      <c r="AH278" s="236"/>
      <c r="AI278" s="237"/>
      <c r="AJ278" s="236"/>
      <c r="AK278" s="237"/>
      <c r="AL278" s="236"/>
      <c r="AM278" s="237"/>
      <c r="AN278" s="236"/>
      <c r="AO278" s="237"/>
    </row>
    <row r="279" spans="1:41">
      <c r="A279" s="518" t="s">
        <v>137</v>
      </c>
      <c r="B279" s="527" t="s">
        <v>1067</v>
      </c>
      <c r="C279" s="520"/>
      <c r="D279" s="518">
        <v>175935</v>
      </c>
      <c r="E279" s="528">
        <v>9</v>
      </c>
      <c r="F279" s="236">
        <v>2314</v>
      </c>
      <c r="G279" s="237">
        <v>2314</v>
      </c>
      <c r="H279" s="236">
        <v>3594</v>
      </c>
      <c r="I279" s="237">
        <v>3594</v>
      </c>
      <c r="J279" s="236"/>
      <c r="K279" s="237"/>
      <c r="L279" s="236"/>
      <c r="M279" s="237"/>
      <c r="N279" s="236"/>
      <c r="O279" s="237"/>
      <c r="P279" s="236"/>
      <c r="Q279" s="237"/>
      <c r="R279" s="236"/>
      <c r="S279" s="237"/>
      <c r="T279" s="236"/>
      <c r="U279" s="237"/>
      <c r="V279" s="236"/>
      <c r="W279" s="237"/>
      <c r="X279" s="236"/>
      <c r="Y279" s="237"/>
      <c r="Z279" s="236"/>
      <c r="AA279" s="237"/>
      <c r="AB279" s="236"/>
      <c r="AC279" s="237"/>
      <c r="AD279" s="236"/>
      <c r="AE279" s="237"/>
      <c r="AF279" s="236"/>
      <c r="AG279" s="237"/>
      <c r="AH279" s="236"/>
      <c r="AI279" s="237"/>
      <c r="AJ279" s="236"/>
      <c r="AK279" s="237"/>
      <c r="AL279" s="236"/>
      <c r="AM279" s="237"/>
      <c r="AN279" s="236"/>
      <c r="AO279" s="237"/>
    </row>
    <row r="280" spans="1:41">
      <c r="A280" s="518" t="s">
        <v>137</v>
      </c>
      <c r="B280" s="527" t="s">
        <v>1068</v>
      </c>
      <c r="C280" s="520"/>
      <c r="D280" s="518">
        <v>176008</v>
      </c>
      <c r="E280" s="528">
        <v>9</v>
      </c>
      <c r="F280" s="236">
        <v>2450</v>
      </c>
      <c r="G280" s="237">
        <v>2520</v>
      </c>
      <c r="H280" s="236">
        <v>4058</v>
      </c>
      <c r="I280" s="237">
        <v>4128</v>
      </c>
      <c r="J280" s="236"/>
      <c r="K280" s="237"/>
      <c r="L280" s="236"/>
      <c r="M280" s="237"/>
      <c r="N280" s="236"/>
      <c r="O280" s="237"/>
      <c r="P280" s="236"/>
      <c r="Q280" s="237"/>
      <c r="R280" s="236"/>
      <c r="S280" s="237"/>
      <c r="T280" s="236"/>
      <c r="U280" s="237"/>
      <c r="V280" s="236"/>
      <c r="W280" s="237"/>
      <c r="X280" s="236"/>
      <c r="Y280" s="237"/>
      <c r="Z280" s="236"/>
      <c r="AA280" s="237"/>
      <c r="AB280" s="236"/>
      <c r="AC280" s="237"/>
      <c r="AD280" s="236"/>
      <c r="AE280" s="237"/>
      <c r="AF280" s="236"/>
      <c r="AG280" s="237"/>
      <c r="AH280" s="236"/>
      <c r="AI280" s="237"/>
      <c r="AJ280" s="236"/>
      <c r="AK280" s="237"/>
      <c r="AL280" s="236"/>
      <c r="AM280" s="237"/>
      <c r="AN280" s="236"/>
      <c r="AO280" s="237"/>
    </row>
    <row r="281" spans="1:41">
      <c r="A281" s="518" t="s">
        <v>137</v>
      </c>
      <c r="B281" s="527" t="s">
        <v>1069</v>
      </c>
      <c r="C281" s="520"/>
      <c r="D281" s="518">
        <v>176169</v>
      </c>
      <c r="E281" s="528">
        <v>9</v>
      </c>
      <c r="F281" s="236">
        <v>2322</v>
      </c>
      <c r="G281" s="237">
        <v>2322</v>
      </c>
      <c r="H281" s="236">
        <v>4572</v>
      </c>
      <c r="I281" s="237">
        <v>4572</v>
      </c>
      <c r="J281" s="236"/>
      <c r="K281" s="237"/>
      <c r="L281" s="236"/>
      <c r="M281" s="237"/>
      <c r="N281" s="236"/>
      <c r="O281" s="237"/>
      <c r="P281" s="236"/>
      <c r="Q281" s="237"/>
      <c r="R281" s="236"/>
      <c r="S281" s="237"/>
      <c r="T281" s="236"/>
      <c r="U281" s="237"/>
      <c r="V281" s="236"/>
      <c r="W281" s="237"/>
      <c r="X281" s="236"/>
      <c r="Y281" s="237"/>
      <c r="Z281" s="236"/>
      <c r="AA281" s="237"/>
      <c r="AB281" s="236"/>
      <c r="AC281" s="237"/>
      <c r="AD281" s="236"/>
      <c r="AE281" s="237"/>
      <c r="AF281" s="236"/>
      <c r="AG281" s="237"/>
      <c r="AH281" s="236"/>
      <c r="AI281" s="237"/>
      <c r="AJ281" s="236"/>
      <c r="AK281" s="237"/>
      <c r="AL281" s="236"/>
      <c r="AM281" s="237"/>
      <c r="AN281" s="236"/>
      <c r="AO281" s="237"/>
    </row>
    <row r="282" spans="1:41">
      <c r="A282" s="518" t="s">
        <v>137</v>
      </c>
      <c r="B282" s="519" t="s">
        <v>1070</v>
      </c>
      <c r="C282" s="520"/>
      <c r="D282" s="521">
        <v>176239</v>
      </c>
      <c r="E282" s="528">
        <v>9</v>
      </c>
      <c r="F282" s="236">
        <v>2510</v>
      </c>
      <c r="G282" s="237">
        <v>2750</v>
      </c>
      <c r="H282" s="236">
        <v>4908</v>
      </c>
      <c r="I282" s="237">
        <v>5148</v>
      </c>
      <c r="J282" s="236"/>
      <c r="K282" s="237"/>
      <c r="L282" s="236"/>
      <c r="M282" s="237"/>
      <c r="N282" s="236"/>
      <c r="O282" s="237"/>
      <c r="P282" s="236"/>
      <c r="Q282" s="237"/>
      <c r="R282" s="236"/>
      <c r="S282" s="237"/>
      <c r="T282" s="236"/>
      <c r="U282" s="237"/>
      <c r="V282" s="236"/>
      <c r="W282" s="237"/>
      <c r="X282" s="236"/>
      <c r="Y282" s="237"/>
      <c r="Z282" s="236"/>
      <c r="AA282" s="237"/>
      <c r="AB282" s="236"/>
      <c r="AC282" s="237"/>
      <c r="AD282" s="236"/>
      <c r="AE282" s="237"/>
      <c r="AF282" s="236"/>
      <c r="AG282" s="237"/>
      <c r="AH282" s="236"/>
      <c r="AI282" s="237"/>
      <c r="AJ282" s="236"/>
      <c r="AK282" s="237"/>
      <c r="AL282" s="236"/>
      <c r="AM282" s="237"/>
      <c r="AN282" s="236"/>
      <c r="AO282" s="237"/>
    </row>
    <row r="283" spans="1:41">
      <c r="A283" s="518" t="s">
        <v>137</v>
      </c>
      <c r="B283" s="524" t="s">
        <v>1071</v>
      </c>
      <c r="C283" s="520"/>
      <c r="D283" s="518">
        <v>175519</v>
      </c>
      <c r="E283" s="528">
        <v>10</v>
      </c>
      <c r="F283" s="236">
        <v>2300</v>
      </c>
      <c r="G283" s="237">
        <v>2300</v>
      </c>
      <c r="H283" s="236">
        <v>5400</v>
      </c>
      <c r="I283" s="237">
        <v>5400</v>
      </c>
      <c r="J283" s="236"/>
      <c r="K283" s="237"/>
      <c r="L283" s="236"/>
      <c r="M283" s="237"/>
      <c r="N283" s="236"/>
      <c r="O283" s="237"/>
      <c r="P283" s="236"/>
      <c r="Q283" s="237"/>
      <c r="R283" s="236"/>
      <c r="S283" s="237"/>
      <c r="T283" s="236"/>
      <c r="U283" s="237"/>
      <c r="V283" s="236"/>
      <c r="W283" s="237"/>
      <c r="X283" s="236"/>
      <c r="Y283" s="237"/>
      <c r="Z283" s="236"/>
      <c r="AA283" s="237"/>
      <c r="AB283" s="236"/>
      <c r="AC283" s="237"/>
      <c r="AD283" s="236"/>
      <c r="AE283" s="237"/>
      <c r="AF283" s="236"/>
      <c r="AG283" s="237"/>
      <c r="AH283" s="236"/>
      <c r="AI283" s="237"/>
      <c r="AJ283" s="236"/>
      <c r="AK283" s="237"/>
      <c r="AL283" s="236"/>
      <c r="AM283" s="237"/>
      <c r="AN283" s="236"/>
      <c r="AO283" s="237"/>
    </row>
    <row r="284" spans="1:41">
      <c r="A284" s="518" t="s">
        <v>137</v>
      </c>
      <c r="B284" s="527" t="s">
        <v>1072</v>
      </c>
      <c r="C284" s="520"/>
      <c r="D284" s="518">
        <v>176354</v>
      </c>
      <c r="E284" s="528">
        <v>10</v>
      </c>
      <c r="F284" s="236">
        <v>2400</v>
      </c>
      <c r="G284" s="237">
        <v>2620</v>
      </c>
      <c r="H284" s="236">
        <v>5100</v>
      </c>
      <c r="I284" s="237">
        <v>5320</v>
      </c>
      <c r="J284" s="236"/>
      <c r="K284" s="237"/>
      <c r="L284" s="236"/>
      <c r="M284" s="237"/>
      <c r="N284" s="236"/>
      <c r="O284" s="237"/>
      <c r="P284" s="236"/>
      <c r="Q284" s="237"/>
      <c r="R284" s="236"/>
      <c r="S284" s="237"/>
      <c r="T284" s="236"/>
      <c r="U284" s="237"/>
      <c r="V284" s="236"/>
      <c r="W284" s="237"/>
      <c r="X284" s="236"/>
      <c r="Y284" s="237"/>
      <c r="Z284" s="236"/>
      <c r="AA284" s="237"/>
      <c r="AB284" s="236"/>
      <c r="AC284" s="237"/>
      <c r="AD284" s="236"/>
      <c r="AE284" s="237"/>
      <c r="AF284" s="236"/>
      <c r="AG284" s="237"/>
      <c r="AH284" s="236"/>
      <c r="AI284" s="237"/>
      <c r="AJ284" s="236"/>
      <c r="AK284" s="237"/>
      <c r="AL284" s="236"/>
      <c r="AM284" s="237"/>
      <c r="AN284" s="236"/>
      <c r="AO284" s="237"/>
    </row>
    <row r="285" spans="1:41">
      <c r="A285" s="268" t="s">
        <v>138</v>
      </c>
      <c r="B285" s="241" t="s">
        <v>365</v>
      </c>
      <c r="C285" s="238"/>
      <c r="D285" s="239">
        <v>199193</v>
      </c>
      <c r="E285" s="240">
        <v>1</v>
      </c>
      <c r="F285" s="236">
        <v>8206</v>
      </c>
      <c r="G285" s="237">
        <v>8296</v>
      </c>
      <c r="H285" s="236">
        <v>21661</v>
      </c>
      <c r="I285" s="237">
        <v>23551</v>
      </c>
      <c r="J285" s="236">
        <v>9352</v>
      </c>
      <c r="K285" s="237">
        <v>9892</v>
      </c>
      <c r="L285" s="236">
        <v>21690</v>
      </c>
      <c r="M285" s="237">
        <v>23580</v>
      </c>
      <c r="N285" s="236"/>
      <c r="O285" s="237"/>
      <c r="P285" s="236"/>
      <c r="Q285" s="237"/>
      <c r="R285" s="236"/>
      <c r="S285" s="237"/>
      <c r="T285" s="236"/>
      <c r="U285" s="237"/>
      <c r="V285" s="236"/>
      <c r="W285" s="237"/>
      <c r="X285" s="236"/>
      <c r="Y285" s="237"/>
      <c r="Z285" s="236"/>
      <c r="AA285" s="237"/>
      <c r="AB285" s="236"/>
      <c r="AC285" s="237"/>
      <c r="AD285" s="236"/>
      <c r="AE285" s="237"/>
      <c r="AF285" s="236"/>
      <c r="AG285" s="237"/>
      <c r="AH285" s="236"/>
      <c r="AI285" s="237"/>
      <c r="AJ285" s="236"/>
      <c r="AK285" s="237"/>
      <c r="AL285" s="236">
        <v>16546</v>
      </c>
      <c r="AM285" s="237">
        <v>17836</v>
      </c>
      <c r="AN285" s="236">
        <v>39599</v>
      </c>
      <c r="AO285" s="237">
        <v>42239</v>
      </c>
    </row>
    <row r="286" spans="1:41">
      <c r="A286" s="268" t="s">
        <v>138</v>
      </c>
      <c r="B286" s="241" t="s">
        <v>366</v>
      </c>
      <c r="C286" s="238"/>
      <c r="D286" s="239">
        <v>199120</v>
      </c>
      <c r="E286" s="240">
        <v>1</v>
      </c>
      <c r="F286" s="236">
        <v>8340</v>
      </c>
      <c r="G286" s="237">
        <v>8336</v>
      </c>
      <c r="H286" s="236">
        <v>30122</v>
      </c>
      <c r="I286" s="237">
        <v>33418</v>
      </c>
      <c r="J286" s="236">
        <v>10248</v>
      </c>
      <c r="K286" s="237">
        <v>10594</v>
      </c>
      <c r="L286" s="236">
        <v>27459</v>
      </c>
      <c r="M286" s="237">
        <v>27805</v>
      </c>
      <c r="N286" s="236">
        <v>22215</v>
      </c>
      <c r="O286" s="237">
        <v>22560</v>
      </c>
      <c r="P286" s="236">
        <v>38846</v>
      </c>
      <c r="Q286" s="237">
        <v>39191</v>
      </c>
      <c r="R286" s="236">
        <v>19446</v>
      </c>
      <c r="S286" s="237">
        <v>20792</v>
      </c>
      <c r="T286" s="236">
        <v>46325</v>
      </c>
      <c r="U286" s="237">
        <v>47671</v>
      </c>
      <c r="V286" s="236">
        <v>28069</v>
      </c>
      <c r="W286" s="237">
        <v>32415</v>
      </c>
      <c r="X286" s="236">
        <v>47264</v>
      </c>
      <c r="Y286" s="237">
        <v>55110</v>
      </c>
      <c r="Z286" s="236">
        <v>19463</v>
      </c>
      <c r="AA286" s="237">
        <v>20247</v>
      </c>
      <c r="AB286" s="236">
        <v>41927</v>
      </c>
      <c r="AC286" s="237">
        <v>42711</v>
      </c>
      <c r="AD286" s="236"/>
      <c r="AE286" s="237"/>
      <c r="AF286" s="236"/>
      <c r="AG286" s="237"/>
      <c r="AH286" s="236"/>
      <c r="AI286" s="237"/>
      <c r="AJ286" s="236"/>
      <c r="AK286" s="237"/>
      <c r="AL286" s="236"/>
      <c r="AM286" s="237"/>
      <c r="AN286" s="236" t="s">
        <v>360</v>
      </c>
      <c r="AO286" s="237"/>
    </row>
    <row r="287" spans="1:41">
      <c r="A287" s="268" t="s">
        <v>138</v>
      </c>
      <c r="B287" s="241" t="s">
        <v>367</v>
      </c>
      <c r="C287" s="238" t="s">
        <v>408</v>
      </c>
      <c r="D287" s="239">
        <v>199148</v>
      </c>
      <c r="E287" s="243">
        <v>1</v>
      </c>
      <c r="F287" s="236">
        <v>6382</v>
      </c>
      <c r="G287" s="237">
        <v>6454</v>
      </c>
      <c r="H287" s="236">
        <v>20180</v>
      </c>
      <c r="I287" s="237">
        <v>21316</v>
      </c>
      <c r="J287" s="236">
        <v>6991</v>
      </c>
      <c r="K287" s="237">
        <v>7163</v>
      </c>
      <c r="L287" s="236">
        <v>20440</v>
      </c>
      <c r="M287" s="237">
        <v>20612</v>
      </c>
      <c r="N287" s="236"/>
      <c r="O287" s="237"/>
      <c r="P287" s="236"/>
      <c r="Q287" s="237"/>
      <c r="R287" s="236"/>
      <c r="S287" s="237"/>
      <c r="T287" s="236"/>
      <c r="U287" s="237"/>
      <c r="V287" s="236"/>
      <c r="W287" s="237"/>
      <c r="X287" s="236"/>
      <c r="Y287" s="237"/>
      <c r="Z287" s="236"/>
      <c r="AA287" s="237"/>
      <c r="AB287" s="236"/>
      <c r="AC287" s="237"/>
      <c r="AD287" s="236"/>
      <c r="AE287" s="237"/>
      <c r="AF287" s="236"/>
      <c r="AG287" s="237"/>
      <c r="AH287" s="236"/>
      <c r="AI287" s="237"/>
      <c r="AJ287" s="236"/>
      <c r="AK287" s="237"/>
      <c r="AL287" s="236"/>
      <c r="AM287" s="237"/>
      <c r="AN287" s="236"/>
      <c r="AO287" s="237"/>
    </row>
    <row r="288" spans="1:41">
      <c r="A288" s="268" t="s">
        <v>138</v>
      </c>
      <c r="B288" s="241" t="s">
        <v>368</v>
      </c>
      <c r="C288" s="242"/>
      <c r="D288" s="239">
        <v>198464</v>
      </c>
      <c r="E288" s="240">
        <v>2</v>
      </c>
      <c r="F288" s="236">
        <v>6143</v>
      </c>
      <c r="G288" s="237">
        <v>6143</v>
      </c>
      <c r="H288" s="236">
        <v>20256</v>
      </c>
      <c r="I288" s="237">
        <v>21340</v>
      </c>
      <c r="J288" s="236">
        <v>6407</v>
      </c>
      <c r="K288" s="237">
        <v>6407</v>
      </c>
      <c r="L288" s="236">
        <v>18724</v>
      </c>
      <c r="M288" s="237">
        <v>18724</v>
      </c>
      <c r="N288" s="236"/>
      <c r="O288" s="237"/>
      <c r="P288" s="236"/>
      <c r="Q288" s="237"/>
      <c r="R288" s="236">
        <v>16950</v>
      </c>
      <c r="S288" s="237">
        <v>18954</v>
      </c>
      <c r="T288" s="236">
        <v>44515</v>
      </c>
      <c r="U288" s="237">
        <v>46519</v>
      </c>
      <c r="V288" s="236">
        <v>30389</v>
      </c>
      <c r="W288" s="237">
        <v>31223</v>
      </c>
      <c r="X288" s="236">
        <v>30389</v>
      </c>
      <c r="Y288" s="237">
        <v>31223</v>
      </c>
      <c r="Z288" s="236"/>
      <c r="AA288" s="237"/>
      <c r="AB288" s="236"/>
      <c r="AC288" s="237"/>
      <c r="AD288" s="236"/>
      <c r="AE288" s="237"/>
      <c r="AF288" s="236"/>
      <c r="AG288" s="237"/>
      <c r="AH288" s="236"/>
      <c r="AI288" s="237"/>
      <c r="AJ288" s="236"/>
      <c r="AK288" s="237"/>
      <c r="AL288" s="236"/>
      <c r="AM288" s="237"/>
      <c r="AN288" s="236"/>
      <c r="AO288" s="237"/>
    </row>
    <row r="289" spans="1:41">
      <c r="A289" s="268" t="s">
        <v>138</v>
      </c>
      <c r="B289" s="241" t="s">
        <v>369</v>
      </c>
      <c r="C289" s="242" t="s">
        <v>409</v>
      </c>
      <c r="D289" s="239">
        <v>199139</v>
      </c>
      <c r="E289" s="269">
        <v>1</v>
      </c>
      <c r="F289" s="236">
        <v>6107</v>
      </c>
      <c r="G289" s="237">
        <v>6277</v>
      </c>
      <c r="H289" s="236">
        <v>18636</v>
      </c>
      <c r="I289" s="237">
        <v>19448</v>
      </c>
      <c r="J289" s="236">
        <v>6593</v>
      </c>
      <c r="K289" s="237">
        <v>6763</v>
      </c>
      <c r="L289" s="236">
        <v>18880</v>
      </c>
      <c r="M289" s="237">
        <v>19050</v>
      </c>
      <c r="N289" s="236"/>
      <c r="O289" s="237"/>
      <c r="P289" s="236"/>
      <c r="Q289" s="237"/>
      <c r="R289" s="236"/>
      <c r="S289" s="237"/>
      <c r="T289" s="236"/>
      <c r="U289" s="237"/>
      <c r="V289" s="236"/>
      <c r="W289" s="237"/>
      <c r="X289" s="236"/>
      <c r="Y289" s="237"/>
      <c r="Z289" s="236"/>
      <c r="AA289" s="237"/>
      <c r="AB289" s="236"/>
      <c r="AC289" s="237"/>
      <c r="AD289" s="236"/>
      <c r="AE289" s="237"/>
      <c r="AF289" s="236"/>
      <c r="AG289" s="237"/>
      <c r="AH289" s="236"/>
      <c r="AI289" s="237"/>
      <c r="AJ289" s="236"/>
      <c r="AK289" s="237"/>
      <c r="AL289" s="236"/>
      <c r="AM289" s="237"/>
      <c r="AN289" s="236"/>
      <c r="AO289" s="237"/>
    </row>
    <row r="290" spans="1:41">
      <c r="A290" s="268" t="s">
        <v>138</v>
      </c>
      <c r="B290" s="241" t="s">
        <v>370</v>
      </c>
      <c r="C290" s="238"/>
      <c r="D290" s="239">
        <v>197869</v>
      </c>
      <c r="E290" s="240">
        <v>3</v>
      </c>
      <c r="F290" s="236">
        <v>6462</v>
      </c>
      <c r="G290" s="237">
        <v>6553</v>
      </c>
      <c r="H290" s="236">
        <v>18670</v>
      </c>
      <c r="I290" s="237">
        <v>19720</v>
      </c>
      <c r="J290" s="236">
        <v>6993</v>
      </c>
      <c r="K290" s="237">
        <v>7084</v>
      </c>
      <c r="L290" s="236">
        <v>18938</v>
      </c>
      <c r="M290" s="237">
        <v>19029</v>
      </c>
      <c r="N290" s="236"/>
      <c r="O290" s="237"/>
      <c r="P290" s="236"/>
      <c r="Q290" s="237"/>
      <c r="R290" s="236"/>
      <c r="S290" s="237"/>
      <c r="T290" s="236"/>
      <c r="U290" s="237"/>
      <c r="V290" s="236"/>
      <c r="W290" s="237"/>
      <c r="X290" s="236"/>
      <c r="Y290" s="237"/>
      <c r="Z290" s="236"/>
      <c r="AA290" s="237"/>
      <c r="AB290" s="236"/>
      <c r="AC290" s="237"/>
      <c r="AD290" s="236"/>
      <c r="AE290" s="237"/>
      <c r="AF290" s="236"/>
      <c r="AG290" s="237"/>
      <c r="AH290" s="236"/>
      <c r="AI290" s="237"/>
      <c r="AJ290" s="236"/>
      <c r="AK290" s="237"/>
      <c r="AL290" s="236"/>
      <c r="AM290" s="237"/>
      <c r="AN290" s="236"/>
      <c r="AO290" s="237"/>
    </row>
    <row r="291" spans="1:41">
      <c r="A291" s="268" t="s">
        <v>138</v>
      </c>
      <c r="B291" s="241" t="s">
        <v>371</v>
      </c>
      <c r="C291" s="238"/>
      <c r="D291" s="239">
        <v>199102</v>
      </c>
      <c r="E291" s="240">
        <v>3</v>
      </c>
      <c r="F291" s="236">
        <v>5422</v>
      </c>
      <c r="G291" s="237">
        <v>5642</v>
      </c>
      <c r="H291" s="236">
        <v>16503</v>
      </c>
      <c r="I291" s="237">
        <v>18402</v>
      </c>
      <c r="J291" s="236">
        <v>6497</v>
      </c>
      <c r="K291" s="237">
        <v>6717</v>
      </c>
      <c r="L291" s="236">
        <v>18902</v>
      </c>
      <c r="M291" s="237">
        <v>19122</v>
      </c>
      <c r="N291" s="236"/>
      <c r="O291" s="237"/>
      <c r="P291" s="236"/>
      <c r="Q291" s="237"/>
      <c r="R291" s="236"/>
      <c r="S291" s="237"/>
      <c r="T291" s="236"/>
      <c r="U291" s="237"/>
      <c r="V291" s="236"/>
      <c r="W291" s="237"/>
      <c r="X291" s="236"/>
      <c r="Y291" s="237"/>
      <c r="Z291" s="236"/>
      <c r="AA291" s="237"/>
      <c r="AB291" s="236"/>
      <c r="AC291" s="237"/>
      <c r="AD291" s="236"/>
      <c r="AE291" s="237"/>
      <c r="AF291" s="236"/>
      <c r="AG291" s="237"/>
      <c r="AH291" s="236"/>
      <c r="AI291" s="237"/>
      <c r="AJ291" s="236"/>
      <c r="AK291" s="237"/>
      <c r="AL291" s="236"/>
      <c r="AM291" s="237"/>
      <c r="AN291" s="236"/>
      <c r="AO291" s="237"/>
    </row>
    <row r="292" spans="1:41">
      <c r="A292" s="268" t="s">
        <v>138</v>
      </c>
      <c r="B292" s="241" t="s">
        <v>372</v>
      </c>
      <c r="C292" s="238"/>
      <c r="D292" s="239">
        <v>199157</v>
      </c>
      <c r="E292" s="240">
        <v>3</v>
      </c>
      <c r="F292" s="236">
        <v>5526</v>
      </c>
      <c r="G292" s="237">
        <v>5526</v>
      </c>
      <c r="H292" s="236">
        <v>16099</v>
      </c>
      <c r="I292" s="237">
        <v>16941</v>
      </c>
      <c r="J292" s="236">
        <v>6329</v>
      </c>
      <c r="K292" s="237">
        <v>6329</v>
      </c>
      <c r="L292" s="236">
        <v>17978</v>
      </c>
      <c r="M292" s="237">
        <v>17978</v>
      </c>
      <c r="N292" s="236">
        <v>10332</v>
      </c>
      <c r="O292" s="237">
        <v>11015</v>
      </c>
      <c r="P292" s="236">
        <v>24260</v>
      </c>
      <c r="Q292" s="237">
        <v>26056</v>
      </c>
      <c r="R292" s="236"/>
      <c r="S292" s="237"/>
      <c r="T292" s="236"/>
      <c r="U292" s="237"/>
      <c r="V292" s="236"/>
      <c r="W292" s="237"/>
      <c r="X292" s="236"/>
      <c r="Y292" s="237"/>
      <c r="Z292" s="236"/>
      <c r="AA292" s="237"/>
      <c r="AB292" s="236"/>
      <c r="AC292" s="237"/>
      <c r="AD292" s="236"/>
      <c r="AE292" s="237"/>
      <c r="AF292" s="236"/>
      <c r="AG292" s="237"/>
      <c r="AH292" s="236"/>
      <c r="AI292" s="237"/>
      <c r="AJ292" s="236"/>
      <c r="AK292" s="237"/>
      <c r="AL292" s="236"/>
      <c r="AM292" s="237"/>
      <c r="AN292" s="236"/>
      <c r="AO292" s="237"/>
    </row>
    <row r="293" spans="1:41">
      <c r="A293" s="268" t="s">
        <v>138</v>
      </c>
      <c r="B293" s="241" t="s">
        <v>373</v>
      </c>
      <c r="C293" s="238"/>
      <c r="D293" s="239">
        <v>199218</v>
      </c>
      <c r="E293" s="240">
        <v>3</v>
      </c>
      <c r="F293" s="236">
        <v>6343</v>
      </c>
      <c r="G293" s="237">
        <v>6392</v>
      </c>
      <c r="H293" s="236">
        <v>18480</v>
      </c>
      <c r="I293" s="237">
        <v>20420</v>
      </c>
      <c r="J293" s="236">
        <v>6480</v>
      </c>
      <c r="K293" s="237">
        <v>6529</v>
      </c>
      <c r="L293" s="236">
        <v>18415</v>
      </c>
      <c r="M293" s="237">
        <v>18464</v>
      </c>
      <c r="N293" s="236"/>
      <c r="O293" s="237"/>
      <c r="P293" s="236"/>
      <c r="Q293" s="237"/>
      <c r="R293" s="236"/>
      <c r="S293" s="237"/>
      <c r="T293" s="236"/>
      <c r="U293" s="237"/>
      <c r="V293" s="236"/>
      <c r="W293" s="237"/>
      <c r="X293" s="236"/>
      <c r="Y293" s="237"/>
      <c r="Z293" s="236"/>
      <c r="AA293" s="237"/>
      <c r="AB293" s="236"/>
      <c r="AC293" s="237"/>
      <c r="AD293" s="236"/>
      <c r="AE293" s="237"/>
      <c r="AF293" s="236"/>
      <c r="AG293" s="237"/>
      <c r="AH293" s="236"/>
      <c r="AI293" s="237"/>
      <c r="AJ293" s="236"/>
      <c r="AK293" s="237"/>
      <c r="AL293" s="236"/>
      <c r="AM293" s="237"/>
      <c r="AN293" s="236"/>
      <c r="AO293" s="237"/>
    </row>
    <row r="294" spans="1:41">
      <c r="A294" s="268" t="s">
        <v>138</v>
      </c>
      <c r="B294" s="241" t="s">
        <v>374</v>
      </c>
      <c r="C294" s="238"/>
      <c r="D294" s="239">
        <v>200004</v>
      </c>
      <c r="E294" s="240">
        <v>3</v>
      </c>
      <c r="F294" s="236">
        <v>6265</v>
      </c>
      <c r="G294" s="237">
        <v>6305</v>
      </c>
      <c r="H294" s="236">
        <v>15862</v>
      </c>
      <c r="I294" s="237">
        <v>16698</v>
      </c>
      <c r="J294" s="236">
        <v>6694</v>
      </c>
      <c r="K294" s="237">
        <v>6734</v>
      </c>
      <c r="L294" s="236">
        <v>16280</v>
      </c>
      <c r="M294" s="237">
        <v>17141</v>
      </c>
      <c r="N294" s="236"/>
      <c r="O294" s="237"/>
      <c r="P294" s="236"/>
      <c r="Q294" s="237"/>
      <c r="R294" s="236"/>
      <c r="S294" s="237"/>
      <c r="T294" s="236"/>
      <c r="U294" s="237"/>
      <c r="V294" s="236"/>
      <c r="W294" s="237"/>
      <c r="X294" s="236"/>
      <c r="Y294" s="237"/>
      <c r="Z294" s="236"/>
      <c r="AA294" s="237"/>
      <c r="AB294" s="236"/>
      <c r="AC294" s="237"/>
      <c r="AD294" s="236"/>
      <c r="AE294" s="237"/>
      <c r="AF294" s="236"/>
      <c r="AG294" s="237"/>
      <c r="AH294" s="236"/>
      <c r="AI294" s="237"/>
      <c r="AJ294" s="236"/>
      <c r="AK294" s="237"/>
      <c r="AL294" s="236"/>
      <c r="AM294" s="237"/>
      <c r="AN294" s="236"/>
      <c r="AO294" s="237"/>
    </row>
    <row r="295" spans="1:41">
      <c r="A295" s="268" t="s">
        <v>138</v>
      </c>
      <c r="B295" s="241" t="s">
        <v>375</v>
      </c>
      <c r="C295" s="238"/>
      <c r="D295" s="239">
        <v>198543</v>
      </c>
      <c r="E295" s="240">
        <v>4</v>
      </c>
      <c r="F295" s="236">
        <v>4605</v>
      </c>
      <c r="G295" s="237">
        <v>4655</v>
      </c>
      <c r="H295" s="236">
        <v>15401</v>
      </c>
      <c r="I295" s="237">
        <v>16263</v>
      </c>
      <c r="J295" s="236">
        <v>5053</v>
      </c>
      <c r="K295" s="237">
        <v>5103</v>
      </c>
      <c r="L295" s="236">
        <v>15901</v>
      </c>
      <c r="M295" s="237">
        <v>15951</v>
      </c>
      <c r="N295" s="236"/>
      <c r="O295" s="237"/>
      <c r="P295" s="236"/>
      <c r="Q295" s="237"/>
      <c r="R295" s="236"/>
      <c r="S295" s="237"/>
      <c r="T295" s="236"/>
      <c r="U295" s="237"/>
      <c r="V295" s="236"/>
      <c r="W295" s="237"/>
      <c r="X295" s="236"/>
      <c r="Y295" s="237"/>
      <c r="Z295" s="236"/>
      <c r="AA295" s="237"/>
      <c r="AB295" s="236"/>
      <c r="AC295" s="237"/>
      <c r="AD295" s="236"/>
      <c r="AE295" s="237"/>
      <c r="AF295" s="236"/>
      <c r="AG295" s="237"/>
      <c r="AH295" s="236"/>
      <c r="AI295" s="237"/>
      <c r="AJ295" s="236"/>
      <c r="AK295" s="237"/>
      <c r="AL295" s="236"/>
      <c r="AM295" s="237"/>
      <c r="AN295" s="236"/>
      <c r="AO295" s="237"/>
    </row>
    <row r="296" spans="1:41">
      <c r="A296" s="268" t="s">
        <v>138</v>
      </c>
      <c r="B296" s="241" t="s">
        <v>376</v>
      </c>
      <c r="C296" s="238"/>
      <c r="D296" s="239">
        <v>199281</v>
      </c>
      <c r="E296" s="240">
        <v>5</v>
      </c>
      <c r="F296" s="236">
        <v>5144</v>
      </c>
      <c r="G296" s="237">
        <v>5287</v>
      </c>
      <c r="H296" s="236">
        <v>14351</v>
      </c>
      <c r="I296" s="237">
        <v>15239</v>
      </c>
      <c r="J296" s="236">
        <v>5243</v>
      </c>
      <c r="K296" s="237">
        <v>5386</v>
      </c>
      <c r="L296" s="236">
        <v>14570</v>
      </c>
      <c r="M296" s="237">
        <v>14713</v>
      </c>
      <c r="N296" s="236"/>
      <c r="O296" s="237"/>
      <c r="P296" s="236"/>
      <c r="Q296" s="237"/>
      <c r="R296" s="236"/>
      <c r="S296" s="237"/>
      <c r="T296" s="236"/>
      <c r="U296" s="237"/>
      <c r="V296" s="236"/>
      <c r="W296" s="237"/>
      <c r="X296" s="236"/>
      <c r="Y296" s="237"/>
      <c r="Z296" s="236"/>
      <c r="AA296" s="237"/>
      <c r="AB296" s="236"/>
      <c r="AC296" s="237"/>
      <c r="AD296" s="236"/>
      <c r="AE296" s="237"/>
      <c r="AF296" s="236"/>
      <c r="AG296" s="237"/>
      <c r="AH296" s="236"/>
      <c r="AI296" s="237"/>
      <c r="AJ296" s="236"/>
      <c r="AK296" s="237"/>
      <c r="AL296" s="236"/>
      <c r="AM296" s="237"/>
      <c r="AN296" s="236"/>
      <c r="AO296" s="237"/>
    </row>
    <row r="297" spans="1:41">
      <c r="A297" s="268" t="s">
        <v>138</v>
      </c>
      <c r="B297" s="241" t="s">
        <v>377</v>
      </c>
      <c r="C297" s="238"/>
      <c r="D297" s="239">
        <v>199999</v>
      </c>
      <c r="E297" s="240">
        <v>5</v>
      </c>
      <c r="F297" s="236">
        <v>5468</v>
      </c>
      <c r="G297" s="237">
        <v>5583</v>
      </c>
      <c r="H297" s="236">
        <v>14281</v>
      </c>
      <c r="I297" s="237">
        <v>15113</v>
      </c>
      <c r="J297" s="236">
        <v>6045</v>
      </c>
      <c r="K297" s="237">
        <v>6160</v>
      </c>
      <c r="L297" s="236">
        <v>15004</v>
      </c>
      <c r="M297" s="237">
        <v>15119</v>
      </c>
      <c r="N297" s="236"/>
      <c r="O297" s="237"/>
      <c r="P297" s="236"/>
      <c r="Q297" s="237"/>
      <c r="R297" s="236"/>
      <c r="S297" s="237"/>
      <c r="T297" s="236"/>
      <c r="U297" s="237"/>
      <c r="V297" s="236"/>
      <c r="W297" s="237"/>
      <c r="X297" s="236"/>
      <c r="Y297" s="237"/>
      <c r="Z297" s="236"/>
      <c r="AA297" s="237"/>
      <c r="AB297" s="236"/>
      <c r="AC297" s="237"/>
      <c r="AD297" s="236"/>
      <c r="AE297" s="237"/>
      <c r="AF297" s="236"/>
      <c r="AG297" s="237"/>
      <c r="AH297" s="236"/>
      <c r="AI297" s="237"/>
      <c r="AJ297" s="236"/>
      <c r="AK297" s="237"/>
      <c r="AL297" s="236"/>
      <c r="AM297" s="237"/>
      <c r="AN297" s="236"/>
      <c r="AO297" s="237"/>
    </row>
    <row r="298" spans="1:41">
      <c r="A298" s="268" t="s">
        <v>138</v>
      </c>
      <c r="B298" s="241" t="s">
        <v>378</v>
      </c>
      <c r="C298" s="238" t="s">
        <v>410</v>
      </c>
      <c r="D298" s="239">
        <v>198507</v>
      </c>
      <c r="E298" s="240">
        <v>6</v>
      </c>
      <c r="F298" s="236">
        <v>4429</v>
      </c>
      <c r="G298" s="237">
        <v>4498</v>
      </c>
      <c r="H298" s="236">
        <v>15286</v>
      </c>
      <c r="I298" s="237">
        <v>16173</v>
      </c>
      <c r="J298" s="236">
        <v>4569</v>
      </c>
      <c r="K298" s="237">
        <v>4784</v>
      </c>
      <c r="L298" s="236">
        <v>15852</v>
      </c>
      <c r="M298" s="237">
        <v>16631</v>
      </c>
      <c r="N298" s="236"/>
      <c r="O298" s="237"/>
      <c r="P298" s="236"/>
      <c r="Q298" s="237"/>
      <c r="R298" s="236"/>
      <c r="S298" s="237"/>
      <c r="T298" s="236"/>
      <c r="U298" s="237"/>
      <c r="V298" s="236"/>
      <c r="W298" s="237"/>
      <c r="X298" s="236"/>
      <c r="Y298" s="237"/>
      <c r="Z298" s="236"/>
      <c r="AA298" s="237"/>
      <c r="AB298" s="236"/>
      <c r="AC298" s="237"/>
      <c r="AD298" s="236"/>
      <c r="AE298" s="237"/>
      <c r="AF298" s="236"/>
      <c r="AG298" s="237"/>
      <c r="AH298" s="236"/>
      <c r="AI298" s="237"/>
      <c r="AJ298" s="236"/>
      <c r="AK298" s="237"/>
      <c r="AL298" s="236"/>
      <c r="AM298" s="237"/>
      <c r="AN298" s="236"/>
      <c r="AO298" s="237"/>
    </row>
    <row r="299" spans="1:41">
      <c r="A299" s="268" t="s">
        <v>138</v>
      </c>
      <c r="B299" s="241" t="s">
        <v>379</v>
      </c>
      <c r="C299" s="238"/>
      <c r="D299" s="239">
        <v>199111</v>
      </c>
      <c r="E299" s="240">
        <v>6</v>
      </c>
      <c r="F299" s="236">
        <v>6241</v>
      </c>
      <c r="G299" s="237">
        <v>6392</v>
      </c>
      <c r="H299" s="236">
        <v>20063</v>
      </c>
      <c r="I299" s="237">
        <v>21263</v>
      </c>
      <c r="J299" s="236">
        <v>6946</v>
      </c>
      <c r="K299" s="237">
        <v>7097</v>
      </c>
      <c r="L299" s="236">
        <v>20391</v>
      </c>
      <c r="M299" s="237">
        <v>21611</v>
      </c>
      <c r="N299" s="236"/>
      <c r="O299" s="237"/>
      <c r="P299" s="236"/>
      <c r="Q299" s="237"/>
      <c r="R299" s="236"/>
      <c r="S299" s="237"/>
      <c r="T299" s="236"/>
      <c r="U299" s="237"/>
      <c r="V299" s="236"/>
      <c r="W299" s="237"/>
      <c r="X299" s="236"/>
      <c r="Y299" s="237"/>
      <c r="Z299" s="236"/>
      <c r="AA299" s="237"/>
      <c r="AB299" s="236"/>
      <c r="AC299" s="237"/>
      <c r="AD299" s="236"/>
      <c r="AE299" s="237"/>
      <c r="AF299" s="236"/>
      <c r="AG299" s="237"/>
      <c r="AH299" s="236"/>
      <c r="AI299" s="237"/>
      <c r="AJ299" s="236"/>
      <c r="AK299" s="237"/>
      <c r="AL299" s="236"/>
      <c r="AM299" s="237"/>
      <c r="AN299" s="236"/>
      <c r="AO299" s="237"/>
    </row>
    <row r="300" spans="1:41">
      <c r="A300" s="268" t="s">
        <v>138</v>
      </c>
      <c r="B300" s="241" t="s">
        <v>380</v>
      </c>
      <c r="C300" s="244"/>
      <c r="D300" s="239">
        <v>199184</v>
      </c>
      <c r="E300" s="240">
        <v>15</v>
      </c>
      <c r="F300" s="236">
        <v>8271</v>
      </c>
      <c r="G300" s="237">
        <v>8363</v>
      </c>
      <c r="H300" s="236">
        <v>21416</v>
      </c>
      <c r="I300" s="237">
        <v>23733</v>
      </c>
      <c r="J300" s="236">
        <v>9197</v>
      </c>
      <c r="K300" s="237">
        <v>9889</v>
      </c>
      <c r="L300" s="236">
        <v>22004</v>
      </c>
      <c r="M300" s="237">
        <v>22696</v>
      </c>
      <c r="N300" s="236"/>
      <c r="O300" s="237"/>
      <c r="P300" s="236"/>
      <c r="Q300" s="237"/>
      <c r="R300" s="236"/>
      <c r="S300" s="237"/>
      <c r="T300" s="236"/>
      <c r="U300" s="237"/>
      <c r="V300" s="236"/>
      <c r="W300" s="237"/>
      <c r="X300" s="236"/>
      <c r="Y300" s="237"/>
      <c r="Z300" s="236"/>
      <c r="AA300" s="237"/>
      <c r="AB300" s="236"/>
      <c r="AC300" s="237"/>
      <c r="AD300" s="236"/>
      <c r="AE300" s="237"/>
      <c r="AF300" s="236"/>
      <c r="AG300" s="237"/>
      <c r="AH300" s="236"/>
      <c r="AI300" s="237"/>
      <c r="AJ300" s="236"/>
      <c r="AK300" s="237"/>
      <c r="AL300" s="236"/>
      <c r="AM300" s="237"/>
      <c r="AN300" s="236"/>
      <c r="AO300" s="237"/>
    </row>
    <row r="301" spans="1:41">
      <c r="A301" s="515" t="s">
        <v>138</v>
      </c>
      <c r="B301" s="490" t="s">
        <v>921</v>
      </c>
      <c r="C301" s="481"/>
      <c r="D301" s="482">
        <v>197887</v>
      </c>
      <c r="E301" s="280">
        <v>8</v>
      </c>
      <c r="F301" s="483">
        <v>2003</v>
      </c>
      <c r="G301" s="484">
        <v>2033</v>
      </c>
      <c r="H301" s="483">
        <v>7119</v>
      </c>
      <c r="I301" s="484">
        <v>7396</v>
      </c>
      <c r="J301" s="483"/>
      <c r="K301" s="484"/>
      <c r="L301" s="483"/>
      <c r="M301" s="484"/>
      <c r="N301" s="483"/>
      <c r="O301" s="484"/>
      <c r="P301" s="483"/>
      <c r="Q301" s="484"/>
      <c r="R301" s="483"/>
      <c r="S301" s="484"/>
      <c r="T301" s="483"/>
      <c r="U301" s="484"/>
      <c r="V301" s="483"/>
      <c r="W301" s="484"/>
      <c r="X301" s="483"/>
      <c r="Y301" s="484"/>
      <c r="Z301" s="483"/>
      <c r="AA301" s="484"/>
      <c r="AB301" s="483"/>
      <c r="AC301" s="484"/>
      <c r="AD301" s="483"/>
      <c r="AE301" s="484"/>
      <c r="AF301" s="483"/>
      <c r="AG301" s="484"/>
      <c r="AH301" s="483"/>
      <c r="AI301" s="484"/>
      <c r="AJ301" s="483"/>
      <c r="AK301" s="484"/>
      <c r="AL301" s="483"/>
      <c r="AM301" s="484"/>
      <c r="AN301" s="483"/>
      <c r="AO301" s="484"/>
    </row>
    <row r="302" spans="1:41">
      <c r="A302" s="515" t="s">
        <v>138</v>
      </c>
      <c r="B302" s="490" t="s">
        <v>922</v>
      </c>
      <c r="C302" s="481"/>
      <c r="D302" s="482">
        <v>198154</v>
      </c>
      <c r="E302" s="280">
        <v>8</v>
      </c>
      <c r="F302" s="483">
        <v>2425</v>
      </c>
      <c r="G302" s="484">
        <v>2526</v>
      </c>
      <c r="H302" s="483">
        <v>8569</v>
      </c>
      <c r="I302" s="484">
        <v>8670</v>
      </c>
      <c r="J302" s="483"/>
      <c r="K302" s="484"/>
      <c r="L302" s="483"/>
      <c r="M302" s="484"/>
      <c r="N302" s="483"/>
      <c r="O302" s="484"/>
      <c r="P302" s="483"/>
      <c r="Q302" s="484"/>
      <c r="R302" s="483"/>
      <c r="S302" s="484"/>
      <c r="T302" s="483"/>
      <c r="U302" s="484"/>
      <c r="V302" s="483"/>
      <c r="W302" s="484"/>
      <c r="X302" s="483"/>
      <c r="Y302" s="484"/>
      <c r="Z302" s="483"/>
      <c r="AA302" s="484"/>
      <c r="AB302" s="483"/>
      <c r="AC302" s="484"/>
      <c r="AD302" s="483"/>
      <c r="AE302" s="484"/>
      <c r="AF302" s="483"/>
      <c r="AG302" s="484"/>
      <c r="AH302" s="483"/>
      <c r="AI302" s="484"/>
      <c r="AJ302" s="483"/>
      <c r="AK302" s="484"/>
      <c r="AL302" s="483"/>
      <c r="AM302" s="484"/>
      <c r="AN302" s="483"/>
      <c r="AO302" s="484"/>
    </row>
    <row r="303" spans="1:41">
      <c r="A303" s="515" t="s">
        <v>138</v>
      </c>
      <c r="B303" s="490" t="s">
        <v>923</v>
      </c>
      <c r="C303" s="481"/>
      <c r="D303" s="482">
        <v>198260</v>
      </c>
      <c r="E303" s="280">
        <v>8</v>
      </c>
      <c r="F303" s="483">
        <v>2561</v>
      </c>
      <c r="G303" s="484">
        <v>2664</v>
      </c>
      <c r="H303" s="483">
        <v>8705</v>
      </c>
      <c r="I303" s="484">
        <v>8808</v>
      </c>
      <c r="J303" s="483"/>
      <c r="K303" s="484"/>
      <c r="L303" s="483"/>
      <c r="M303" s="484"/>
      <c r="N303" s="483"/>
      <c r="O303" s="484"/>
      <c r="P303" s="483"/>
      <c r="Q303" s="484"/>
      <c r="R303" s="483"/>
      <c r="S303" s="484"/>
      <c r="T303" s="483"/>
      <c r="U303" s="484"/>
      <c r="V303" s="483"/>
      <c r="W303" s="484"/>
      <c r="X303" s="483"/>
      <c r="Y303" s="484"/>
      <c r="Z303" s="483"/>
      <c r="AA303" s="484"/>
      <c r="AB303" s="483"/>
      <c r="AC303" s="484"/>
      <c r="AD303" s="483"/>
      <c r="AE303" s="484"/>
      <c r="AF303" s="483"/>
      <c r="AG303" s="484"/>
      <c r="AH303" s="483"/>
      <c r="AI303" s="484"/>
      <c r="AJ303" s="483"/>
      <c r="AK303" s="484"/>
      <c r="AL303" s="483"/>
      <c r="AM303" s="484"/>
      <c r="AN303" s="483"/>
      <c r="AO303" s="484"/>
    </row>
    <row r="304" spans="1:41">
      <c r="A304" s="515" t="s">
        <v>138</v>
      </c>
      <c r="B304" s="490" t="s">
        <v>924</v>
      </c>
      <c r="C304" s="481"/>
      <c r="D304" s="482">
        <v>198534</v>
      </c>
      <c r="E304" s="280">
        <v>8</v>
      </c>
      <c r="F304" s="483">
        <v>2378</v>
      </c>
      <c r="G304" s="484">
        <v>2394</v>
      </c>
      <c r="H304" s="483">
        <v>8522</v>
      </c>
      <c r="I304" s="484">
        <v>8538</v>
      </c>
      <c r="J304" s="483"/>
      <c r="K304" s="484"/>
      <c r="L304" s="483"/>
      <c r="M304" s="484"/>
      <c r="N304" s="483"/>
      <c r="O304" s="484"/>
      <c r="P304" s="483"/>
      <c r="Q304" s="484"/>
      <c r="R304" s="483"/>
      <c r="S304" s="484"/>
      <c r="T304" s="483"/>
      <c r="U304" s="484"/>
      <c r="V304" s="483"/>
      <c r="W304" s="484"/>
      <c r="X304" s="483"/>
      <c r="Y304" s="484"/>
      <c r="Z304" s="483"/>
      <c r="AA304" s="484"/>
      <c r="AB304" s="483"/>
      <c r="AC304" s="484"/>
      <c r="AD304" s="483"/>
      <c r="AE304" s="484"/>
      <c r="AF304" s="483"/>
      <c r="AG304" s="484"/>
      <c r="AH304" s="483"/>
      <c r="AI304" s="484"/>
      <c r="AJ304" s="483"/>
      <c r="AK304" s="484"/>
      <c r="AL304" s="483"/>
      <c r="AM304" s="484"/>
      <c r="AN304" s="483"/>
      <c r="AO304" s="484"/>
    </row>
    <row r="305" spans="1:41">
      <c r="A305" s="515" t="s">
        <v>138</v>
      </c>
      <c r="B305" s="490" t="s">
        <v>925</v>
      </c>
      <c r="C305" s="481"/>
      <c r="D305" s="482">
        <v>198552</v>
      </c>
      <c r="E305" s="280">
        <v>8</v>
      </c>
      <c r="F305" s="483">
        <v>1962</v>
      </c>
      <c r="G305" s="484">
        <v>2056</v>
      </c>
      <c r="H305" s="483">
        <v>6546</v>
      </c>
      <c r="I305" s="484">
        <v>6688</v>
      </c>
      <c r="J305" s="483"/>
      <c r="K305" s="484"/>
      <c r="L305" s="483"/>
      <c r="M305" s="484"/>
      <c r="N305" s="483"/>
      <c r="O305" s="484"/>
      <c r="P305" s="483"/>
      <c r="Q305" s="484"/>
      <c r="R305" s="483"/>
      <c r="S305" s="484"/>
      <c r="T305" s="483"/>
      <c r="U305" s="484"/>
      <c r="V305" s="483"/>
      <c r="W305" s="484"/>
      <c r="X305" s="483"/>
      <c r="Y305" s="484"/>
      <c r="Z305" s="483"/>
      <c r="AA305" s="484"/>
      <c r="AB305" s="483"/>
      <c r="AC305" s="484"/>
      <c r="AD305" s="483"/>
      <c r="AE305" s="484"/>
      <c r="AF305" s="483"/>
      <c r="AG305" s="484"/>
      <c r="AH305" s="483"/>
      <c r="AI305" s="484"/>
      <c r="AJ305" s="483"/>
      <c r="AK305" s="484"/>
      <c r="AL305" s="483"/>
      <c r="AM305" s="484"/>
      <c r="AN305" s="483"/>
      <c r="AO305" s="484"/>
    </row>
    <row r="306" spans="1:41">
      <c r="A306" s="515" t="s">
        <v>138</v>
      </c>
      <c r="B306" s="490" t="s">
        <v>926</v>
      </c>
      <c r="C306" s="481"/>
      <c r="D306" s="482">
        <v>198622</v>
      </c>
      <c r="E306" s="280">
        <v>8</v>
      </c>
      <c r="F306" s="483">
        <v>2462</v>
      </c>
      <c r="G306" s="484">
        <v>2201</v>
      </c>
      <c r="H306" s="483">
        <v>8606</v>
      </c>
      <c r="I306" s="484">
        <v>7577</v>
      </c>
      <c r="J306" s="483"/>
      <c r="K306" s="484"/>
      <c r="L306" s="483"/>
      <c r="M306" s="484"/>
      <c r="N306" s="483"/>
      <c r="O306" s="484"/>
      <c r="P306" s="483"/>
      <c r="Q306" s="484"/>
      <c r="R306" s="483"/>
      <c r="S306" s="484"/>
      <c r="T306" s="483"/>
      <c r="U306" s="484"/>
      <c r="V306" s="483"/>
      <c r="W306" s="484"/>
      <c r="X306" s="483"/>
      <c r="Y306" s="484"/>
      <c r="Z306" s="483"/>
      <c r="AA306" s="484"/>
      <c r="AB306" s="483"/>
      <c r="AC306" s="484"/>
      <c r="AD306" s="483"/>
      <c r="AE306" s="484"/>
      <c r="AF306" s="483"/>
      <c r="AG306" s="484"/>
      <c r="AH306" s="483"/>
      <c r="AI306" s="484"/>
      <c r="AJ306" s="483"/>
      <c r="AK306" s="484"/>
      <c r="AL306" s="483"/>
      <c r="AM306" s="484"/>
      <c r="AN306" s="483"/>
      <c r="AO306" s="484"/>
    </row>
    <row r="307" spans="1:41">
      <c r="A307" s="515" t="s">
        <v>138</v>
      </c>
      <c r="B307" s="490" t="s">
        <v>927</v>
      </c>
      <c r="C307" s="481"/>
      <c r="D307" s="482">
        <v>199333</v>
      </c>
      <c r="E307" s="280">
        <v>8</v>
      </c>
      <c r="F307" s="483">
        <v>1979</v>
      </c>
      <c r="G307" s="484">
        <v>1979</v>
      </c>
      <c r="H307" s="483">
        <v>8122</v>
      </c>
      <c r="I307" s="484">
        <v>8122</v>
      </c>
      <c r="J307" s="483"/>
      <c r="K307" s="484"/>
      <c r="L307" s="483"/>
      <c r="M307" s="484"/>
      <c r="N307" s="483"/>
      <c r="O307" s="484"/>
      <c r="P307" s="483"/>
      <c r="Q307" s="484"/>
      <c r="R307" s="483"/>
      <c r="S307" s="484"/>
      <c r="T307" s="483"/>
      <c r="U307" s="484"/>
      <c r="V307" s="483"/>
      <c r="W307" s="484"/>
      <c r="X307" s="483"/>
      <c r="Y307" s="484"/>
      <c r="Z307" s="483"/>
      <c r="AA307" s="484"/>
      <c r="AB307" s="483"/>
      <c r="AC307" s="484"/>
      <c r="AD307" s="483"/>
      <c r="AE307" s="484"/>
      <c r="AF307" s="483"/>
      <c r="AG307" s="484"/>
      <c r="AH307" s="483"/>
      <c r="AI307" s="484"/>
      <c r="AJ307" s="483"/>
      <c r="AK307" s="484"/>
      <c r="AL307" s="483"/>
      <c r="AM307" s="484"/>
      <c r="AN307" s="483"/>
      <c r="AO307" s="484"/>
    </row>
    <row r="308" spans="1:41">
      <c r="A308" s="287" t="s">
        <v>138</v>
      </c>
      <c r="B308" s="284" t="s">
        <v>928</v>
      </c>
      <c r="C308" s="485"/>
      <c r="D308" s="486">
        <v>199494</v>
      </c>
      <c r="E308" s="281">
        <v>8</v>
      </c>
      <c r="F308" s="483">
        <v>2420</v>
      </c>
      <c r="G308" s="484">
        <v>2442</v>
      </c>
      <c r="H308" s="483">
        <v>8564</v>
      </c>
      <c r="I308" s="484">
        <v>8586</v>
      </c>
      <c r="J308" s="483"/>
      <c r="K308" s="484"/>
      <c r="L308" s="483"/>
      <c r="M308" s="484"/>
      <c r="N308" s="483"/>
      <c r="O308" s="484"/>
      <c r="P308" s="483"/>
      <c r="Q308" s="484"/>
      <c r="R308" s="483"/>
      <c r="S308" s="484"/>
      <c r="T308" s="483"/>
      <c r="U308" s="484"/>
      <c r="V308" s="483"/>
      <c r="W308" s="484"/>
      <c r="X308" s="483"/>
      <c r="Y308" s="484"/>
      <c r="Z308" s="483"/>
      <c r="AA308" s="484"/>
      <c r="AB308" s="483"/>
      <c r="AC308" s="484"/>
      <c r="AD308" s="483"/>
      <c r="AE308" s="484"/>
      <c r="AF308" s="483"/>
      <c r="AG308" s="484"/>
      <c r="AH308" s="483"/>
      <c r="AI308" s="484"/>
      <c r="AJ308" s="483"/>
      <c r="AK308" s="484"/>
      <c r="AL308" s="483"/>
      <c r="AM308" s="484"/>
      <c r="AN308" s="483"/>
      <c r="AO308" s="484"/>
    </row>
    <row r="309" spans="1:41">
      <c r="A309" s="515" t="s">
        <v>138</v>
      </c>
      <c r="B309" s="490" t="s">
        <v>929</v>
      </c>
      <c r="C309" s="481"/>
      <c r="D309" s="482">
        <v>199856</v>
      </c>
      <c r="E309" s="280">
        <v>8</v>
      </c>
      <c r="F309" s="483">
        <v>2485</v>
      </c>
      <c r="G309" s="484">
        <v>2640</v>
      </c>
      <c r="H309" s="483">
        <v>8629</v>
      </c>
      <c r="I309" s="484">
        <v>8784</v>
      </c>
      <c r="J309" s="483"/>
      <c r="K309" s="484"/>
      <c r="L309" s="483"/>
      <c r="M309" s="484"/>
      <c r="N309" s="483"/>
      <c r="O309" s="484"/>
      <c r="P309" s="483"/>
      <c r="Q309" s="484"/>
      <c r="R309" s="483"/>
      <c r="S309" s="484"/>
      <c r="T309" s="483"/>
      <c r="U309" s="484"/>
      <c r="V309" s="483"/>
      <c r="W309" s="484"/>
      <c r="X309" s="483"/>
      <c r="Y309" s="484"/>
      <c r="Z309" s="483"/>
      <c r="AA309" s="484"/>
      <c r="AB309" s="483"/>
      <c r="AC309" s="484"/>
      <c r="AD309" s="483"/>
      <c r="AE309" s="484"/>
      <c r="AF309" s="483"/>
      <c r="AG309" s="484"/>
      <c r="AH309" s="483"/>
      <c r="AI309" s="484"/>
      <c r="AJ309" s="483"/>
      <c r="AK309" s="484"/>
      <c r="AL309" s="483"/>
      <c r="AM309" s="484"/>
      <c r="AN309" s="483"/>
      <c r="AO309" s="484"/>
    </row>
    <row r="310" spans="1:41">
      <c r="A310" s="515" t="s">
        <v>138</v>
      </c>
      <c r="B310" s="436" t="s">
        <v>930</v>
      </c>
      <c r="C310" s="487"/>
      <c r="D310" s="482">
        <v>199786</v>
      </c>
      <c r="E310" s="280">
        <v>9</v>
      </c>
      <c r="F310" s="483">
        <v>2175</v>
      </c>
      <c r="G310" s="484">
        <v>2175</v>
      </c>
      <c r="H310" s="483">
        <v>7935</v>
      </c>
      <c r="I310" s="484">
        <v>7935</v>
      </c>
      <c r="J310" s="483"/>
      <c r="K310" s="484"/>
      <c r="L310" s="483"/>
      <c r="M310" s="484"/>
      <c r="N310" s="483"/>
      <c r="O310" s="484"/>
      <c r="P310" s="483"/>
      <c r="Q310" s="484"/>
      <c r="R310" s="483"/>
      <c r="S310" s="484"/>
      <c r="T310" s="483"/>
      <c r="U310" s="484"/>
      <c r="V310" s="483"/>
      <c r="W310" s="484"/>
      <c r="X310" s="483"/>
      <c r="Y310" s="484"/>
      <c r="Z310" s="483"/>
      <c r="AA310" s="484"/>
      <c r="AB310" s="483"/>
      <c r="AC310" s="484"/>
      <c r="AD310" s="483"/>
      <c r="AE310" s="484"/>
      <c r="AF310" s="483"/>
      <c r="AG310" s="484"/>
      <c r="AH310" s="483"/>
      <c r="AI310" s="484"/>
      <c r="AJ310" s="483"/>
      <c r="AK310" s="484"/>
      <c r="AL310" s="483"/>
      <c r="AM310" s="484"/>
      <c r="AN310" s="483"/>
      <c r="AO310" s="484"/>
    </row>
    <row r="311" spans="1:41">
      <c r="A311" s="515" t="s">
        <v>138</v>
      </c>
      <c r="B311" s="436" t="s">
        <v>931</v>
      </c>
      <c r="C311" s="487"/>
      <c r="D311" s="482">
        <v>198118</v>
      </c>
      <c r="E311" s="280">
        <v>9</v>
      </c>
      <c r="F311" s="483">
        <v>2364</v>
      </c>
      <c r="G311" s="484">
        <v>2380</v>
      </c>
      <c r="H311" s="483">
        <v>8508</v>
      </c>
      <c r="I311" s="484">
        <v>8524</v>
      </c>
      <c r="J311" s="483"/>
      <c r="K311" s="484"/>
      <c r="L311" s="483"/>
      <c r="M311" s="484"/>
      <c r="N311" s="483"/>
      <c r="O311" s="484"/>
      <c r="P311" s="483"/>
      <c r="Q311" s="484"/>
      <c r="R311" s="483"/>
      <c r="S311" s="484"/>
      <c r="T311" s="483"/>
      <c r="U311" s="484"/>
      <c r="V311" s="483"/>
      <c r="W311" s="484"/>
      <c r="X311" s="483"/>
      <c r="Y311" s="484"/>
      <c r="Z311" s="483"/>
      <c r="AA311" s="484"/>
      <c r="AB311" s="483"/>
      <c r="AC311" s="484"/>
      <c r="AD311" s="483"/>
      <c r="AE311" s="484"/>
      <c r="AF311" s="483"/>
      <c r="AG311" s="484"/>
      <c r="AH311" s="483"/>
      <c r="AI311" s="484"/>
      <c r="AJ311" s="483"/>
      <c r="AK311" s="484"/>
      <c r="AL311" s="483"/>
      <c r="AM311" s="484"/>
      <c r="AN311" s="483"/>
      <c r="AO311" s="484"/>
    </row>
    <row r="312" spans="1:41">
      <c r="A312" s="515" t="s">
        <v>138</v>
      </c>
      <c r="B312" s="436" t="s">
        <v>932</v>
      </c>
      <c r="C312" s="487"/>
      <c r="D312" s="438">
        <v>198233</v>
      </c>
      <c r="E312" s="272">
        <v>9</v>
      </c>
      <c r="F312" s="483">
        <v>2485</v>
      </c>
      <c r="G312" s="484">
        <v>2502</v>
      </c>
      <c r="H312" s="483">
        <v>8531</v>
      </c>
      <c r="I312" s="484">
        <v>8646</v>
      </c>
      <c r="J312" s="483"/>
      <c r="K312" s="484"/>
      <c r="L312" s="483"/>
      <c r="M312" s="484"/>
      <c r="N312" s="483"/>
      <c r="O312" s="484"/>
      <c r="P312" s="483"/>
      <c r="Q312" s="484"/>
      <c r="R312" s="483"/>
      <c r="S312" s="484"/>
      <c r="T312" s="483"/>
      <c r="U312" s="484"/>
      <c r="V312" s="483"/>
      <c r="W312" s="484"/>
      <c r="X312" s="483"/>
      <c r="Y312" s="484"/>
      <c r="Z312" s="483"/>
      <c r="AA312" s="484"/>
      <c r="AB312" s="483"/>
      <c r="AC312" s="484"/>
      <c r="AD312" s="483"/>
      <c r="AE312" s="484"/>
      <c r="AF312" s="483"/>
      <c r="AG312" s="484"/>
      <c r="AH312" s="483"/>
      <c r="AI312" s="484"/>
      <c r="AJ312" s="483"/>
      <c r="AK312" s="484"/>
      <c r="AL312" s="483"/>
      <c r="AM312" s="484"/>
      <c r="AN312" s="483"/>
      <c r="AO312" s="484"/>
    </row>
    <row r="313" spans="1:41">
      <c r="A313" s="515" t="s">
        <v>138</v>
      </c>
      <c r="B313" s="436" t="s">
        <v>933</v>
      </c>
      <c r="C313" s="487"/>
      <c r="D313" s="438">
        <v>198251</v>
      </c>
      <c r="E313" s="272">
        <v>9</v>
      </c>
      <c r="F313" s="483">
        <v>2216</v>
      </c>
      <c r="G313" s="484">
        <v>2412</v>
      </c>
      <c r="H313" s="483">
        <v>8360</v>
      </c>
      <c r="I313" s="484">
        <v>8556</v>
      </c>
      <c r="J313" s="483"/>
      <c r="K313" s="484"/>
      <c r="L313" s="483"/>
      <c r="M313" s="484"/>
      <c r="N313" s="483"/>
      <c r="O313" s="484"/>
      <c r="P313" s="483"/>
      <c r="Q313" s="484"/>
      <c r="R313" s="483"/>
      <c r="S313" s="484"/>
      <c r="T313" s="483"/>
      <c r="U313" s="484"/>
      <c r="V313" s="483"/>
      <c r="W313" s="484"/>
      <c r="X313" s="483"/>
      <c r="Y313" s="484"/>
      <c r="Z313" s="483"/>
      <c r="AA313" s="484"/>
      <c r="AB313" s="483"/>
      <c r="AC313" s="484"/>
      <c r="AD313" s="483"/>
      <c r="AE313" s="484"/>
      <c r="AF313" s="483"/>
      <c r="AG313" s="484"/>
      <c r="AH313" s="483"/>
      <c r="AI313" s="484"/>
      <c r="AJ313" s="483"/>
      <c r="AK313" s="484"/>
      <c r="AL313" s="483"/>
      <c r="AM313" s="484"/>
      <c r="AN313" s="483"/>
      <c r="AO313" s="484"/>
    </row>
    <row r="314" spans="1:41">
      <c r="A314" s="515" t="s">
        <v>138</v>
      </c>
      <c r="B314" s="436" t="s">
        <v>934</v>
      </c>
      <c r="C314" s="487"/>
      <c r="D314" s="482">
        <v>198321</v>
      </c>
      <c r="E314" s="280">
        <v>9</v>
      </c>
      <c r="F314" s="483">
        <v>2302</v>
      </c>
      <c r="G314" s="484">
        <v>2398</v>
      </c>
      <c r="H314" s="483">
        <v>8446</v>
      </c>
      <c r="I314" s="484">
        <v>8542</v>
      </c>
      <c r="J314" s="483"/>
      <c r="K314" s="484"/>
      <c r="L314" s="483"/>
      <c r="M314" s="484"/>
      <c r="N314" s="483"/>
      <c r="O314" s="484"/>
      <c r="P314" s="483"/>
      <c r="Q314" s="484"/>
      <c r="R314" s="483"/>
      <c r="S314" s="484"/>
      <c r="T314" s="483"/>
      <c r="U314" s="484"/>
      <c r="V314" s="483"/>
      <c r="W314" s="484"/>
      <c r="X314" s="483"/>
      <c r="Y314" s="484"/>
      <c r="Z314" s="483"/>
      <c r="AA314" s="484"/>
      <c r="AB314" s="483"/>
      <c r="AC314" s="484"/>
      <c r="AD314" s="483"/>
      <c r="AE314" s="484"/>
      <c r="AF314" s="483"/>
      <c r="AG314" s="484"/>
      <c r="AH314" s="483"/>
      <c r="AI314" s="484"/>
      <c r="AJ314" s="483"/>
      <c r="AK314" s="484"/>
      <c r="AL314" s="483"/>
      <c r="AM314" s="484"/>
      <c r="AN314" s="483"/>
      <c r="AO314" s="484"/>
    </row>
    <row r="315" spans="1:41">
      <c r="A315" s="515" t="s">
        <v>138</v>
      </c>
      <c r="B315" s="279" t="s">
        <v>935</v>
      </c>
      <c r="C315" s="488"/>
      <c r="D315" s="482">
        <v>198330</v>
      </c>
      <c r="E315" s="280">
        <v>9</v>
      </c>
      <c r="F315" s="483">
        <v>2258</v>
      </c>
      <c r="G315" s="484">
        <v>2334</v>
      </c>
      <c r="H315" s="483">
        <v>8462</v>
      </c>
      <c r="I315" s="484">
        <v>8478</v>
      </c>
      <c r="J315" s="483"/>
      <c r="K315" s="484"/>
      <c r="L315" s="483"/>
      <c r="M315" s="484"/>
      <c r="N315" s="483"/>
      <c r="O315" s="484"/>
      <c r="P315" s="483"/>
      <c r="Q315" s="484"/>
      <c r="R315" s="483"/>
      <c r="S315" s="484"/>
      <c r="T315" s="483"/>
      <c r="U315" s="484"/>
      <c r="V315" s="483"/>
      <c r="W315" s="484"/>
      <c r="X315" s="483"/>
      <c r="Y315" s="484"/>
      <c r="Z315" s="483"/>
      <c r="AA315" s="484"/>
      <c r="AB315" s="483"/>
      <c r="AC315" s="484"/>
      <c r="AD315" s="483"/>
      <c r="AE315" s="484"/>
      <c r="AF315" s="483"/>
      <c r="AG315" s="484"/>
      <c r="AH315" s="483"/>
      <c r="AI315" s="484"/>
      <c r="AJ315" s="483"/>
      <c r="AK315" s="484"/>
      <c r="AL315" s="483"/>
      <c r="AM315" s="484"/>
      <c r="AN315" s="483"/>
      <c r="AO315" s="484"/>
    </row>
    <row r="316" spans="1:41">
      <c r="A316" s="515" t="s">
        <v>138</v>
      </c>
      <c r="B316" s="490" t="s">
        <v>936</v>
      </c>
      <c r="C316" s="481"/>
      <c r="D316" s="482">
        <v>198367</v>
      </c>
      <c r="E316" s="280">
        <v>9</v>
      </c>
      <c r="F316" s="483">
        <v>1832</v>
      </c>
      <c r="G316" s="484">
        <v>1847</v>
      </c>
      <c r="H316" s="483">
        <v>6440</v>
      </c>
      <c r="I316" s="484">
        <v>6455</v>
      </c>
      <c r="J316" s="483"/>
      <c r="K316" s="484"/>
      <c r="L316" s="483"/>
      <c r="M316" s="484"/>
      <c r="N316" s="483"/>
      <c r="O316" s="484"/>
      <c r="P316" s="483"/>
      <c r="Q316" s="484"/>
      <c r="R316" s="483"/>
      <c r="S316" s="484"/>
      <c r="T316" s="483"/>
      <c r="U316" s="484"/>
      <c r="V316" s="483"/>
      <c r="W316" s="484"/>
      <c r="X316" s="483"/>
      <c r="Y316" s="484"/>
      <c r="Z316" s="483"/>
      <c r="AA316" s="484"/>
      <c r="AB316" s="483"/>
      <c r="AC316" s="484"/>
      <c r="AD316" s="483"/>
      <c r="AE316" s="484"/>
      <c r="AF316" s="483"/>
      <c r="AG316" s="484"/>
      <c r="AH316" s="483"/>
      <c r="AI316" s="484"/>
      <c r="AJ316" s="483"/>
      <c r="AK316" s="484"/>
      <c r="AL316" s="483"/>
      <c r="AM316" s="484"/>
      <c r="AN316" s="483"/>
      <c r="AO316" s="484"/>
    </row>
    <row r="317" spans="1:41">
      <c r="A317" s="515" t="s">
        <v>138</v>
      </c>
      <c r="B317" s="490" t="s">
        <v>937</v>
      </c>
      <c r="C317" s="481"/>
      <c r="D317" s="482">
        <v>198376</v>
      </c>
      <c r="E317" s="280">
        <v>9</v>
      </c>
      <c r="F317" s="483">
        <v>1866</v>
      </c>
      <c r="G317" s="484">
        <v>2127</v>
      </c>
      <c r="H317" s="483">
        <v>6474</v>
      </c>
      <c r="I317" s="484">
        <v>7652</v>
      </c>
      <c r="J317" s="483"/>
      <c r="K317" s="484"/>
      <c r="L317" s="483"/>
      <c r="M317" s="484"/>
      <c r="N317" s="483"/>
      <c r="O317" s="484"/>
      <c r="P317" s="483"/>
      <c r="Q317" s="484"/>
      <c r="R317" s="483"/>
      <c r="S317" s="484"/>
      <c r="T317" s="483"/>
      <c r="U317" s="484"/>
      <c r="V317" s="483"/>
      <c r="W317" s="484"/>
      <c r="X317" s="483"/>
      <c r="Y317" s="484"/>
      <c r="Z317" s="483"/>
      <c r="AA317" s="484"/>
      <c r="AB317" s="483"/>
      <c r="AC317" s="484"/>
      <c r="AD317" s="483"/>
      <c r="AE317" s="484"/>
      <c r="AF317" s="483"/>
      <c r="AG317" s="484"/>
      <c r="AH317" s="483"/>
      <c r="AI317" s="484"/>
      <c r="AJ317" s="483"/>
      <c r="AK317" s="484"/>
      <c r="AL317" s="483"/>
      <c r="AM317" s="484"/>
      <c r="AN317" s="483"/>
      <c r="AO317" s="484"/>
    </row>
    <row r="318" spans="1:41">
      <c r="A318" s="287" t="s">
        <v>138</v>
      </c>
      <c r="B318" s="436" t="s">
        <v>938</v>
      </c>
      <c r="C318" s="487"/>
      <c r="D318" s="486">
        <v>198455</v>
      </c>
      <c r="E318" s="272">
        <v>9</v>
      </c>
      <c r="F318" s="483">
        <v>1840</v>
      </c>
      <c r="G318" s="484">
        <v>2047</v>
      </c>
      <c r="H318" s="483">
        <v>6388</v>
      </c>
      <c r="I318" s="484">
        <v>7464</v>
      </c>
      <c r="J318" s="483"/>
      <c r="K318" s="484"/>
      <c r="L318" s="483"/>
      <c r="M318" s="484"/>
      <c r="N318" s="483"/>
      <c r="O318" s="484"/>
      <c r="P318" s="483"/>
      <c r="Q318" s="484"/>
      <c r="R318" s="483"/>
      <c r="S318" s="484"/>
      <c r="T318" s="483"/>
      <c r="U318" s="484"/>
      <c r="V318" s="483"/>
      <c r="W318" s="484"/>
      <c r="X318" s="483"/>
      <c r="Y318" s="484"/>
      <c r="Z318" s="483"/>
      <c r="AA318" s="484"/>
      <c r="AB318" s="483"/>
      <c r="AC318" s="484"/>
      <c r="AD318" s="483"/>
      <c r="AE318" s="484"/>
      <c r="AF318" s="483"/>
      <c r="AG318" s="484"/>
      <c r="AH318" s="483"/>
      <c r="AI318" s="484"/>
      <c r="AJ318" s="483"/>
      <c r="AK318" s="484"/>
      <c r="AL318" s="483"/>
      <c r="AM318" s="484"/>
      <c r="AN318" s="483"/>
      <c r="AO318" s="484"/>
    </row>
    <row r="319" spans="1:41">
      <c r="A319" s="515" t="s">
        <v>138</v>
      </c>
      <c r="B319" s="490" t="s">
        <v>939</v>
      </c>
      <c r="C319" s="481"/>
      <c r="D319" s="482">
        <v>198491</v>
      </c>
      <c r="E319" s="280">
        <v>9</v>
      </c>
      <c r="F319" s="483">
        <v>2280</v>
      </c>
      <c r="G319" s="484">
        <v>2376</v>
      </c>
      <c r="H319" s="483">
        <v>8420</v>
      </c>
      <c r="I319" s="484">
        <v>8520</v>
      </c>
      <c r="J319" s="483"/>
      <c r="K319" s="484"/>
      <c r="L319" s="483"/>
      <c r="M319" s="484"/>
      <c r="N319" s="483"/>
      <c r="O319" s="484"/>
      <c r="P319" s="483"/>
      <c r="Q319" s="484"/>
      <c r="R319" s="483"/>
      <c r="S319" s="484"/>
      <c r="T319" s="483"/>
      <c r="U319" s="484"/>
      <c r="V319" s="483"/>
      <c r="W319" s="484"/>
      <c r="X319" s="483"/>
      <c r="Y319" s="484"/>
      <c r="Z319" s="483"/>
      <c r="AA319" s="484"/>
      <c r="AB319" s="483"/>
      <c r="AC319" s="484"/>
      <c r="AD319" s="483"/>
      <c r="AE319" s="484"/>
      <c r="AF319" s="483"/>
      <c r="AG319" s="484"/>
      <c r="AH319" s="483"/>
      <c r="AI319" s="484"/>
      <c r="AJ319" s="483"/>
      <c r="AK319" s="484"/>
      <c r="AL319" s="483"/>
      <c r="AM319" s="484"/>
      <c r="AN319" s="483"/>
      <c r="AO319" s="484"/>
    </row>
    <row r="320" spans="1:41">
      <c r="A320" s="515" t="s">
        <v>138</v>
      </c>
      <c r="B320" s="436" t="s">
        <v>940</v>
      </c>
      <c r="C320" s="489"/>
      <c r="D320" s="438">
        <v>198570</v>
      </c>
      <c r="E320" s="283">
        <v>9</v>
      </c>
      <c r="F320" s="483">
        <v>2560</v>
      </c>
      <c r="G320" s="484">
        <v>2560</v>
      </c>
      <c r="H320" s="483">
        <v>8704</v>
      </c>
      <c r="I320" s="484">
        <v>8704</v>
      </c>
      <c r="J320" s="483"/>
      <c r="K320" s="484"/>
      <c r="L320" s="483"/>
      <c r="M320" s="484"/>
      <c r="N320" s="483"/>
      <c r="O320" s="484"/>
      <c r="P320" s="483"/>
      <c r="Q320" s="484"/>
      <c r="R320" s="483"/>
      <c r="S320" s="484"/>
      <c r="T320" s="483"/>
      <c r="U320" s="484"/>
      <c r="V320" s="483"/>
      <c r="W320" s="484"/>
      <c r="X320" s="483"/>
      <c r="Y320" s="484"/>
      <c r="Z320" s="483"/>
      <c r="AA320" s="484"/>
      <c r="AB320" s="483"/>
      <c r="AC320" s="484"/>
      <c r="AD320" s="483"/>
      <c r="AE320" s="484"/>
      <c r="AF320" s="483"/>
      <c r="AG320" s="484"/>
      <c r="AH320" s="483"/>
      <c r="AI320" s="484"/>
      <c r="AJ320" s="483"/>
      <c r="AK320" s="484"/>
      <c r="AL320" s="483"/>
      <c r="AM320" s="484"/>
      <c r="AN320" s="483"/>
      <c r="AO320" s="484"/>
    </row>
    <row r="321" spans="1:41">
      <c r="A321" s="515" t="s">
        <v>138</v>
      </c>
      <c r="B321" s="490" t="s">
        <v>941</v>
      </c>
      <c r="C321" s="516" t="s">
        <v>506</v>
      </c>
      <c r="D321" s="482">
        <v>198710</v>
      </c>
      <c r="E321" s="491">
        <v>10</v>
      </c>
      <c r="F321" s="483">
        <v>2342</v>
      </c>
      <c r="G321" s="484">
        <v>2358</v>
      </c>
      <c r="H321" s="483">
        <v>8486</v>
      </c>
      <c r="I321" s="484">
        <v>8502</v>
      </c>
      <c r="J321" s="483"/>
      <c r="K321" s="484"/>
      <c r="L321" s="483"/>
      <c r="M321" s="484"/>
      <c r="N321" s="483"/>
      <c r="O321" s="484"/>
      <c r="P321" s="483"/>
      <c r="Q321" s="484"/>
      <c r="R321" s="483"/>
      <c r="S321" s="484"/>
      <c r="T321" s="483"/>
      <c r="U321" s="484"/>
      <c r="V321" s="483"/>
      <c r="W321" s="484"/>
      <c r="X321" s="483"/>
      <c r="Y321" s="484"/>
      <c r="Z321" s="483"/>
      <c r="AA321" s="484"/>
      <c r="AB321" s="483"/>
      <c r="AC321" s="484"/>
      <c r="AD321" s="483"/>
      <c r="AE321" s="484"/>
      <c r="AF321" s="483"/>
      <c r="AG321" s="484"/>
      <c r="AH321" s="483"/>
      <c r="AI321" s="484"/>
      <c r="AJ321" s="483"/>
      <c r="AK321" s="484"/>
      <c r="AL321" s="483"/>
      <c r="AM321" s="484"/>
      <c r="AN321" s="483"/>
      <c r="AO321" s="484"/>
    </row>
    <row r="322" spans="1:41">
      <c r="A322" s="515" t="s">
        <v>138</v>
      </c>
      <c r="B322" s="490" t="s">
        <v>942</v>
      </c>
      <c r="C322" s="481"/>
      <c r="D322" s="482">
        <v>198774</v>
      </c>
      <c r="E322" s="280">
        <v>9</v>
      </c>
      <c r="F322" s="483">
        <v>2385</v>
      </c>
      <c r="G322" s="484">
        <v>2401</v>
      </c>
      <c r="H322" s="483">
        <v>8529</v>
      </c>
      <c r="I322" s="484">
        <v>8545</v>
      </c>
      <c r="J322" s="483"/>
      <c r="K322" s="484"/>
      <c r="L322" s="483"/>
      <c r="M322" s="484"/>
      <c r="N322" s="483"/>
      <c r="O322" s="484"/>
      <c r="P322" s="483"/>
      <c r="Q322" s="484"/>
      <c r="R322" s="483"/>
      <c r="S322" s="484"/>
      <c r="T322" s="483"/>
      <c r="U322" s="484"/>
      <c r="V322" s="483"/>
      <c r="W322" s="484"/>
      <c r="X322" s="483"/>
      <c r="Y322" s="484"/>
      <c r="Z322" s="483"/>
      <c r="AA322" s="484"/>
      <c r="AB322" s="483"/>
      <c r="AC322" s="484"/>
      <c r="AD322" s="483"/>
      <c r="AE322" s="484"/>
      <c r="AF322" s="483"/>
      <c r="AG322" s="484"/>
      <c r="AH322" s="483"/>
      <c r="AI322" s="484"/>
      <c r="AJ322" s="483"/>
      <c r="AK322" s="484"/>
      <c r="AL322" s="483"/>
      <c r="AM322" s="484"/>
      <c r="AN322" s="483"/>
      <c r="AO322" s="484"/>
    </row>
    <row r="323" spans="1:41">
      <c r="A323" s="515" t="s">
        <v>138</v>
      </c>
      <c r="B323" s="490" t="s">
        <v>943</v>
      </c>
      <c r="C323" s="481"/>
      <c r="D323" s="482">
        <v>198817</v>
      </c>
      <c r="E323" s="280">
        <v>9</v>
      </c>
      <c r="F323" s="483">
        <v>2407</v>
      </c>
      <c r="G323" s="484">
        <v>2423</v>
      </c>
      <c r="H323" s="483">
        <v>8551</v>
      </c>
      <c r="I323" s="484">
        <v>8567</v>
      </c>
      <c r="J323" s="483"/>
      <c r="K323" s="484"/>
      <c r="L323" s="483"/>
      <c r="M323" s="484"/>
      <c r="N323" s="483"/>
      <c r="O323" s="484"/>
      <c r="P323" s="483"/>
      <c r="Q323" s="484"/>
      <c r="R323" s="483"/>
      <c r="S323" s="484"/>
      <c r="T323" s="483"/>
      <c r="U323" s="484"/>
      <c r="V323" s="483"/>
      <c r="W323" s="484"/>
      <c r="X323" s="483"/>
      <c r="Y323" s="484"/>
      <c r="Z323" s="483"/>
      <c r="AA323" s="484"/>
      <c r="AB323" s="483"/>
      <c r="AC323" s="484"/>
      <c r="AD323" s="483"/>
      <c r="AE323" s="484"/>
      <c r="AF323" s="483"/>
      <c r="AG323" s="484"/>
      <c r="AH323" s="483"/>
      <c r="AI323" s="484"/>
      <c r="AJ323" s="483"/>
      <c r="AK323" s="484"/>
      <c r="AL323" s="483"/>
      <c r="AM323" s="484"/>
      <c r="AN323" s="483"/>
      <c r="AO323" s="484"/>
    </row>
    <row r="324" spans="1:41">
      <c r="A324" s="515" t="s">
        <v>138</v>
      </c>
      <c r="B324" s="490" t="s">
        <v>944</v>
      </c>
      <c r="C324" s="481"/>
      <c r="D324" s="482">
        <v>198987</v>
      </c>
      <c r="E324" s="280">
        <v>9</v>
      </c>
      <c r="F324" s="483">
        <v>2391</v>
      </c>
      <c r="G324" s="484">
        <v>2404</v>
      </c>
      <c r="H324" s="483">
        <v>8535</v>
      </c>
      <c r="I324" s="484">
        <v>8548</v>
      </c>
      <c r="J324" s="483"/>
      <c r="K324" s="484"/>
      <c r="L324" s="483"/>
      <c r="M324" s="484"/>
      <c r="N324" s="483"/>
      <c r="O324" s="484"/>
      <c r="P324" s="483"/>
      <c r="Q324" s="484"/>
      <c r="R324" s="483"/>
      <c r="S324" s="484"/>
      <c r="T324" s="483"/>
      <c r="U324" s="484"/>
      <c r="V324" s="483"/>
      <c r="W324" s="484"/>
      <c r="X324" s="483"/>
      <c r="Y324" s="484"/>
      <c r="Z324" s="483"/>
      <c r="AA324" s="484"/>
      <c r="AB324" s="483"/>
      <c r="AC324" s="484"/>
      <c r="AD324" s="483"/>
      <c r="AE324" s="484"/>
      <c r="AF324" s="483"/>
      <c r="AG324" s="484"/>
      <c r="AH324" s="483"/>
      <c r="AI324" s="484"/>
      <c r="AJ324" s="483"/>
      <c r="AK324" s="484"/>
      <c r="AL324" s="483"/>
      <c r="AM324" s="484"/>
      <c r="AN324" s="483"/>
      <c r="AO324" s="484"/>
    </row>
    <row r="325" spans="1:41">
      <c r="A325" s="515" t="s">
        <v>138</v>
      </c>
      <c r="B325" s="490" t="s">
        <v>945</v>
      </c>
      <c r="C325" s="481"/>
      <c r="D325" s="482">
        <v>199087</v>
      </c>
      <c r="E325" s="280">
        <v>9</v>
      </c>
      <c r="F325" s="483">
        <v>2408</v>
      </c>
      <c r="G325" s="484">
        <v>2664</v>
      </c>
      <c r="H325" s="483">
        <v>8552</v>
      </c>
      <c r="I325" s="484">
        <v>8642</v>
      </c>
      <c r="J325" s="483"/>
      <c r="K325" s="484"/>
      <c r="L325" s="483"/>
      <c r="M325" s="484"/>
      <c r="N325" s="483"/>
      <c r="O325" s="484"/>
      <c r="P325" s="483"/>
      <c r="Q325" s="484"/>
      <c r="R325" s="483"/>
      <c r="S325" s="484"/>
      <c r="T325" s="483"/>
      <c r="U325" s="484"/>
      <c r="V325" s="483"/>
      <c r="W325" s="484"/>
      <c r="X325" s="483"/>
      <c r="Y325" s="484"/>
      <c r="Z325" s="483"/>
      <c r="AA325" s="484"/>
      <c r="AB325" s="483"/>
      <c r="AC325" s="484"/>
      <c r="AD325" s="483"/>
      <c r="AE325" s="484"/>
      <c r="AF325" s="483"/>
      <c r="AG325" s="484"/>
      <c r="AH325" s="483"/>
      <c r="AI325" s="484"/>
      <c r="AJ325" s="483"/>
      <c r="AK325" s="484"/>
      <c r="AL325" s="483"/>
      <c r="AM325" s="484"/>
      <c r="AN325" s="483"/>
      <c r="AO325" s="484"/>
    </row>
    <row r="326" spans="1:41">
      <c r="A326" s="515" t="s">
        <v>138</v>
      </c>
      <c r="B326" s="490" t="s">
        <v>946</v>
      </c>
      <c r="C326" s="481"/>
      <c r="D326" s="482">
        <v>199421</v>
      </c>
      <c r="E326" s="280">
        <v>9</v>
      </c>
      <c r="F326" s="483">
        <v>1790</v>
      </c>
      <c r="G326" s="484">
        <v>1816</v>
      </c>
      <c r="H326" s="483">
        <v>6398</v>
      </c>
      <c r="I326" s="484">
        <v>6424</v>
      </c>
      <c r="J326" s="483"/>
      <c r="K326" s="484"/>
      <c r="L326" s="483"/>
      <c r="M326" s="484"/>
      <c r="N326" s="483"/>
      <c r="O326" s="484"/>
      <c r="P326" s="483"/>
      <c r="Q326" s="484"/>
      <c r="R326" s="483"/>
      <c r="S326" s="484"/>
      <c r="T326" s="483"/>
      <c r="U326" s="484"/>
      <c r="V326" s="483"/>
      <c r="W326" s="484"/>
      <c r="X326" s="483"/>
      <c r="Y326" s="484"/>
      <c r="Z326" s="483"/>
      <c r="AA326" s="484"/>
      <c r="AB326" s="483"/>
      <c r="AC326" s="484"/>
      <c r="AD326" s="483"/>
      <c r="AE326" s="484"/>
      <c r="AF326" s="483"/>
      <c r="AG326" s="484"/>
      <c r="AH326" s="483"/>
      <c r="AI326" s="484"/>
      <c r="AJ326" s="483"/>
      <c r="AK326" s="484"/>
      <c r="AL326" s="483"/>
      <c r="AM326" s="484"/>
      <c r="AN326" s="483"/>
      <c r="AO326" s="484"/>
    </row>
    <row r="327" spans="1:41">
      <c r="A327" s="515" t="s">
        <v>138</v>
      </c>
      <c r="B327" s="490" t="s">
        <v>947</v>
      </c>
      <c r="C327" s="481"/>
      <c r="D327" s="482">
        <v>199476</v>
      </c>
      <c r="E327" s="280">
        <v>9</v>
      </c>
      <c r="F327" s="483">
        <v>2368</v>
      </c>
      <c r="G327" s="484">
        <v>2386</v>
      </c>
      <c r="H327" s="483">
        <v>8512</v>
      </c>
      <c r="I327" s="484">
        <v>8530</v>
      </c>
      <c r="J327" s="483"/>
      <c r="K327" s="484"/>
      <c r="L327" s="483"/>
      <c r="M327" s="484"/>
      <c r="N327" s="483"/>
      <c r="O327" s="484"/>
      <c r="P327" s="483"/>
      <c r="Q327" s="484"/>
      <c r="R327" s="483"/>
      <c r="S327" s="484"/>
      <c r="T327" s="483"/>
      <c r="U327" s="484"/>
      <c r="V327" s="483"/>
      <c r="W327" s="484"/>
      <c r="X327" s="483"/>
      <c r="Y327" s="484"/>
      <c r="Z327" s="483"/>
      <c r="AA327" s="484"/>
      <c r="AB327" s="483"/>
      <c r="AC327" s="484"/>
      <c r="AD327" s="483"/>
      <c r="AE327" s="484"/>
      <c r="AF327" s="483"/>
      <c r="AG327" s="484"/>
      <c r="AH327" s="483"/>
      <c r="AI327" s="484"/>
      <c r="AJ327" s="483"/>
      <c r="AK327" s="484"/>
      <c r="AL327" s="483"/>
      <c r="AM327" s="484"/>
      <c r="AN327" s="483"/>
      <c r="AO327" s="484"/>
    </row>
    <row r="328" spans="1:41">
      <c r="A328" s="515" t="s">
        <v>138</v>
      </c>
      <c r="B328" s="490" t="s">
        <v>948</v>
      </c>
      <c r="C328" s="481"/>
      <c r="D328" s="482">
        <v>199634</v>
      </c>
      <c r="E328" s="280">
        <v>9</v>
      </c>
      <c r="F328" s="483">
        <v>2385</v>
      </c>
      <c r="G328" s="484">
        <v>2385</v>
      </c>
      <c r="H328" s="483">
        <v>8529</v>
      </c>
      <c r="I328" s="484">
        <v>8529</v>
      </c>
      <c r="J328" s="483"/>
      <c r="K328" s="484"/>
      <c r="L328" s="483"/>
      <c r="M328" s="484"/>
      <c r="N328" s="483"/>
      <c r="O328" s="484"/>
      <c r="P328" s="483"/>
      <c r="Q328" s="484"/>
      <c r="R328" s="483"/>
      <c r="S328" s="484"/>
      <c r="T328" s="483"/>
      <c r="U328" s="484"/>
      <c r="V328" s="483"/>
      <c r="W328" s="484"/>
      <c r="X328" s="483"/>
      <c r="Y328" s="484"/>
      <c r="Z328" s="483"/>
      <c r="AA328" s="484"/>
      <c r="AB328" s="483"/>
      <c r="AC328" s="484"/>
      <c r="AD328" s="483"/>
      <c r="AE328" s="484"/>
      <c r="AF328" s="483"/>
      <c r="AG328" s="484"/>
      <c r="AH328" s="483"/>
      <c r="AI328" s="484"/>
      <c r="AJ328" s="483"/>
      <c r="AK328" s="484"/>
      <c r="AL328" s="483"/>
      <c r="AM328" s="484"/>
      <c r="AN328" s="483"/>
      <c r="AO328" s="484"/>
    </row>
    <row r="329" spans="1:41">
      <c r="A329" s="515" t="s">
        <v>138</v>
      </c>
      <c r="B329" s="490" t="s">
        <v>949</v>
      </c>
      <c r="C329" s="481"/>
      <c r="D329" s="482">
        <v>199740</v>
      </c>
      <c r="E329" s="280">
        <v>9</v>
      </c>
      <c r="F329" s="483">
        <v>2412</v>
      </c>
      <c r="G329" s="484">
        <v>2523</v>
      </c>
      <c r="H329" s="483">
        <v>8556</v>
      </c>
      <c r="I329" s="484">
        <v>8667</v>
      </c>
      <c r="J329" s="483"/>
      <c r="K329" s="484"/>
      <c r="L329" s="483"/>
      <c r="M329" s="484"/>
      <c r="N329" s="483"/>
      <c r="O329" s="484"/>
      <c r="P329" s="483"/>
      <c r="Q329" s="484"/>
      <c r="R329" s="483"/>
      <c r="S329" s="484"/>
      <c r="T329" s="483"/>
      <c r="U329" s="484"/>
      <c r="V329" s="483"/>
      <c r="W329" s="484"/>
      <c r="X329" s="483"/>
      <c r="Y329" s="484"/>
      <c r="Z329" s="483"/>
      <c r="AA329" s="484"/>
      <c r="AB329" s="483"/>
      <c r="AC329" s="484"/>
      <c r="AD329" s="483"/>
      <c r="AE329" s="484"/>
      <c r="AF329" s="483"/>
      <c r="AG329" s="484"/>
      <c r="AH329" s="483"/>
      <c r="AI329" s="484"/>
      <c r="AJ329" s="483"/>
      <c r="AK329" s="484"/>
      <c r="AL329" s="483"/>
      <c r="AM329" s="484"/>
      <c r="AN329" s="483"/>
      <c r="AO329" s="484"/>
    </row>
    <row r="330" spans="1:41">
      <c r="A330" s="515" t="s">
        <v>138</v>
      </c>
      <c r="B330" s="490" t="s">
        <v>950</v>
      </c>
      <c r="C330" s="481"/>
      <c r="D330" s="482">
        <v>199768</v>
      </c>
      <c r="E330" s="280">
        <v>9</v>
      </c>
      <c r="F330" s="483">
        <v>2401</v>
      </c>
      <c r="G330" s="484">
        <v>1832</v>
      </c>
      <c r="H330" s="483">
        <v>8545</v>
      </c>
      <c r="I330" s="484">
        <v>7496</v>
      </c>
      <c r="J330" s="483"/>
      <c r="K330" s="484"/>
      <c r="L330" s="483"/>
      <c r="M330" s="484"/>
      <c r="N330" s="483"/>
      <c r="O330" s="484"/>
      <c r="P330" s="483"/>
      <c r="Q330" s="484"/>
      <c r="R330" s="483"/>
      <c r="S330" s="484"/>
      <c r="T330" s="483"/>
      <c r="U330" s="484"/>
      <c r="V330" s="483"/>
      <c r="W330" s="484"/>
      <c r="X330" s="483"/>
      <c r="Y330" s="484"/>
      <c r="Z330" s="483"/>
      <c r="AA330" s="484"/>
      <c r="AB330" s="483"/>
      <c r="AC330" s="484"/>
      <c r="AD330" s="483"/>
      <c r="AE330" s="484"/>
      <c r="AF330" s="483"/>
      <c r="AG330" s="484"/>
      <c r="AH330" s="483"/>
      <c r="AI330" s="484"/>
      <c r="AJ330" s="483"/>
      <c r="AK330" s="484"/>
      <c r="AL330" s="483"/>
      <c r="AM330" s="484"/>
      <c r="AN330" s="483"/>
      <c r="AO330" s="484"/>
    </row>
    <row r="331" spans="1:41">
      <c r="A331" s="515" t="s">
        <v>138</v>
      </c>
      <c r="B331" s="490" t="s">
        <v>951</v>
      </c>
      <c r="C331" s="481"/>
      <c r="D331" s="482">
        <v>199838</v>
      </c>
      <c r="E331" s="280">
        <v>9</v>
      </c>
      <c r="F331" s="483">
        <v>1826</v>
      </c>
      <c r="G331" s="484">
        <v>1838</v>
      </c>
      <c r="H331" s="483">
        <v>6434</v>
      </c>
      <c r="I331" s="484">
        <v>6434</v>
      </c>
      <c r="J331" s="483"/>
      <c r="K331" s="484"/>
      <c r="L331" s="483"/>
      <c r="M331" s="484"/>
      <c r="N331" s="483"/>
      <c r="O331" s="484"/>
      <c r="P331" s="483"/>
      <c r="Q331" s="484"/>
      <c r="R331" s="483"/>
      <c r="S331" s="484"/>
      <c r="T331" s="483"/>
      <c r="U331" s="484"/>
      <c r="V331" s="483"/>
      <c r="W331" s="484"/>
      <c r="X331" s="483"/>
      <c r="Y331" s="484"/>
      <c r="Z331" s="483"/>
      <c r="AA331" s="484"/>
      <c r="AB331" s="483"/>
      <c r="AC331" s="484"/>
      <c r="AD331" s="483"/>
      <c r="AE331" s="484"/>
      <c r="AF331" s="483"/>
      <c r="AG331" s="484"/>
      <c r="AH331" s="483"/>
      <c r="AI331" s="484"/>
      <c r="AJ331" s="483"/>
      <c r="AK331" s="484"/>
      <c r="AL331" s="483"/>
      <c r="AM331" s="484"/>
      <c r="AN331" s="483"/>
      <c r="AO331" s="484"/>
    </row>
    <row r="332" spans="1:41">
      <c r="A332" s="515" t="s">
        <v>138</v>
      </c>
      <c r="B332" s="490" t="s">
        <v>952</v>
      </c>
      <c r="C332" s="481"/>
      <c r="D332" s="482">
        <v>199892</v>
      </c>
      <c r="E332" s="280">
        <v>9</v>
      </c>
      <c r="F332" s="483">
        <v>2380</v>
      </c>
      <c r="G332" s="484">
        <v>2396</v>
      </c>
      <c r="H332" s="483">
        <v>8524</v>
      </c>
      <c r="I332" s="484">
        <v>8540</v>
      </c>
      <c r="J332" s="483"/>
      <c r="K332" s="484"/>
      <c r="L332" s="483"/>
      <c r="M332" s="484"/>
      <c r="N332" s="483"/>
      <c r="O332" s="484"/>
      <c r="P332" s="483"/>
      <c r="Q332" s="484"/>
      <c r="R332" s="483"/>
      <c r="S332" s="484"/>
      <c r="T332" s="483"/>
      <c r="U332" s="484"/>
      <c r="V332" s="483"/>
      <c r="W332" s="484"/>
      <c r="X332" s="483"/>
      <c r="Y332" s="484"/>
      <c r="Z332" s="483"/>
      <c r="AA332" s="484"/>
      <c r="AB332" s="483"/>
      <c r="AC332" s="484"/>
      <c r="AD332" s="483"/>
      <c r="AE332" s="484"/>
      <c r="AF332" s="483"/>
      <c r="AG332" s="484"/>
      <c r="AH332" s="483"/>
      <c r="AI332" s="484"/>
      <c r="AJ332" s="483"/>
      <c r="AK332" s="484"/>
      <c r="AL332" s="483"/>
      <c r="AM332" s="484"/>
      <c r="AN332" s="483"/>
      <c r="AO332" s="484"/>
    </row>
    <row r="333" spans="1:41">
      <c r="A333" s="515" t="s">
        <v>138</v>
      </c>
      <c r="B333" s="490" t="s">
        <v>953</v>
      </c>
      <c r="C333" s="481"/>
      <c r="D333" s="482">
        <v>199908</v>
      </c>
      <c r="E333" s="280">
        <v>9</v>
      </c>
      <c r="F333" s="483">
        <v>2326</v>
      </c>
      <c r="G333" s="484">
        <v>2417</v>
      </c>
      <c r="H333" s="483">
        <v>8508</v>
      </c>
      <c r="I333" s="484">
        <v>8561</v>
      </c>
      <c r="J333" s="483"/>
      <c r="K333" s="484"/>
      <c r="L333" s="483"/>
      <c r="M333" s="484"/>
      <c r="N333" s="483"/>
      <c r="O333" s="484"/>
      <c r="P333" s="483"/>
      <c r="Q333" s="484"/>
      <c r="R333" s="483"/>
      <c r="S333" s="484"/>
      <c r="T333" s="483"/>
      <c r="U333" s="484"/>
      <c r="V333" s="483"/>
      <c r="W333" s="484"/>
      <c r="X333" s="483"/>
      <c r="Y333" s="484"/>
      <c r="Z333" s="483"/>
      <c r="AA333" s="484"/>
      <c r="AB333" s="483"/>
      <c r="AC333" s="484"/>
      <c r="AD333" s="483"/>
      <c r="AE333" s="484"/>
      <c r="AF333" s="483"/>
      <c r="AG333" s="484"/>
      <c r="AH333" s="483"/>
      <c r="AI333" s="484"/>
      <c r="AJ333" s="483"/>
      <c r="AK333" s="484"/>
      <c r="AL333" s="483"/>
      <c r="AM333" s="484"/>
      <c r="AN333" s="483"/>
      <c r="AO333" s="484"/>
    </row>
    <row r="334" spans="1:41">
      <c r="A334" s="515" t="s">
        <v>138</v>
      </c>
      <c r="B334" s="490" t="s">
        <v>954</v>
      </c>
      <c r="C334" s="481"/>
      <c r="D334" s="482">
        <v>199926</v>
      </c>
      <c r="E334" s="280">
        <v>9</v>
      </c>
      <c r="F334" s="483">
        <v>2418</v>
      </c>
      <c r="G334" s="484">
        <v>2444</v>
      </c>
      <c r="H334" s="483">
        <v>8562</v>
      </c>
      <c r="I334" s="484">
        <v>8588</v>
      </c>
      <c r="J334" s="483"/>
      <c r="K334" s="484"/>
      <c r="L334" s="483"/>
      <c r="M334" s="484"/>
      <c r="N334" s="483"/>
      <c r="O334" s="484"/>
      <c r="P334" s="483"/>
      <c r="Q334" s="484"/>
      <c r="R334" s="483"/>
      <c r="S334" s="484"/>
      <c r="T334" s="483"/>
      <c r="U334" s="484"/>
      <c r="V334" s="483"/>
      <c r="W334" s="484"/>
      <c r="X334" s="483"/>
      <c r="Y334" s="484"/>
      <c r="Z334" s="483"/>
      <c r="AA334" s="484"/>
      <c r="AB334" s="483"/>
      <c r="AC334" s="484"/>
      <c r="AD334" s="483"/>
      <c r="AE334" s="484"/>
      <c r="AF334" s="483"/>
      <c r="AG334" s="484"/>
      <c r="AH334" s="483"/>
      <c r="AI334" s="484"/>
      <c r="AJ334" s="483"/>
      <c r="AK334" s="484"/>
      <c r="AL334" s="483"/>
      <c r="AM334" s="484"/>
      <c r="AN334" s="483"/>
      <c r="AO334" s="484"/>
    </row>
    <row r="335" spans="1:41">
      <c r="A335" s="287" t="s">
        <v>138</v>
      </c>
      <c r="B335" s="436" t="s">
        <v>955</v>
      </c>
      <c r="C335" s="487"/>
      <c r="D335" s="482">
        <v>197966</v>
      </c>
      <c r="E335" s="280">
        <v>10</v>
      </c>
      <c r="F335" s="483">
        <v>2352</v>
      </c>
      <c r="G335" s="484">
        <v>2368</v>
      </c>
      <c r="H335" s="483">
        <v>8496</v>
      </c>
      <c r="I335" s="484">
        <v>8512</v>
      </c>
      <c r="J335" s="483"/>
      <c r="K335" s="484"/>
      <c r="L335" s="483"/>
      <c r="M335" s="484"/>
      <c r="N335" s="483"/>
      <c r="O335" s="484"/>
      <c r="P335" s="483"/>
      <c r="Q335" s="484"/>
      <c r="R335" s="483"/>
      <c r="S335" s="484"/>
      <c r="T335" s="483"/>
      <c r="U335" s="484"/>
      <c r="V335" s="483"/>
      <c r="W335" s="484"/>
      <c r="X335" s="483"/>
      <c r="Y335" s="484"/>
      <c r="Z335" s="483"/>
      <c r="AA335" s="484"/>
      <c r="AB335" s="483"/>
      <c r="AC335" s="484"/>
      <c r="AD335" s="483"/>
      <c r="AE335" s="484"/>
      <c r="AF335" s="483"/>
      <c r="AG335" s="484"/>
      <c r="AH335" s="483"/>
      <c r="AI335" s="484"/>
      <c r="AJ335" s="483"/>
      <c r="AK335" s="484"/>
      <c r="AL335" s="483"/>
      <c r="AM335" s="484"/>
      <c r="AN335" s="483"/>
      <c r="AO335" s="484"/>
    </row>
    <row r="336" spans="1:41">
      <c r="A336" s="515" t="s">
        <v>138</v>
      </c>
      <c r="B336" s="436" t="s">
        <v>956</v>
      </c>
      <c r="C336" s="487"/>
      <c r="D336" s="482">
        <v>198011</v>
      </c>
      <c r="E336" s="280">
        <v>10</v>
      </c>
      <c r="F336" s="483">
        <v>2361</v>
      </c>
      <c r="G336" s="484">
        <v>2097</v>
      </c>
      <c r="H336" s="483">
        <v>8505</v>
      </c>
      <c r="I336" s="484">
        <v>7473</v>
      </c>
      <c r="J336" s="483"/>
      <c r="K336" s="484"/>
      <c r="L336" s="483"/>
      <c r="M336" s="484"/>
      <c r="N336" s="483"/>
      <c r="O336" s="484"/>
      <c r="P336" s="483"/>
      <c r="Q336" s="484"/>
      <c r="R336" s="483"/>
      <c r="S336" s="484"/>
      <c r="T336" s="483"/>
      <c r="U336" s="484"/>
      <c r="V336" s="483"/>
      <c r="W336" s="484"/>
      <c r="X336" s="483"/>
      <c r="Y336" s="484"/>
      <c r="Z336" s="483"/>
      <c r="AA336" s="484"/>
      <c r="AB336" s="483"/>
      <c r="AC336" s="484"/>
      <c r="AD336" s="483"/>
      <c r="AE336" s="484"/>
      <c r="AF336" s="483"/>
      <c r="AG336" s="484"/>
      <c r="AH336" s="483"/>
      <c r="AI336" s="484"/>
      <c r="AJ336" s="483"/>
      <c r="AK336" s="484"/>
      <c r="AL336" s="483"/>
      <c r="AM336" s="484"/>
      <c r="AN336" s="483"/>
      <c r="AO336" s="484"/>
    </row>
    <row r="337" spans="1:41">
      <c r="A337" s="515" t="s">
        <v>138</v>
      </c>
      <c r="B337" s="436" t="s">
        <v>957</v>
      </c>
      <c r="C337" s="487"/>
      <c r="D337" s="438">
        <v>198039</v>
      </c>
      <c r="E337" s="272">
        <v>10</v>
      </c>
      <c r="F337" s="483">
        <v>2373</v>
      </c>
      <c r="G337" s="484">
        <v>2389</v>
      </c>
      <c r="H337" s="483">
        <v>8517</v>
      </c>
      <c r="I337" s="484">
        <v>8533</v>
      </c>
      <c r="J337" s="483"/>
      <c r="K337" s="484"/>
      <c r="L337" s="483"/>
      <c r="M337" s="484"/>
      <c r="N337" s="483"/>
      <c r="O337" s="484"/>
      <c r="P337" s="483"/>
      <c r="Q337" s="484"/>
      <c r="R337" s="483"/>
      <c r="S337" s="484"/>
      <c r="T337" s="483"/>
      <c r="U337" s="484"/>
      <c r="V337" s="483"/>
      <c r="W337" s="484"/>
      <c r="X337" s="483"/>
      <c r="Y337" s="484"/>
      <c r="Z337" s="483"/>
      <c r="AA337" s="484"/>
      <c r="AB337" s="483"/>
      <c r="AC337" s="484"/>
      <c r="AD337" s="483"/>
      <c r="AE337" s="484"/>
      <c r="AF337" s="483"/>
      <c r="AG337" s="484"/>
      <c r="AH337" s="483"/>
      <c r="AI337" s="484"/>
      <c r="AJ337" s="483"/>
      <c r="AK337" s="484"/>
      <c r="AL337" s="483"/>
      <c r="AM337" s="484"/>
      <c r="AN337" s="483"/>
      <c r="AO337" s="484"/>
    </row>
    <row r="338" spans="1:41">
      <c r="A338" s="515" t="s">
        <v>138</v>
      </c>
      <c r="B338" s="436" t="s">
        <v>958</v>
      </c>
      <c r="C338" s="487"/>
      <c r="D338" s="482">
        <v>198084</v>
      </c>
      <c r="E338" s="280">
        <v>10</v>
      </c>
      <c r="F338" s="483">
        <v>2388</v>
      </c>
      <c r="G338" s="484">
        <v>2404</v>
      </c>
      <c r="H338" s="483">
        <v>8532</v>
      </c>
      <c r="I338" s="484">
        <v>8548</v>
      </c>
      <c r="J338" s="483"/>
      <c r="K338" s="484"/>
      <c r="L338" s="483"/>
      <c r="M338" s="484"/>
      <c r="N338" s="483"/>
      <c r="O338" s="484"/>
      <c r="P338" s="483"/>
      <c r="Q338" s="484"/>
      <c r="R338" s="483"/>
      <c r="S338" s="484"/>
      <c r="T338" s="483"/>
      <c r="U338" s="484"/>
      <c r="V338" s="483"/>
      <c r="W338" s="484"/>
      <c r="X338" s="483"/>
      <c r="Y338" s="484"/>
      <c r="Z338" s="483"/>
      <c r="AA338" s="484"/>
      <c r="AB338" s="483"/>
      <c r="AC338" s="484"/>
      <c r="AD338" s="483"/>
      <c r="AE338" s="484"/>
      <c r="AF338" s="483"/>
      <c r="AG338" s="484"/>
      <c r="AH338" s="483"/>
      <c r="AI338" s="484"/>
      <c r="AJ338" s="483"/>
      <c r="AK338" s="484"/>
      <c r="AL338" s="483"/>
      <c r="AM338" s="484"/>
      <c r="AN338" s="483"/>
      <c r="AO338" s="484"/>
    </row>
    <row r="339" spans="1:41">
      <c r="A339" s="515" t="s">
        <v>138</v>
      </c>
      <c r="B339" s="436" t="s">
        <v>959</v>
      </c>
      <c r="C339" s="487"/>
      <c r="D339" s="482">
        <v>198206</v>
      </c>
      <c r="E339" s="280">
        <v>10</v>
      </c>
      <c r="F339" s="483">
        <v>2658</v>
      </c>
      <c r="G339" s="484">
        <v>2676</v>
      </c>
      <c r="H339" s="483">
        <v>7266</v>
      </c>
      <c r="I339" s="484">
        <v>7284</v>
      </c>
      <c r="J339" s="483"/>
      <c r="K339" s="484"/>
      <c r="L339" s="483"/>
      <c r="M339" s="484"/>
      <c r="N339" s="483"/>
      <c r="O339" s="484"/>
      <c r="P339" s="483"/>
      <c r="Q339" s="484"/>
      <c r="R339" s="483"/>
      <c r="S339" s="484"/>
      <c r="T339" s="483"/>
      <c r="U339" s="484"/>
      <c r="V339" s="483"/>
      <c r="W339" s="484"/>
      <c r="X339" s="483"/>
      <c r="Y339" s="484"/>
      <c r="Z339" s="483"/>
      <c r="AA339" s="484"/>
      <c r="AB339" s="483"/>
      <c r="AC339" s="484"/>
      <c r="AD339" s="483"/>
      <c r="AE339" s="484"/>
      <c r="AF339" s="483"/>
      <c r="AG339" s="484"/>
      <c r="AH339" s="483"/>
      <c r="AI339" s="484"/>
      <c r="AJ339" s="483"/>
      <c r="AK339" s="484"/>
      <c r="AL339" s="483"/>
      <c r="AM339" s="484"/>
      <c r="AN339" s="483"/>
      <c r="AO339" s="484"/>
    </row>
    <row r="340" spans="1:41">
      <c r="A340" s="515" t="s">
        <v>138</v>
      </c>
      <c r="B340" s="436" t="s">
        <v>960</v>
      </c>
      <c r="C340" s="487"/>
      <c r="D340" s="438">
        <v>197814</v>
      </c>
      <c r="E340" s="272">
        <v>10</v>
      </c>
      <c r="F340" s="483">
        <v>2037</v>
      </c>
      <c r="G340" s="484">
        <v>2102</v>
      </c>
      <c r="H340" s="483">
        <v>7489</v>
      </c>
      <c r="I340" s="484">
        <v>7404</v>
      </c>
      <c r="J340" s="483"/>
      <c r="K340" s="484"/>
      <c r="L340" s="483"/>
      <c r="M340" s="484"/>
      <c r="N340" s="483"/>
      <c r="O340" s="484"/>
      <c r="P340" s="483"/>
      <c r="Q340" s="484"/>
      <c r="R340" s="483"/>
      <c r="S340" s="484"/>
      <c r="T340" s="483"/>
      <c r="U340" s="484"/>
      <c r="V340" s="483"/>
      <c r="W340" s="484"/>
      <c r="X340" s="483"/>
      <c r="Y340" s="484"/>
      <c r="Z340" s="483"/>
      <c r="AA340" s="484"/>
      <c r="AB340" s="483"/>
      <c r="AC340" s="484"/>
      <c r="AD340" s="483"/>
      <c r="AE340" s="484"/>
      <c r="AF340" s="483"/>
      <c r="AG340" s="484"/>
      <c r="AH340" s="483"/>
      <c r="AI340" s="484"/>
      <c r="AJ340" s="483"/>
      <c r="AK340" s="484"/>
      <c r="AL340" s="483"/>
      <c r="AM340" s="484"/>
      <c r="AN340" s="483"/>
      <c r="AO340" s="484"/>
    </row>
    <row r="341" spans="1:41">
      <c r="A341" s="515" t="s">
        <v>138</v>
      </c>
      <c r="B341" s="490" t="s">
        <v>961</v>
      </c>
      <c r="C341" s="481"/>
      <c r="D341" s="482">
        <v>198640</v>
      </c>
      <c r="E341" s="280">
        <v>10</v>
      </c>
      <c r="F341" s="483">
        <v>2345</v>
      </c>
      <c r="G341" s="484">
        <v>2426</v>
      </c>
      <c r="H341" s="483">
        <v>8549</v>
      </c>
      <c r="I341" s="484">
        <v>8570</v>
      </c>
      <c r="J341" s="483"/>
      <c r="K341" s="484"/>
      <c r="L341" s="483"/>
      <c r="M341" s="484"/>
      <c r="N341" s="483"/>
      <c r="O341" s="484"/>
      <c r="P341" s="483"/>
      <c r="Q341" s="484"/>
      <c r="R341" s="483"/>
      <c r="S341" s="484"/>
      <c r="T341" s="483"/>
      <c r="U341" s="484"/>
      <c r="V341" s="483"/>
      <c r="W341" s="484"/>
      <c r="X341" s="483"/>
      <c r="Y341" s="484"/>
      <c r="Z341" s="483"/>
      <c r="AA341" s="484"/>
      <c r="AB341" s="483"/>
      <c r="AC341" s="484"/>
      <c r="AD341" s="483"/>
      <c r="AE341" s="484"/>
      <c r="AF341" s="483"/>
      <c r="AG341" s="484"/>
      <c r="AH341" s="483"/>
      <c r="AI341" s="484"/>
      <c r="AJ341" s="483"/>
      <c r="AK341" s="484"/>
      <c r="AL341" s="483"/>
      <c r="AM341" s="484"/>
      <c r="AN341" s="483"/>
      <c r="AO341" s="484"/>
    </row>
    <row r="342" spans="1:41">
      <c r="A342" s="515" t="s">
        <v>138</v>
      </c>
      <c r="B342" s="490" t="s">
        <v>962</v>
      </c>
      <c r="C342" s="489"/>
      <c r="D342" s="482">
        <v>198668</v>
      </c>
      <c r="E342" s="286">
        <v>10</v>
      </c>
      <c r="F342" s="483">
        <v>2394</v>
      </c>
      <c r="G342" s="484">
        <v>2410</v>
      </c>
      <c r="H342" s="483">
        <v>8538</v>
      </c>
      <c r="I342" s="484">
        <v>8554</v>
      </c>
      <c r="J342" s="483"/>
      <c r="K342" s="484"/>
      <c r="L342" s="483"/>
      <c r="M342" s="484"/>
      <c r="N342" s="483"/>
      <c r="O342" s="484"/>
      <c r="P342" s="483"/>
      <c r="Q342" s="484"/>
      <c r="R342" s="483"/>
      <c r="S342" s="484"/>
      <c r="T342" s="483"/>
      <c r="U342" s="484"/>
      <c r="V342" s="483"/>
      <c r="W342" s="484"/>
      <c r="X342" s="483"/>
      <c r="Y342" s="484"/>
      <c r="Z342" s="483"/>
      <c r="AA342" s="484"/>
      <c r="AB342" s="483"/>
      <c r="AC342" s="484"/>
      <c r="AD342" s="483"/>
      <c r="AE342" s="484"/>
      <c r="AF342" s="483"/>
      <c r="AG342" s="484"/>
      <c r="AH342" s="483"/>
      <c r="AI342" s="484"/>
      <c r="AJ342" s="483"/>
      <c r="AK342" s="484"/>
      <c r="AL342" s="483"/>
      <c r="AM342" s="484"/>
      <c r="AN342" s="483"/>
      <c r="AO342" s="484"/>
    </row>
    <row r="343" spans="1:41">
      <c r="A343" s="515" t="s">
        <v>138</v>
      </c>
      <c r="B343" s="490" t="s">
        <v>963</v>
      </c>
      <c r="C343" s="481"/>
      <c r="D343" s="482">
        <v>198729</v>
      </c>
      <c r="E343" s="280">
        <v>10</v>
      </c>
      <c r="F343" s="483">
        <v>2358</v>
      </c>
      <c r="G343" s="484">
        <v>2374</v>
      </c>
      <c r="H343" s="483">
        <v>8502</v>
      </c>
      <c r="I343" s="484">
        <v>8518</v>
      </c>
      <c r="J343" s="483"/>
      <c r="K343" s="484"/>
      <c r="L343" s="483"/>
      <c r="M343" s="484"/>
      <c r="N343" s="483"/>
      <c r="O343" s="484"/>
      <c r="P343" s="483"/>
      <c r="Q343" s="484"/>
      <c r="R343" s="483"/>
      <c r="S343" s="484"/>
      <c r="T343" s="483"/>
      <c r="U343" s="484"/>
      <c r="V343" s="483"/>
      <c r="W343" s="484"/>
      <c r="X343" s="483"/>
      <c r="Y343" s="484"/>
      <c r="Z343" s="483"/>
      <c r="AA343" s="484"/>
      <c r="AB343" s="483"/>
      <c r="AC343" s="484"/>
      <c r="AD343" s="483"/>
      <c r="AE343" s="484"/>
      <c r="AF343" s="483"/>
      <c r="AG343" s="484"/>
      <c r="AH343" s="483"/>
      <c r="AI343" s="484"/>
      <c r="AJ343" s="483"/>
      <c r="AK343" s="484"/>
      <c r="AL343" s="483"/>
      <c r="AM343" s="484"/>
      <c r="AN343" s="483"/>
      <c r="AO343" s="484"/>
    </row>
    <row r="344" spans="1:41">
      <c r="A344" s="515" t="s">
        <v>138</v>
      </c>
      <c r="B344" s="490" t="s">
        <v>964</v>
      </c>
      <c r="C344" s="481"/>
      <c r="D344" s="482">
        <v>198905</v>
      </c>
      <c r="E344" s="280">
        <v>10</v>
      </c>
      <c r="F344" s="483">
        <v>2183</v>
      </c>
      <c r="G344" s="484">
        <v>2238</v>
      </c>
      <c r="H344" s="483">
        <v>7943</v>
      </c>
      <c r="I344" s="484">
        <v>7988</v>
      </c>
      <c r="J344" s="483"/>
      <c r="K344" s="484"/>
      <c r="L344" s="483"/>
      <c r="M344" s="484"/>
      <c r="N344" s="483"/>
      <c r="O344" s="484"/>
      <c r="P344" s="483"/>
      <c r="Q344" s="484"/>
      <c r="R344" s="483"/>
      <c r="S344" s="484"/>
      <c r="T344" s="483"/>
      <c r="U344" s="484"/>
      <c r="V344" s="483"/>
      <c r="W344" s="484"/>
      <c r="X344" s="483"/>
      <c r="Y344" s="484"/>
      <c r="Z344" s="483"/>
      <c r="AA344" s="484"/>
      <c r="AB344" s="483"/>
      <c r="AC344" s="484"/>
      <c r="AD344" s="483"/>
      <c r="AE344" s="484"/>
      <c r="AF344" s="483"/>
      <c r="AG344" s="484"/>
      <c r="AH344" s="483"/>
      <c r="AI344" s="484"/>
      <c r="AJ344" s="483"/>
      <c r="AK344" s="484"/>
      <c r="AL344" s="483"/>
      <c r="AM344" s="484"/>
      <c r="AN344" s="483"/>
      <c r="AO344" s="484"/>
    </row>
    <row r="345" spans="1:41">
      <c r="A345" s="287" t="s">
        <v>138</v>
      </c>
      <c r="B345" s="436" t="s">
        <v>965</v>
      </c>
      <c r="C345" s="487"/>
      <c r="D345" s="438">
        <v>198914</v>
      </c>
      <c r="E345" s="272">
        <v>10</v>
      </c>
      <c r="F345" s="483">
        <v>2526</v>
      </c>
      <c r="G345" s="484">
        <v>2538</v>
      </c>
      <c r="H345" s="483">
        <v>8461</v>
      </c>
      <c r="I345" s="484">
        <v>8685</v>
      </c>
      <c r="J345" s="483"/>
      <c r="K345" s="484"/>
      <c r="L345" s="483"/>
      <c r="M345" s="484"/>
      <c r="N345" s="483"/>
      <c r="O345" s="484"/>
      <c r="P345" s="483"/>
      <c r="Q345" s="484"/>
      <c r="R345" s="483"/>
      <c r="S345" s="484"/>
      <c r="T345" s="483"/>
      <c r="U345" s="484"/>
      <c r="V345" s="483"/>
      <c r="W345" s="484"/>
      <c r="X345" s="483"/>
      <c r="Y345" s="484"/>
      <c r="Z345" s="483"/>
      <c r="AA345" s="484"/>
      <c r="AB345" s="483"/>
      <c r="AC345" s="484"/>
      <c r="AD345" s="483"/>
      <c r="AE345" s="484"/>
      <c r="AF345" s="483"/>
      <c r="AG345" s="484"/>
      <c r="AH345" s="483"/>
      <c r="AI345" s="484"/>
      <c r="AJ345" s="483"/>
      <c r="AK345" s="484"/>
      <c r="AL345" s="483"/>
      <c r="AM345" s="484"/>
      <c r="AN345" s="483"/>
      <c r="AO345" s="484"/>
    </row>
    <row r="346" spans="1:41">
      <c r="A346" s="515" t="s">
        <v>138</v>
      </c>
      <c r="B346" s="490" t="s">
        <v>966</v>
      </c>
      <c r="C346" s="481"/>
      <c r="D346" s="482">
        <v>198923</v>
      </c>
      <c r="E346" s="280">
        <v>10</v>
      </c>
      <c r="F346" s="483">
        <v>1776</v>
      </c>
      <c r="G346" s="484">
        <v>1776</v>
      </c>
      <c r="H346" s="483">
        <v>6384</v>
      </c>
      <c r="I346" s="484">
        <v>6384</v>
      </c>
      <c r="J346" s="483"/>
      <c r="K346" s="484"/>
      <c r="L346" s="483"/>
      <c r="M346" s="484"/>
      <c r="N346" s="483"/>
      <c r="O346" s="484"/>
      <c r="P346" s="483"/>
      <c r="Q346" s="484"/>
      <c r="R346" s="483"/>
      <c r="S346" s="484"/>
      <c r="T346" s="483"/>
      <c r="U346" s="484"/>
      <c r="V346" s="483"/>
      <c r="W346" s="484"/>
      <c r="X346" s="483"/>
      <c r="Y346" s="484"/>
      <c r="Z346" s="483"/>
      <c r="AA346" s="484"/>
      <c r="AB346" s="483"/>
      <c r="AC346" s="484"/>
      <c r="AD346" s="483"/>
      <c r="AE346" s="484"/>
      <c r="AF346" s="483"/>
      <c r="AG346" s="484"/>
      <c r="AH346" s="483"/>
      <c r="AI346" s="484"/>
      <c r="AJ346" s="483"/>
      <c r="AK346" s="484"/>
      <c r="AL346" s="483"/>
      <c r="AM346" s="484"/>
      <c r="AN346" s="483"/>
      <c r="AO346" s="484"/>
    </row>
    <row r="347" spans="1:41">
      <c r="A347" s="515" t="s">
        <v>138</v>
      </c>
      <c r="B347" s="490" t="s">
        <v>967</v>
      </c>
      <c r="C347" s="481"/>
      <c r="D347" s="482">
        <v>199023</v>
      </c>
      <c r="E347" s="280">
        <v>10</v>
      </c>
      <c r="F347" s="483">
        <v>2363</v>
      </c>
      <c r="G347" s="484">
        <v>2409</v>
      </c>
      <c r="H347" s="483">
        <v>8507</v>
      </c>
      <c r="I347" s="484">
        <v>8553</v>
      </c>
      <c r="J347" s="483"/>
      <c r="K347" s="484"/>
      <c r="L347" s="483"/>
      <c r="M347" s="484"/>
      <c r="N347" s="483"/>
      <c r="O347" s="484"/>
      <c r="P347" s="483"/>
      <c r="Q347" s="484"/>
      <c r="R347" s="483"/>
      <c r="S347" s="484"/>
      <c r="T347" s="483"/>
      <c r="U347" s="484"/>
      <c r="V347" s="483"/>
      <c r="W347" s="484"/>
      <c r="X347" s="483"/>
      <c r="Y347" s="484"/>
      <c r="Z347" s="483"/>
      <c r="AA347" s="484"/>
      <c r="AB347" s="483"/>
      <c r="AC347" s="484"/>
      <c r="AD347" s="483"/>
      <c r="AE347" s="484"/>
      <c r="AF347" s="483"/>
      <c r="AG347" s="484"/>
      <c r="AH347" s="483"/>
      <c r="AI347" s="484"/>
      <c r="AJ347" s="483"/>
      <c r="AK347" s="484"/>
      <c r="AL347" s="483"/>
      <c r="AM347" s="484"/>
      <c r="AN347" s="483"/>
      <c r="AO347" s="484"/>
    </row>
    <row r="348" spans="1:41">
      <c r="A348" s="515" t="s">
        <v>138</v>
      </c>
      <c r="B348" s="490" t="s">
        <v>968</v>
      </c>
      <c r="C348" s="481"/>
      <c r="D348" s="482">
        <v>199263</v>
      </c>
      <c r="E348" s="280">
        <v>10</v>
      </c>
      <c r="F348" s="483">
        <v>2326</v>
      </c>
      <c r="G348" s="484">
        <v>2347</v>
      </c>
      <c r="H348" s="483">
        <v>8470</v>
      </c>
      <c r="I348" s="484">
        <v>8491</v>
      </c>
      <c r="J348" s="483"/>
      <c r="K348" s="484"/>
      <c r="L348" s="483"/>
      <c r="M348" s="484"/>
      <c r="N348" s="483"/>
      <c r="O348" s="484"/>
      <c r="P348" s="483"/>
      <c r="Q348" s="484"/>
      <c r="R348" s="483"/>
      <c r="S348" s="484"/>
      <c r="T348" s="483"/>
      <c r="U348" s="484"/>
      <c r="V348" s="483"/>
      <c r="W348" s="484"/>
      <c r="X348" s="483"/>
      <c r="Y348" s="484"/>
      <c r="Z348" s="483"/>
      <c r="AA348" s="484"/>
      <c r="AB348" s="483"/>
      <c r="AC348" s="484"/>
      <c r="AD348" s="483"/>
      <c r="AE348" s="484"/>
      <c r="AF348" s="483"/>
      <c r="AG348" s="484"/>
      <c r="AH348" s="483"/>
      <c r="AI348" s="484"/>
      <c r="AJ348" s="483"/>
      <c r="AK348" s="484"/>
      <c r="AL348" s="483"/>
      <c r="AM348" s="484"/>
      <c r="AN348" s="483"/>
      <c r="AO348" s="484"/>
    </row>
    <row r="349" spans="1:41">
      <c r="A349" s="515" t="s">
        <v>138</v>
      </c>
      <c r="B349" s="436" t="s">
        <v>969</v>
      </c>
      <c r="C349" s="487"/>
      <c r="D349" s="438">
        <v>199324</v>
      </c>
      <c r="E349" s="272">
        <v>10</v>
      </c>
      <c r="F349" s="483">
        <v>2411</v>
      </c>
      <c r="G349" s="484">
        <v>2419</v>
      </c>
      <c r="H349" s="483">
        <v>8555</v>
      </c>
      <c r="I349" s="484">
        <v>8563</v>
      </c>
      <c r="J349" s="483"/>
      <c r="K349" s="484"/>
      <c r="L349" s="483"/>
      <c r="M349" s="484"/>
      <c r="N349" s="483"/>
      <c r="O349" s="484"/>
      <c r="P349" s="483"/>
      <c r="Q349" s="484"/>
      <c r="R349" s="483"/>
      <c r="S349" s="484"/>
      <c r="T349" s="483"/>
      <c r="U349" s="484"/>
      <c r="V349" s="483"/>
      <c r="W349" s="484"/>
      <c r="X349" s="483"/>
      <c r="Y349" s="484"/>
      <c r="Z349" s="483"/>
      <c r="AA349" s="484"/>
      <c r="AB349" s="483"/>
      <c r="AC349" s="484"/>
      <c r="AD349" s="483"/>
      <c r="AE349" s="484"/>
      <c r="AF349" s="483"/>
      <c r="AG349" s="484"/>
      <c r="AH349" s="483"/>
      <c r="AI349" s="484"/>
      <c r="AJ349" s="483"/>
      <c r="AK349" s="484"/>
      <c r="AL349" s="483"/>
      <c r="AM349" s="484"/>
      <c r="AN349" s="483"/>
      <c r="AO349" s="484"/>
    </row>
    <row r="350" spans="1:41">
      <c r="A350" s="515" t="s">
        <v>138</v>
      </c>
      <c r="B350" s="436" t="s">
        <v>970</v>
      </c>
      <c r="C350" s="516" t="s">
        <v>505</v>
      </c>
      <c r="D350" s="438">
        <v>199449</v>
      </c>
      <c r="E350" s="274">
        <v>9</v>
      </c>
      <c r="F350" s="483">
        <v>2366</v>
      </c>
      <c r="G350" s="484">
        <v>2382</v>
      </c>
      <c r="H350" s="483">
        <v>8510</v>
      </c>
      <c r="I350" s="484">
        <v>8526</v>
      </c>
      <c r="J350" s="483"/>
      <c r="K350" s="484"/>
      <c r="L350" s="483"/>
      <c r="M350" s="484"/>
      <c r="N350" s="483"/>
      <c r="O350" s="484"/>
      <c r="P350" s="483"/>
      <c r="Q350" s="484"/>
      <c r="R350" s="483"/>
      <c r="S350" s="484"/>
      <c r="T350" s="483"/>
      <c r="U350" s="484"/>
      <c r="V350" s="483"/>
      <c r="W350" s="484"/>
      <c r="X350" s="483"/>
      <c r="Y350" s="484"/>
      <c r="Z350" s="483"/>
      <c r="AA350" s="484"/>
      <c r="AB350" s="483"/>
      <c r="AC350" s="484"/>
      <c r="AD350" s="483"/>
      <c r="AE350" s="484"/>
      <c r="AF350" s="483"/>
      <c r="AG350" s="484"/>
      <c r="AH350" s="483"/>
      <c r="AI350" s="484"/>
      <c r="AJ350" s="483"/>
      <c r="AK350" s="484"/>
      <c r="AL350" s="483"/>
      <c r="AM350" s="484"/>
      <c r="AN350" s="483"/>
      <c r="AO350" s="484"/>
    </row>
    <row r="351" spans="1:41">
      <c r="A351" s="515" t="s">
        <v>138</v>
      </c>
      <c r="B351" s="490" t="s">
        <v>971</v>
      </c>
      <c r="C351" s="481"/>
      <c r="D351" s="482">
        <v>199467</v>
      </c>
      <c r="E351" s="280">
        <v>10</v>
      </c>
      <c r="F351" s="483">
        <v>2389</v>
      </c>
      <c r="G351" s="484">
        <v>2405</v>
      </c>
      <c r="H351" s="483">
        <v>8533</v>
      </c>
      <c r="I351" s="484">
        <v>8549</v>
      </c>
      <c r="J351" s="483"/>
      <c r="K351" s="484"/>
      <c r="L351" s="483"/>
      <c r="M351" s="484"/>
      <c r="N351" s="483"/>
      <c r="O351" s="484"/>
      <c r="P351" s="483"/>
      <c r="Q351" s="484"/>
      <c r="R351" s="483"/>
      <c r="S351" s="484"/>
      <c r="T351" s="483"/>
      <c r="U351" s="484"/>
      <c r="V351" s="483"/>
      <c r="W351" s="484"/>
      <c r="X351" s="483"/>
      <c r="Y351" s="484"/>
      <c r="Z351" s="483"/>
      <c r="AA351" s="484"/>
      <c r="AB351" s="483"/>
      <c r="AC351" s="484"/>
      <c r="AD351" s="483"/>
      <c r="AE351" s="484"/>
      <c r="AF351" s="483"/>
      <c r="AG351" s="484"/>
      <c r="AH351" s="483"/>
      <c r="AI351" s="484"/>
      <c r="AJ351" s="483"/>
      <c r="AK351" s="484"/>
      <c r="AL351" s="483"/>
      <c r="AM351" s="484"/>
      <c r="AN351" s="483"/>
      <c r="AO351" s="484"/>
    </row>
    <row r="352" spans="1:41">
      <c r="A352" s="515" t="s">
        <v>138</v>
      </c>
      <c r="B352" s="436" t="s">
        <v>972</v>
      </c>
      <c r="C352" s="487"/>
      <c r="D352" s="438">
        <v>199485</v>
      </c>
      <c r="E352" s="272">
        <v>10</v>
      </c>
      <c r="F352" s="483">
        <v>1832</v>
      </c>
      <c r="G352" s="484">
        <v>1844</v>
      </c>
      <c r="H352" s="483">
        <v>6428</v>
      </c>
      <c r="I352" s="484">
        <v>6452</v>
      </c>
      <c r="J352" s="483"/>
      <c r="K352" s="484"/>
      <c r="L352" s="483"/>
      <c r="M352" s="484"/>
      <c r="N352" s="483"/>
      <c r="O352" s="484"/>
      <c r="P352" s="483"/>
      <c r="Q352" s="484"/>
      <c r="R352" s="483"/>
      <c r="S352" s="484"/>
      <c r="T352" s="483"/>
      <c r="U352" s="484"/>
      <c r="V352" s="483"/>
      <c r="W352" s="484"/>
      <c r="X352" s="483"/>
      <c r="Y352" s="484"/>
      <c r="Z352" s="483"/>
      <c r="AA352" s="484"/>
      <c r="AB352" s="483"/>
      <c r="AC352" s="484"/>
      <c r="AD352" s="483"/>
      <c r="AE352" s="484"/>
      <c r="AF352" s="483"/>
      <c r="AG352" s="484"/>
      <c r="AH352" s="483"/>
      <c r="AI352" s="484"/>
      <c r="AJ352" s="483"/>
      <c r="AK352" s="484"/>
      <c r="AL352" s="483"/>
      <c r="AM352" s="484"/>
      <c r="AN352" s="483"/>
      <c r="AO352" s="484"/>
    </row>
    <row r="353" spans="1:41">
      <c r="A353" s="515" t="s">
        <v>138</v>
      </c>
      <c r="B353" s="436" t="s">
        <v>973</v>
      </c>
      <c r="C353" s="487"/>
      <c r="D353" s="482">
        <v>199625</v>
      </c>
      <c r="E353" s="280">
        <v>10</v>
      </c>
      <c r="F353" s="483">
        <v>2365</v>
      </c>
      <c r="G353" s="484">
        <v>2381</v>
      </c>
      <c r="H353" s="483">
        <v>8509</v>
      </c>
      <c r="I353" s="484">
        <v>8525</v>
      </c>
      <c r="J353" s="483"/>
      <c r="K353" s="484"/>
      <c r="L353" s="483"/>
      <c r="M353" s="484"/>
      <c r="N353" s="483"/>
      <c r="O353" s="484"/>
      <c r="P353" s="483"/>
      <c r="Q353" s="484"/>
      <c r="R353" s="483"/>
      <c r="S353" s="484"/>
      <c r="T353" s="483"/>
      <c r="U353" s="484"/>
      <c r="V353" s="483"/>
      <c r="W353" s="484"/>
      <c r="X353" s="483"/>
      <c r="Y353" s="484"/>
      <c r="Z353" s="483"/>
      <c r="AA353" s="484"/>
      <c r="AB353" s="483"/>
      <c r="AC353" s="484"/>
      <c r="AD353" s="483"/>
      <c r="AE353" s="484"/>
      <c r="AF353" s="483"/>
      <c r="AG353" s="484"/>
      <c r="AH353" s="483"/>
      <c r="AI353" s="484"/>
      <c r="AJ353" s="483"/>
      <c r="AK353" s="484"/>
      <c r="AL353" s="483"/>
      <c r="AM353" s="484"/>
      <c r="AN353" s="483"/>
      <c r="AO353" s="484"/>
    </row>
    <row r="354" spans="1:41">
      <c r="A354" s="515" t="s">
        <v>138</v>
      </c>
      <c r="B354" s="436" t="s">
        <v>974</v>
      </c>
      <c r="C354" s="487"/>
      <c r="D354" s="438">
        <v>197850</v>
      </c>
      <c r="E354" s="272">
        <v>10</v>
      </c>
      <c r="F354" s="483">
        <v>2429</v>
      </c>
      <c r="G354" s="484">
        <v>1873</v>
      </c>
      <c r="H354" s="483">
        <v>8581</v>
      </c>
      <c r="I354" s="484">
        <v>6481</v>
      </c>
      <c r="J354" s="483"/>
      <c r="K354" s="484"/>
      <c r="L354" s="483"/>
      <c r="M354" s="484"/>
      <c r="N354" s="483"/>
      <c r="O354" s="484"/>
      <c r="P354" s="483"/>
      <c r="Q354" s="484"/>
      <c r="R354" s="483"/>
      <c r="S354" s="484"/>
      <c r="T354" s="483"/>
      <c r="U354" s="484"/>
      <c r="V354" s="483"/>
      <c r="W354" s="484"/>
      <c r="X354" s="483"/>
      <c r="Y354" s="484"/>
      <c r="Z354" s="483"/>
      <c r="AA354" s="484"/>
      <c r="AB354" s="483"/>
      <c r="AC354" s="484"/>
      <c r="AD354" s="483"/>
      <c r="AE354" s="484"/>
      <c r="AF354" s="483"/>
      <c r="AG354" s="484"/>
      <c r="AH354" s="483"/>
      <c r="AI354" s="484"/>
      <c r="AJ354" s="483"/>
      <c r="AK354" s="484"/>
      <c r="AL354" s="483"/>
      <c r="AM354" s="484"/>
      <c r="AN354" s="483"/>
      <c r="AO354" s="484"/>
    </row>
    <row r="355" spans="1:41">
      <c r="A355" s="515" t="s">
        <v>138</v>
      </c>
      <c r="B355" s="436" t="s">
        <v>975</v>
      </c>
      <c r="C355" s="487"/>
      <c r="D355" s="438">
        <v>199722</v>
      </c>
      <c r="E355" s="272">
        <v>10</v>
      </c>
      <c r="F355" s="483">
        <v>2416</v>
      </c>
      <c r="G355" s="484">
        <v>2457</v>
      </c>
      <c r="H355" s="483">
        <v>8561</v>
      </c>
      <c r="I355" s="484">
        <v>8601</v>
      </c>
      <c r="J355" s="483"/>
      <c r="K355" s="484"/>
      <c r="L355" s="483"/>
      <c r="M355" s="484"/>
      <c r="N355" s="483"/>
      <c r="O355" s="484"/>
      <c r="P355" s="483"/>
      <c r="Q355" s="484"/>
      <c r="R355" s="483"/>
      <c r="S355" s="484"/>
      <c r="T355" s="483"/>
      <c r="U355" s="484"/>
      <c r="V355" s="483"/>
      <c r="W355" s="484"/>
      <c r="X355" s="483"/>
      <c r="Y355" s="484"/>
      <c r="Z355" s="483"/>
      <c r="AA355" s="484"/>
      <c r="AB355" s="483"/>
      <c r="AC355" s="484"/>
      <c r="AD355" s="483"/>
      <c r="AE355" s="484"/>
      <c r="AF355" s="483"/>
      <c r="AG355" s="484"/>
      <c r="AH355" s="483"/>
      <c r="AI355" s="484"/>
      <c r="AJ355" s="483"/>
      <c r="AK355" s="484"/>
      <c r="AL355" s="483"/>
      <c r="AM355" s="484"/>
      <c r="AN355" s="483"/>
      <c r="AO355" s="484"/>
    </row>
    <row r="356" spans="1:41">
      <c r="A356" s="515" t="s">
        <v>138</v>
      </c>
      <c r="B356" s="436" t="s">
        <v>976</v>
      </c>
      <c r="C356" s="487"/>
      <c r="D356" s="438">
        <v>199731</v>
      </c>
      <c r="E356" s="272">
        <v>10</v>
      </c>
      <c r="F356" s="483">
        <v>2086</v>
      </c>
      <c r="G356" s="484">
        <v>2100</v>
      </c>
      <c r="H356" s="483">
        <v>7462</v>
      </c>
      <c r="I356" s="484">
        <v>7476</v>
      </c>
      <c r="J356" s="483"/>
      <c r="K356" s="484"/>
      <c r="L356" s="483"/>
      <c r="M356" s="484"/>
      <c r="N356" s="483"/>
      <c r="O356" s="484"/>
      <c r="P356" s="483"/>
      <c r="Q356" s="484"/>
      <c r="R356" s="483"/>
      <c r="S356" s="484"/>
      <c r="T356" s="483"/>
      <c r="U356" s="484"/>
      <c r="V356" s="483"/>
      <c r="W356" s="484"/>
      <c r="X356" s="483"/>
      <c r="Y356" s="484"/>
      <c r="Z356" s="483"/>
      <c r="AA356" s="484"/>
      <c r="AB356" s="483"/>
      <c r="AC356" s="484"/>
      <c r="AD356" s="483"/>
      <c r="AE356" s="484"/>
      <c r="AF356" s="483"/>
      <c r="AG356" s="484"/>
      <c r="AH356" s="483"/>
      <c r="AI356" s="484"/>
      <c r="AJ356" s="483"/>
      <c r="AK356" s="484"/>
      <c r="AL356" s="483"/>
      <c r="AM356" s="484"/>
      <c r="AN356" s="483"/>
      <c r="AO356" s="484"/>
    </row>
    <row r="357" spans="1:41">
      <c r="A357" s="515" t="s">
        <v>138</v>
      </c>
      <c r="B357" s="490" t="s">
        <v>977</v>
      </c>
      <c r="C357" s="481"/>
      <c r="D357" s="482">
        <v>199795</v>
      </c>
      <c r="E357" s="280">
        <v>10</v>
      </c>
      <c r="F357" s="483">
        <v>2346</v>
      </c>
      <c r="G357" s="484">
        <v>2363</v>
      </c>
      <c r="H357" s="483">
        <v>8490</v>
      </c>
      <c r="I357" s="484">
        <v>8507</v>
      </c>
      <c r="J357" s="483"/>
      <c r="K357" s="484"/>
      <c r="L357" s="483"/>
      <c r="M357" s="484"/>
      <c r="N357" s="483"/>
      <c r="O357" s="484"/>
      <c r="P357" s="483"/>
      <c r="Q357" s="484"/>
      <c r="R357" s="483"/>
      <c r="S357" s="484"/>
      <c r="T357" s="483"/>
      <c r="U357" s="484"/>
      <c r="V357" s="483"/>
      <c r="W357" s="484"/>
      <c r="X357" s="483"/>
      <c r="Y357" s="484"/>
      <c r="Z357" s="483"/>
      <c r="AA357" s="484"/>
      <c r="AB357" s="483"/>
      <c r="AC357" s="484"/>
      <c r="AD357" s="483"/>
      <c r="AE357" s="484"/>
      <c r="AF357" s="483"/>
      <c r="AG357" s="484"/>
      <c r="AH357" s="483"/>
      <c r="AI357" s="484"/>
      <c r="AJ357" s="483"/>
      <c r="AK357" s="484"/>
      <c r="AL357" s="483"/>
      <c r="AM357" s="484"/>
      <c r="AN357" s="483"/>
      <c r="AO357" s="484"/>
    </row>
    <row r="358" spans="1:41">
      <c r="A358" s="515" t="s">
        <v>138</v>
      </c>
      <c r="B358" s="436" t="s">
        <v>978</v>
      </c>
      <c r="C358" s="487"/>
      <c r="D358" s="438">
        <v>199953</v>
      </c>
      <c r="E358" s="272">
        <v>10</v>
      </c>
      <c r="F358" s="483">
        <v>2393</v>
      </c>
      <c r="G358" s="484">
        <v>2393</v>
      </c>
      <c r="H358" s="483">
        <v>8537</v>
      </c>
      <c r="I358" s="484">
        <v>8537</v>
      </c>
      <c r="J358" s="483"/>
      <c r="K358" s="484"/>
      <c r="L358" s="483"/>
      <c r="M358" s="484"/>
      <c r="N358" s="483"/>
      <c r="O358" s="484"/>
      <c r="P358" s="483"/>
      <c r="Q358" s="484"/>
      <c r="R358" s="483"/>
      <c r="S358" s="484"/>
      <c r="T358" s="483"/>
      <c r="U358" s="484"/>
      <c r="V358" s="483"/>
      <c r="W358" s="484"/>
      <c r="X358" s="483"/>
      <c r="Y358" s="484"/>
      <c r="Z358" s="483"/>
      <c r="AA358" s="484"/>
      <c r="AB358" s="483"/>
      <c r="AC358" s="484"/>
      <c r="AD358" s="483"/>
      <c r="AE358" s="484"/>
      <c r="AF358" s="483"/>
      <c r="AG358" s="484"/>
      <c r="AH358" s="483"/>
      <c r="AI358" s="484"/>
      <c r="AJ358" s="483"/>
      <c r="AK358" s="484"/>
      <c r="AL358" s="483"/>
      <c r="AM358" s="484"/>
      <c r="AN358" s="483"/>
      <c r="AO358" s="484"/>
    </row>
    <row r="359" spans="1:41">
      <c r="A359" s="508" t="s">
        <v>73</v>
      </c>
      <c r="B359" s="320" t="s">
        <v>1029</v>
      </c>
      <c r="C359" s="509"/>
      <c r="D359" s="404">
        <v>207388</v>
      </c>
      <c r="E359" s="330">
        <v>1</v>
      </c>
      <c r="F359" s="483">
        <v>7442</v>
      </c>
      <c r="G359" s="484">
        <v>7442</v>
      </c>
      <c r="H359" s="483">
        <v>20027</v>
      </c>
      <c r="I359" s="484">
        <v>20026.5</v>
      </c>
      <c r="J359" s="483">
        <v>6685</v>
      </c>
      <c r="K359" s="484">
        <v>6901.2</v>
      </c>
      <c r="L359" s="483">
        <v>19885</v>
      </c>
      <c r="M359" s="484">
        <v>20773.2</v>
      </c>
      <c r="N359" s="483"/>
      <c r="O359" s="484"/>
      <c r="P359" s="483"/>
      <c r="Q359" s="484"/>
      <c r="R359" s="483"/>
      <c r="S359" s="484"/>
      <c r="T359" s="483"/>
      <c r="U359" s="484"/>
      <c r="V359" s="483"/>
      <c r="W359" s="484"/>
      <c r="X359" s="483"/>
      <c r="Y359" s="484"/>
      <c r="Z359" s="483"/>
      <c r="AA359" s="484"/>
      <c r="AB359" s="483"/>
      <c r="AC359" s="484"/>
      <c r="AD359" s="483"/>
      <c r="AE359" s="484"/>
      <c r="AF359" s="483"/>
      <c r="AG359" s="484"/>
      <c r="AH359" s="483">
        <v>22827</v>
      </c>
      <c r="AI359" s="484">
        <v>23534.48</v>
      </c>
      <c r="AJ359" s="483">
        <v>44271</v>
      </c>
      <c r="AK359" s="484">
        <v>45665.48</v>
      </c>
      <c r="AL359" s="483">
        <v>17385</v>
      </c>
      <c r="AM359" s="484">
        <v>18137.5</v>
      </c>
      <c r="AN359" s="483">
        <v>38658</v>
      </c>
      <c r="AO359" s="484">
        <v>39410.5</v>
      </c>
    </row>
    <row r="360" spans="1:41">
      <c r="A360" s="508" t="s">
        <v>73</v>
      </c>
      <c r="B360" s="320" t="s">
        <v>1030</v>
      </c>
      <c r="C360" s="509"/>
      <c r="D360" s="404">
        <v>207500</v>
      </c>
      <c r="E360" s="330">
        <v>1</v>
      </c>
      <c r="F360" s="483">
        <v>7341</v>
      </c>
      <c r="G360" s="484">
        <v>7694.5</v>
      </c>
      <c r="H360" s="483">
        <v>19530</v>
      </c>
      <c r="I360" s="484">
        <v>20468.5</v>
      </c>
      <c r="J360" s="483">
        <v>6950</v>
      </c>
      <c r="K360" s="484">
        <v>7286.2</v>
      </c>
      <c r="L360" s="483">
        <v>18950</v>
      </c>
      <c r="M360" s="484">
        <v>19862.2</v>
      </c>
      <c r="N360" s="483">
        <v>18398</v>
      </c>
      <c r="O360" s="484">
        <v>18398</v>
      </c>
      <c r="P360" s="483">
        <v>28823</v>
      </c>
      <c r="Q360" s="484">
        <v>28823</v>
      </c>
      <c r="R360" s="483">
        <v>23108</v>
      </c>
      <c r="S360" s="484">
        <v>23844.5</v>
      </c>
      <c r="T360" s="483">
        <v>50372</v>
      </c>
      <c r="U360" s="484">
        <v>51926.5</v>
      </c>
      <c r="V360" s="483">
        <v>22916</v>
      </c>
      <c r="W360" s="484">
        <v>23633.5</v>
      </c>
      <c r="X360" s="483">
        <v>50824</v>
      </c>
      <c r="Y360" s="484">
        <v>52378.5</v>
      </c>
      <c r="Z360" s="483">
        <v>16401</v>
      </c>
      <c r="AA360" s="484">
        <v>16917.900000000001</v>
      </c>
      <c r="AB360" s="483">
        <v>33829</v>
      </c>
      <c r="AC360" s="484">
        <v>34868.9</v>
      </c>
      <c r="AD360" s="483"/>
      <c r="AE360" s="484"/>
      <c r="AF360" s="483"/>
      <c r="AG360" s="484"/>
      <c r="AH360" s="483"/>
      <c r="AI360" s="484"/>
      <c r="AJ360" s="483"/>
      <c r="AK360" s="484"/>
      <c r="AL360" s="483"/>
      <c r="AM360" s="484"/>
      <c r="AN360" s="483"/>
      <c r="AO360" s="484"/>
    </row>
    <row r="361" spans="1:41">
      <c r="A361" s="508" t="s">
        <v>73</v>
      </c>
      <c r="B361" s="403" t="s">
        <v>1031</v>
      </c>
      <c r="C361" s="509"/>
      <c r="D361" s="404">
        <v>207263</v>
      </c>
      <c r="E361" s="330">
        <v>3</v>
      </c>
      <c r="F361" s="483">
        <v>4992</v>
      </c>
      <c r="G361" s="484">
        <v>5284.5</v>
      </c>
      <c r="H361" s="483">
        <v>12012</v>
      </c>
      <c r="I361" s="484">
        <v>12634.5</v>
      </c>
      <c r="J361" s="483">
        <v>4900</v>
      </c>
      <c r="K361" s="484">
        <v>5187.6000000000004</v>
      </c>
      <c r="L361" s="483">
        <v>11140</v>
      </c>
      <c r="M361" s="484">
        <v>11739.6</v>
      </c>
      <c r="N361" s="483"/>
      <c r="O361" s="484"/>
      <c r="P361" s="483"/>
      <c r="Q361" s="484"/>
      <c r="R361" s="483"/>
      <c r="S361" s="484"/>
      <c r="T361" s="483"/>
      <c r="U361" s="484"/>
      <c r="V361" s="483"/>
      <c r="W361" s="484"/>
      <c r="X361" s="483"/>
      <c r="Y361" s="484"/>
      <c r="Z361" s="483"/>
      <c r="AA361" s="484"/>
      <c r="AB361" s="483"/>
      <c r="AC361" s="484"/>
      <c r="AD361" s="483">
        <v>15305</v>
      </c>
      <c r="AE361" s="484">
        <v>16077.2</v>
      </c>
      <c r="AF361" s="483">
        <v>29680</v>
      </c>
      <c r="AG361" s="484">
        <v>31182.2</v>
      </c>
      <c r="AH361" s="483"/>
      <c r="AI361" s="484"/>
      <c r="AJ361" s="483"/>
      <c r="AK361" s="484"/>
      <c r="AL361" s="483"/>
      <c r="AM361" s="484"/>
      <c r="AN361" s="483"/>
      <c r="AO361" s="484"/>
    </row>
    <row r="362" spans="1:41">
      <c r="A362" s="508" t="s">
        <v>73</v>
      </c>
      <c r="B362" s="320" t="s">
        <v>1032</v>
      </c>
      <c r="C362" s="509"/>
      <c r="D362" s="404">
        <v>206941</v>
      </c>
      <c r="E362" s="330">
        <v>3</v>
      </c>
      <c r="F362" s="483">
        <v>5436</v>
      </c>
      <c r="G362" s="484">
        <v>5806.5</v>
      </c>
      <c r="H362" s="483">
        <v>13551</v>
      </c>
      <c r="I362" s="484">
        <v>14286</v>
      </c>
      <c r="J362" s="483">
        <v>5542</v>
      </c>
      <c r="K362" s="484">
        <v>5890.8</v>
      </c>
      <c r="L362" s="483">
        <v>13008</v>
      </c>
      <c r="M362" s="484">
        <v>13687.2</v>
      </c>
      <c r="N362" s="483"/>
      <c r="O362" s="484"/>
      <c r="P362" s="483"/>
      <c r="Q362" s="484"/>
      <c r="R362" s="483"/>
      <c r="S362" s="484"/>
      <c r="T362" s="483"/>
      <c r="U362" s="484"/>
      <c r="V362" s="483"/>
      <c r="W362" s="484"/>
      <c r="X362" s="483"/>
      <c r="Y362" s="484"/>
      <c r="Z362" s="483"/>
      <c r="AA362" s="484"/>
      <c r="AB362" s="483"/>
      <c r="AC362" s="484"/>
      <c r="AD362" s="483"/>
      <c r="AE362" s="484"/>
      <c r="AF362" s="483"/>
      <c r="AG362" s="484"/>
      <c r="AH362" s="483"/>
      <c r="AI362" s="484"/>
      <c r="AJ362" s="483"/>
      <c r="AK362" s="484"/>
      <c r="AL362" s="483"/>
      <c r="AM362" s="484"/>
      <c r="AN362" s="483"/>
      <c r="AO362" s="484"/>
    </row>
    <row r="363" spans="1:41">
      <c r="A363" s="508" t="s">
        <v>73</v>
      </c>
      <c r="B363" s="405" t="s">
        <v>1033</v>
      </c>
      <c r="C363" s="510"/>
      <c r="D363" s="404">
        <v>207847</v>
      </c>
      <c r="E363" s="330">
        <v>4</v>
      </c>
      <c r="F363" s="483">
        <v>5315</v>
      </c>
      <c r="G363" s="484">
        <v>5688</v>
      </c>
      <c r="H363" s="483">
        <v>13440</v>
      </c>
      <c r="I363" s="484">
        <v>13992</v>
      </c>
      <c r="J363" s="483">
        <v>5228</v>
      </c>
      <c r="K363" s="484">
        <v>5596.8</v>
      </c>
      <c r="L363" s="483">
        <v>12943</v>
      </c>
      <c r="M363" s="484">
        <v>13281.6</v>
      </c>
      <c r="N363" s="483"/>
      <c r="O363" s="484"/>
      <c r="P363" s="483"/>
      <c r="Q363" s="484"/>
      <c r="R363" s="483"/>
      <c r="S363" s="484"/>
      <c r="T363" s="483"/>
      <c r="U363" s="484"/>
      <c r="V363" s="483"/>
      <c r="W363" s="484"/>
      <c r="X363" s="483"/>
      <c r="Y363" s="484"/>
      <c r="Z363" s="483"/>
      <c r="AA363" s="484"/>
      <c r="AB363" s="483"/>
      <c r="AC363" s="484"/>
      <c r="AD363" s="483"/>
      <c r="AE363" s="484"/>
      <c r="AF363" s="483"/>
      <c r="AG363" s="484"/>
      <c r="AH363" s="483"/>
      <c r="AI363" s="484"/>
      <c r="AJ363" s="483"/>
      <c r="AK363" s="484"/>
      <c r="AL363" s="483"/>
      <c r="AM363" s="484"/>
      <c r="AN363" s="483"/>
      <c r="AO363" s="484"/>
    </row>
    <row r="364" spans="1:41">
      <c r="A364" s="508" t="s">
        <v>73</v>
      </c>
      <c r="B364" s="320" t="s">
        <v>1034</v>
      </c>
      <c r="C364" s="509"/>
      <c r="D364" s="404">
        <v>206914</v>
      </c>
      <c r="E364" s="330">
        <v>5</v>
      </c>
      <c r="F364" s="483">
        <v>5055</v>
      </c>
      <c r="G364" s="484">
        <v>5340</v>
      </c>
      <c r="H364" s="483">
        <v>12495</v>
      </c>
      <c r="I364" s="484">
        <v>13380</v>
      </c>
      <c r="J364" s="483">
        <v>4836</v>
      </c>
      <c r="K364" s="484">
        <v>5112</v>
      </c>
      <c r="L364" s="483">
        <v>11952</v>
      </c>
      <c r="M364" s="484">
        <v>12792</v>
      </c>
      <c r="N364" s="483"/>
      <c r="O364" s="484"/>
      <c r="P364" s="483"/>
      <c r="Q364" s="484"/>
      <c r="R364" s="483"/>
      <c r="S364" s="484"/>
      <c r="T364" s="483"/>
      <c r="U364" s="484"/>
      <c r="V364" s="483"/>
      <c r="W364" s="484"/>
      <c r="X364" s="483"/>
      <c r="Y364" s="484"/>
      <c r="Z364" s="483"/>
      <c r="AA364" s="484"/>
      <c r="AB364" s="483"/>
      <c r="AC364" s="484"/>
      <c r="AD364" s="483"/>
      <c r="AE364" s="484"/>
      <c r="AF364" s="483"/>
      <c r="AG364" s="484"/>
      <c r="AH364" s="483"/>
      <c r="AI364" s="484"/>
      <c r="AJ364" s="483"/>
      <c r="AK364" s="484"/>
      <c r="AL364" s="483"/>
      <c r="AM364" s="484"/>
      <c r="AN364" s="483"/>
      <c r="AO364" s="484"/>
    </row>
    <row r="365" spans="1:41">
      <c r="A365" s="508" t="s">
        <v>73</v>
      </c>
      <c r="B365" s="320" t="s">
        <v>1035</v>
      </c>
      <c r="C365" s="509"/>
      <c r="D365" s="404">
        <v>207041</v>
      </c>
      <c r="E365" s="330">
        <v>5</v>
      </c>
      <c r="F365" s="483">
        <v>5191</v>
      </c>
      <c r="G365" s="484">
        <v>5549</v>
      </c>
      <c r="H365" s="483">
        <v>12593</v>
      </c>
      <c r="I365" s="484">
        <v>13461.8</v>
      </c>
      <c r="J365" s="483">
        <v>5054</v>
      </c>
      <c r="K365" s="484">
        <v>5403.32</v>
      </c>
      <c r="L365" s="483">
        <v>12143</v>
      </c>
      <c r="M365" s="484">
        <v>12980.36</v>
      </c>
      <c r="N365" s="483"/>
      <c r="O365" s="484"/>
      <c r="P365" s="483"/>
      <c r="Q365" s="484"/>
      <c r="R365" s="483"/>
      <c r="S365" s="484"/>
      <c r="T365" s="483"/>
      <c r="U365" s="484"/>
      <c r="V365" s="483"/>
      <c r="W365" s="484"/>
      <c r="X365" s="483"/>
      <c r="Y365" s="484"/>
      <c r="Z365" s="483"/>
      <c r="AA365" s="484"/>
      <c r="AB365" s="483"/>
      <c r="AC365" s="484"/>
      <c r="AD365" s="483"/>
      <c r="AE365" s="484"/>
      <c r="AF365" s="483"/>
      <c r="AG365" s="484"/>
      <c r="AH365" s="483"/>
      <c r="AI365" s="484"/>
      <c r="AJ365" s="483"/>
      <c r="AK365" s="484"/>
      <c r="AL365" s="483"/>
      <c r="AM365" s="484"/>
      <c r="AN365" s="483"/>
      <c r="AO365" s="484"/>
    </row>
    <row r="366" spans="1:41">
      <c r="A366" s="508" t="s">
        <v>73</v>
      </c>
      <c r="B366" s="403" t="s">
        <v>1036</v>
      </c>
      <c r="C366" s="509"/>
      <c r="D366" s="404">
        <v>207209</v>
      </c>
      <c r="E366" s="330">
        <v>5</v>
      </c>
      <c r="F366" s="483">
        <v>4705</v>
      </c>
      <c r="G366" s="484">
        <v>4801.26</v>
      </c>
      <c r="H366" s="483">
        <v>11488</v>
      </c>
      <c r="I366" s="484">
        <v>11787.75</v>
      </c>
      <c r="J366" s="483">
        <v>4561</v>
      </c>
      <c r="K366" s="484">
        <v>4660.32</v>
      </c>
      <c r="L366" s="483">
        <v>10807</v>
      </c>
      <c r="M366" s="484">
        <v>11093.7</v>
      </c>
      <c r="N366" s="483"/>
      <c r="O366" s="484"/>
      <c r="P366" s="483"/>
      <c r="Q366" s="484"/>
      <c r="R366" s="483"/>
      <c r="S366" s="484"/>
      <c r="T366" s="483"/>
      <c r="U366" s="484"/>
      <c r="V366" s="483"/>
      <c r="W366" s="484"/>
      <c r="X366" s="483"/>
      <c r="Y366" s="484"/>
      <c r="Z366" s="483"/>
      <c r="AA366" s="484"/>
      <c r="AB366" s="483"/>
      <c r="AC366" s="484"/>
      <c r="AD366" s="483"/>
      <c r="AE366" s="484"/>
      <c r="AF366" s="483"/>
      <c r="AG366" s="484"/>
      <c r="AH366" s="483"/>
      <c r="AI366" s="484"/>
      <c r="AJ366" s="483"/>
      <c r="AK366" s="484"/>
      <c r="AL366" s="483"/>
      <c r="AM366" s="484"/>
      <c r="AN366" s="483"/>
      <c r="AO366" s="484"/>
    </row>
    <row r="367" spans="1:41">
      <c r="A367" s="508" t="s">
        <v>73</v>
      </c>
      <c r="B367" s="320" t="s">
        <v>1037</v>
      </c>
      <c r="C367" s="509"/>
      <c r="D367" s="404">
        <v>207306</v>
      </c>
      <c r="E367" s="330">
        <v>5</v>
      </c>
      <c r="F367" s="483">
        <v>5191</v>
      </c>
      <c r="G367" s="484">
        <v>5550</v>
      </c>
      <c r="H367" s="483">
        <v>11400</v>
      </c>
      <c r="I367" s="484">
        <v>12000</v>
      </c>
      <c r="J367" s="483">
        <v>4944</v>
      </c>
      <c r="K367" s="484">
        <v>5280</v>
      </c>
      <c r="L367" s="483">
        <v>10944</v>
      </c>
      <c r="M367" s="484">
        <v>11400</v>
      </c>
      <c r="N367" s="483"/>
      <c r="O367" s="484"/>
      <c r="P367" s="483"/>
      <c r="Q367" s="484"/>
      <c r="R367" s="483"/>
      <c r="S367" s="484"/>
      <c r="T367" s="483"/>
      <c r="U367" s="484"/>
      <c r="V367" s="483"/>
      <c r="W367" s="484"/>
      <c r="X367" s="483"/>
      <c r="Y367" s="484"/>
      <c r="Z367" s="483"/>
      <c r="AA367" s="484"/>
      <c r="AB367" s="483"/>
      <c r="AC367" s="484"/>
      <c r="AD367" s="483"/>
      <c r="AE367" s="484"/>
      <c r="AF367" s="483"/>
      <c r="AG367" s="484"/>
      <c r="AH367" s="483"/>
      <c r="AI367" s="484"/>
      <c r="AJ367" s="483"/>
      <c r="AK367" s="484"/>
      <c r="AL367" s="483"/>
      <c r="AM367" s="484"/>
      <c r="AN367" s="483"/>
      <c r="AO367" s="484"/>
    </row>
    <row r="368" spans="1:41">
      <c r="A368" s="508" t="s">
        <v>73</v>
      </c>
      <c r="B368" s="320" t="s">
        <v>1038</v>
      </c>
      <c r="C368" s="509"/>
      <c r="D368" s="404">
        <v>207865</v>
      </c>
      <c r="E368" s="330">
        <v>5</v>
      </c>
      <c r="F368" s="483">
        <v>5190</v>
      </c>
      <c r="G368" s="484">
        <v>5550</v>
      </c>
      <c r="H368" s="483">
        <v>11550</v>
      </c>
      <c r="I368" s="484">
        <v>12000</v>
      </c>
      <c r="J368" s="483">
        <v>5088</v>
      </c>
      <c r="K368" s="484">
        <v>5400</v>
      </c>
      <c r="L368" s="483">
        <v>11232</v>
      </c>
      <c r="M368" s="484">
        <v>11640</v>
      </c>
      <c r="N368" s="483"/>
      <c r="O368" s="484"/>
      <c r="P368" s="483"/>
      <c r="Q368" s="484"/>
      <c r="R368" s="483"/>
      <c r="S368" s="484"/>
      <c r="T368" s="483"/>
      <c r="U368" s="484"/>
      <c r="V368" s="483"/>
      <c r="W368" s="484"/>
      <c r="X368" s="483"/>
      <c r="Y368" s="484"/>
      <c r="Z368" s="483">
        <v>15264</v>
      </c>
      <c r="AA368" s="484">
        <v>16768</v>
      </c>
      <c r="AB368" s="483">
        <v>28800</v>
      </c>
      <c r="AC368" s="484">
        <v>30304</v>
      </c>
      <c r="AD368" s="483"/>
      <c r="AE368" s="484"/>
      <c r="AF368" s="483"/>
      <c r="AG368" s="484"/>
      <c r="AH368" s="483"/>
      <c r="AI368" s="484"/>
      <c r="AJ368" s="483"/>
      <c r="AK368" s="484"/>
      <c r="AL368" s="483"/>
      <c r="AM368" s="484"/>
      <c r="AN368" s="483"/>
      <c r="AO368" s="484"/>
    </row>
    <row r="369" spans="1:41">
      <c r="A369" s="508" t="s">
        <v>73</v>
      </c>
      <c r="B369" s="320" t="s">
        <v>1039</v>
      </c>
      <c r="C369" s="509"/>
      <c r="D369" s="404">
        <v>207351</v>
      </c>
      <c r="E369" s="330">
        <v>6</v>
      </c>
      <c r="F369" s="483">
        <v>6099</v>
      </c>
      <c r="G369" s="484">
        <v>6497</v>
      </c>
      <c r="H369" s="483">
        <v>11658</v>
      </c>
      <c r="I369" s="484">
        <v>12055.5</v>
      </c>
      <c r="J369" s="483"/>
      <c r="K369" s="484"/>
      <c r="L369" s="483"/>
      <c r="M369" s="484"/>
      <c r="N369" s="483"/>
      <c r="O369" s="484"/>
      <c r="P369" s="483"/>
      <c r="Q369" s="484"/>
      <c r="R369" s="483"/>
      <c r="S369" s="484"/>
      <c r="T369" s="483"/>
      <c r="U369" s="484"/>
      <c r="V369" s="483"/>
      <c r="W369" s="484"/>
      <c r="X369" s="483"/>
      <c r="Y369" s="484"/>
      <c r="Z369" s="483"/>
      <c r="AA369" s="484"/>
      <c r="AB369" s="483"/>
      <c r="AC369" s="484"/>
      <c r="AD369" s="483"/>
      <c r="AE369" s="484"/>
      <c r="AF369" s="483"/>
      <c r="AG369" s="484"/>
      <c r="AH369" s="483"/>
      <c r="AI369" s="484"/>
      <c r="AJ369" s="483"/>
      <c r="AK369" s="484"/>
      <c r="AL369" s="483"/>
      <c r="AM369" s="484"/>
      <c r="AN369" s="483"/>
      <c r="AO369" s="484"/>
    </row>
    <row r="370" spans="1:41">
      <c r="A370" s="508" t="s">
        <v>73</v>
      </c>
      <c r="B370" s="511" t="s">
        <v>1040</v>
      </c>
      <c r="C370" s="512"/>
      <c r="D370" s="513">
        <v>207661</v>
      </c>
      <c r="E370" s="514">
        <v>6</v>
      </c>
      <c r="F370" s="483">
        <v>5351</v>
      </c>
      <c r="G370" s="484">
        <v>5724</v>
      </c>
      <c r="H370" s="483">
        <v>12005</v>
      </c>
      <c r="I370" s="484">
        <v>12765</v>
      </c>
      <c r="J370" s="483"/>
      <c r="K370" s="484"/>
      <c r="L370" s="483"/>
      <c r="M370" s="484"/>
      <c r="N370" s="483"/>
      <c r="O370" s="484"/>
      <c r="P370" s="483"/>
      <c r="Q370" s="484"/>
      <c r="R370" s="483"/>
      <c r="S370" s="484"/>
      <c r="T370" s="483"/>
      <c r="U370" s="484"/>
      <c r="V370" s="483"/>
      <c r="W370" s="484"/>
      <c r="X370" s="483"/>
      <c r="Y370" s="484"/>
      <c r="Z370" s="483"/>
      <c r="AA370" s="484"/>
      <c r="AB370" s="483"/>
      <c r="AC370" s="484"/>
      <c r="AD370" s="483"/>
      <c r="AE370" s="484"/>
      <c r="AF370" s="483"/>
      <c r="AG370" s="484"/>
      <c r="AH370" s="483"/>
      <c r="AI370" s="484"/>
      <c r="AJ370" s="483"/>
      <c r="AK370" s="484"/>
      <c r="AL370" s="483"/>
      <c r="AM370" s="484"/>
      <c r="AN370" s="483"/>
      <c r="AO370" s="484"/>
    </row>
    <row r="371" spans="1:41">
      <c r="A371" s="508" t="s">
        <v>73</v>
      </c>
      <c r="B371" s="320" t="s">
        <v>1041</v>
      </c>
      <c r="C371" s="509"/>
      <c r="D371" s="404">
        <v>207722</v>
      </c>
      <c r="E371" s="330">
        <v>6</v>
      </c>
      <c r="F371" s="483">
        <v>5790</v>
      </c>
      <c r="G371" s="484">
        <v>6270</v>
      </c>
      <c r="H371" s="483">
        <v>13830</v>
      </c>
      <c r="I371" s="484">
        <v>15210</v>
      </c>
      <c r="J371" s="483"/>
      <c r="K371" s="484"/>
      <c r="L371" s="483"/>
      <c r="M371" s="484"/>
      <c r="N371" s="483"/>
      <c r="O371" s="484"/>
      <c r="P371" s="483"/>
      <c r="Q371" s="484"/>
      <c r="R371" s="483"/>
      <c r="S371" s="484"/>
      <c r="T371" s="483"/>
      <c r="U371" s="484"/>
      <c r="V371" s="483"/>
      <c r="W371" s="484"/>
      <c r="X371" s="483"/>
      <c r="Y371" s="484"/>
      <c r="Z371" s="483"/>
      <c r="AA371" s="484"/>
      <c r="AB371" s="483"/>
      <c r="AC371" s="484"/>
      <c r="AD371" s="483"/>
      <c r="AE371" s="484"/>
      <c r="AF371" s="483"/>
      <c r="AG371" s="484"/>
      <c r="AH371" s="483"/>
      <c r="AI371" s="484"/>
      <c r="AJ371" s="483"/>
      <c r="AK371" s="484"/>
      <c r="AL371" s="483"/>
      <c r="AM371" s="484"/>
      <c r="AN371" s="483"/>
      <c r="AO371" s="484"/>
    </row>
    <row r="372" spans="1:41">
      <c r="A372" s="508" t="s">
        <v>73</v>
      </c>
      <c r="B372" s="332" t="s">
        <v>1042</v>
      </c>
      <c r="C372" s="509"/>
      <c r="D372" s="404">
        <v>207564</v>
      </c>
      <c r="E372" s="330">
        <v>7</v>
      </c>
      <c r="F372" s="483">
        <v>4523</v>
      </c>
      <c r="G372" s="484">
        <v>4732.5</v>
      </c>
      <c r="H372" s="483">
        <v>10133</v>
      </c>
      <c r="I372" s="484">
        <v>10342.5</v>
      </c>
      <c r="J372" s="483"/>
      <c r="K372" s="484"/>
      <c r="L372" s="483"/>
      <c r="M372" s="484"/>
      <c r="N372" s="483"/>
      <c r="O372" s="484"/>
      <c r="P372" s="483"/>
      <c r="Q372" s="484"/>
      <c r="R372" s="483"/>
      <c r="S372" s="484"/>
      <c r="T372" s="483"/>
      <c r="U372" s="484"/>
      <c r="V372" s="483"/>
      <c r="W372" s="484"/>
      <c r="X372" s="483"/>
      <c r="Y372" s="484"/>
      <c r="Z372" s="483"/>
      <c r="AA372" s="484"/>
      <c r="AB372" s="483"/>
      <c r="AC372" s="484"/>
      <c r="AD372" s="483"/>
      <c r="AE372" s="484"/>
      <c r="AF372" s="483"/>
      <c r="AG372" s="484"/>
      <c r="AH372" s="483"/>
      <c r="AI372" s="484"/>
      <c r="AJ372" s="483"/>
      <c r="AK372" s="484"/>
      <c r="AL372" s="483"/>
      <c r="AM372" s="484"/>
      <c r="AN372" s="483"/>
      <c r="AO372" s="484"/>
    </row>
    <row r="373" spans="1:41">
      <c r="A373" s="508" t="s">
        <v>73</v>
      </c>
      <c r="B373" s="405" t="s">
        <v>1043</v>
      </c>
      <c r="C373" s="509"/>
      <c r="D373" s="404">
        <v>207397</v>
      </c>
      <c r="E373" s="330">
        <v>7</v>
      </c>
      <c r="F373" s="483">
        <v>3678</v>
      </c>
      <c r="G373" s="484">
        <v>3923.5</v>
      </c>
      <c r="H373" s="483">
        <v>9381</v>
      </c>
      <c r="I373" s="484">
        <v>9998.5</v>
      </c>
      <c r="J373" s="483"/>
      <c r="K373" s="484"/>
      <c r="L373" s="483"/>
      <c r="M373" s="484"/>
      <c r="N373" s="483"/>
      <c r="O373" s="484"/>
      <c r="P373" s="483"/>
      <c r="Q373" s="484"/>
      <c r="R373" s="483"/>
      <c r="S373" s="484"/>
      <c r="T373" s="483"/>
      <c r="U373" s="484"/>
      <c r="V373" s="483"/>
      <c r="W373" s="484"/>
      <c r="X373" s="483"/>
      <c r="Y373" s="484"/>
      <c r="Z373" s="483"/>
      <c r="AA373" s="484"/>
      <c r="AB373" s="483"/>
      <c r="AC373" s="484"/>
      <c r="AD373" s="483"/>
      <c r="AE373" s="484"/>
      <c r="AF373" s="483"/>
      <c r="AG373" s="484"/>
      <c r="AH373" s="483"/>
      <c r="AI373" s="484"/>
      <c r="AJ373" s="483"/>
      <c r="AK373" s="484"/>
      <c r="AL373" s="483"/>
      <c r="AM373" s="484"/>
      <c r="AN373" s="483"/>
      <c r="AO373" s="484"/>
    </row>
    <row r="374" spans="1:41">
      <c r="A374" s="508" t="s">
        <v>73</v>
      </c>
      <c r="B374" s="332" t="s">
        <v>1044</v>
      </c>
      <c r="C374" s="509"/>
      <c r="D374" s="404">
        <v>207449</v>
      </c>
      <c r="E374" s="330">
        <v>8</v>
      </c>
      <c r="F374" s="483">
        <v>3090</v>
      </c>
      <c r="G374" s="484">
        <v>3240</v>
      </c>
      <c r="H374" s="483">
        <v>7891</v>
      </c>
      <c r="I374" s="484">
        <v>8274</v>
      </c>
      <c r="J374" s="483"/>
      <c r="K374" s="484"/>
      <c r="L374" s="483"/>
      <c r="M374" s="484"/>
      <c r="N374" s="483"/>
      <c r="O374" s="484"/>
      <c r="P374" s="483"/>
      <c r="Q374" s="484"/>
      <c r="R374" s="483"/>
      <c r="S374" s="484"/>
      <c r="T374" s="483"/>
      <c r="U374" s="484"/>
      <c r="V374" s="483"/>
      <c r="W374" s="484"/>
      <c r="X374" s="483"/>
      <c r="Y374" s="484"/>
      <c r="Z374" s="483"/>
      <c r="AA374" s="484"/>
      <c r="AB374" s="483"/>
      <c r="AC374" s="484"/>
      <c r="AD374" s="483"/>
      <c r="AE374" s="484"/>
      <c r="AF374" s="483"/>
      <c r="AG374" s="484"/>
      <c r="AH374" s="483"/>
      <c r="AI374" s="484"/>
      <c r="AJ374" s="483"/>
      <c r="AK374" s="484"/>
      <c r="AL374" s="483"/>
      <c r="AM374" s="484"/>
      <c r="AN374" s="483"/>
      <c r="AO374" s="484"/>
    </row>
    <row r="375" spans="1:41">
      <c r="A375" s="508" t="s">
        <v>73</v>
      </c>
      <c r="B375" s="405" t="s">
        <v>1045</v>
      </c>
      <c r="C375" s="509" t="s">
        <v>1056</v>
      </c>
      <c r="D375" s="404">
        <v>207670</v>
      </c>
      <c r="E375" s="330">
        <v>8</v>
      </c>
      <c r="F375" s="483">
        <v>3104</v>
      </c>
      <c r="G375" s="484">
        <v>3239</v>
      </c>
      <c r="H375" s="483">
        <v>9346</v>
      </c>
      <c r="I375" s="484">
        <v>9615.5</v>
      </c>
      <c r="J375" s="483"/>
      <c r="K375" s="484"/>
      <c r="L375" s="483"/>
      <c r="M375" s="484"/>
      <c r="N375" s="483"/>
      <c r="O375" s="484"/>
      <c r="P375" s="483"/>
      <c r="Q375" s="484"/>
      <c r="R375" s="483"/>
      <c r="S375" s="484"/>
      <c r="T375" s="483"/>
      <c r="U375" s="484"/>
      <c r="V375" s="483"/>
      <c r="W375" s="484"/>
      <c r="X375" s="483"/>
      <c r="Y375" s="484"/>
      <c r="Z375" s="483"/>
      <c r="AA375" s="484"/>
      <c r="AB375" s="483"/>
      <c r="AC375" s="484"/>
      <c r="AD375" s="483"/>
      <c r="AE375" s="484"/>
      <c r="AF375" s="483"/>
      <c r="AG375" s="484"/>
      <c r="AH375" s="483"/>
      <c r="AI375" s="484"/>
      <c r="AJ375" s="483"/>
      <c r="AK375" s="484"/>
      <c r="AL375" s="483"/>
      <c r="AM375" s="484"/>
      <c r="AN375" s="483"/>
      <c r="AO375" s="484"/>
    </row>
    <row r="376" spans="1:41">
      <c r="A376" s="508" t="s">
        <v>73</v>
      </c>
      <c r="B376" s="320" t="s">
        <v>1046</v>
      </c>
      <c r="C376" s="509"/>
      <c r="D376" s="404">
        <v>207935</v>
      </c>
      <c r="E376" s="330">
        <v>8</v>
      </c>
      <c r="F376" s="483">
        <v>3255</v>
      </c>
      <c r="G376" s="484">
        <v>3510</v>
      </c>
      <c r="H376" s="483">
        <v>8807</v>
      </c>
      <c r="I376" s="484">
        <v>9497.2000000000007</v>
      </c>
      <c r="J376" s="483"/>
      <c r="K376" s="484"/>
      <c r="L376" s="483"/>
      <c r="M376" s="484"/>
      <c r="N376" s="483"/>
      <c r="O376" s="484"/>
      <c r="P376" s="483"/>
      <c r="Q376" s="484"/>
      <c r="R376" s="483"/>
      <c r="S376" s="484"/>
      <c r="T376" s="483"/>
      <c r="U376" s="484"/>
      <c r="V376" s="483"/>
      <c r="W376" s="484"/>
      <c r="X376" s="483"/>
      <c r="Y376" s="484"/>
      <c r="Z376" s="483"/>
      <c r="AA376" s="484"/>
      <c r="AB376" s="483"/>
      <c r="AC376" s="484"/>
      <c r="AD376" s="483"/>
      <c r="AE376" s="484"/>
      <c r="AF376" s="483"/>
      <c r="AG376" s="484"/>
      <c r="AH376" s="483"/>
      <c r="AI376" s="484"/>
      <c r="AJ376" s="483"/>
      <c r="AK376" s="484"/>
      <c r="AL376" s="483"/>
      <c r="AM376" s="484"/>
      <c r="AN376" s="483"/>
      <c r="AO376" s="484"/>
    </row>
    <row r="377" spans="1:41">
      <c r="A377" s="508" t="s">
        <v>73</v>
      </c>
      <c r="B377" s="405" t="s">
        <v>1047</v>
      </c>
      <c r="C377" s="509" t="s">
        <v>1057</v>
      </c>
      <c r="D377" s="404">
        <v>206923</v>
      </c>
      <c r="E377" s="330">
        <v>9</v>
      </c>
      <c r="F377" s="483">
        <v>2808</v>
      </c>
      <c r="G377" s="484">
        <v>3003</v>
      </c>
      <c r="H377" s="483">
        <v>5808</v>
      </c>
      <c r="I377" s="484">
        <v>6210.6</v>
      </c>
      <c r="J377" s="483"/>
      <c r="K377" s="484"/>
      <c r="L377" s="483"/>
      <c r="M377" s="484"/>
      <c r="N377" s="483"/>
      <c r="O377" s="484"/>
      <c r="P377" s="483"/>
      <c r="Q377" s="484"/>
      <c r="R377" s="483"/>
      <c r="S377" s="484"/>
      <c r="T377" s="483"/>
      <c r="U377" s="484"/>
      <c r="V377" s="483"/>
      <c r="W377" s="484"/>
      <c r="X377" s="483"/>
      <c r="Y377" s="484"/>
      <c r="Z377" s="483"/>
      <c r="AA377" s="484"/>
      <c r="AB377" s="483"/>
      <c r="AC377" s="484"/>
      <c r="AD377" s="483"/>
      <c r="AE377" s="484"/>
      <c r="AF377" s="483"/>
      <c r="AG377" s="484"/>
      <c r="AH377" s="483"/>
      <c r="AI377" s="484"/>
      <c r="AJ377" s="483"/>
      <c r="AK377" s="484"/>
      <c r="AL377" s="483"/>
      <c r="AM377" s="484"/>
      <c r="AN377" s="483"/>
      <c r="AO377" s="484"/>
    </row>
    <row r="378" spans="1:41">
      <c r="A378" s="508" t="s">
        <v>73</v>
      </c>
      <c r="B378" s="332" t="s">
        <v>1048</v>
      </c>
      <c r="C378" s="509"/>
      <c r="D378" s="404">
        <v>207281</v>
      </c>
      <c r="E378" s="330">
        <v>9</v>
      </c>
      <c r="F378" s="483">
        <v>2900</v>
      </c>
      <c r="G378" s="484">
        <v>3099</v>
      </c>
      <c r="H378" s="483">
        <v>7329</v>
      </c>
      <c r="I378" s="484">
        <v>7837.5</v>
      </c>
      <c r="J378" s="483"/>
      <c r="K378" s="484"/>
      <c r="L378" s="483"/>
      <c r="M378" s="484"/>
      <c r="N378" s="483"/>
      <c r="O378" s="484"/>
      <c r="P378" s="483"/>
      <c r="Q378" s="484"/>
      <c r="R378" s="483"/>
      <c r="S378" s="484"/>
      <c r="T378" s="483"/>
      <c r="U378" s="484"/>
      <c r="V378" s="483"/>
      <c r="W378" s="484"/>
      <c r="X378" s="483"/>
      <c r="Y378" s="484"/>
      <c r="Z378" s="483"/>
      <c r="AA378" s="484"/>
      <c r="AB378" s="483"/>
      <c r="AC378" s="484"/>
      <c r="AD378" s="483"/>
      <c r="AE378" s="484"/>
      <c r="AF378" s="483"/>
      <c r="AG378" s="484"/>
      <c r="AH378" s="483"/>
      <c r="AI378" s="484"/>
      <c r="AJ378" s="483"/>
      <c r="AK378" s="484"/>
      <c r="AL378" s="483"/>
      <c r="AM378" s="484"/>
      <c r="AN378" s="483"/>
      <c r="AO378" s="484"/>
    </row>
    <row r="379" spans="1:41">
      <c r="A379" s="508" t="s">
        <v>73</v>
      </c>
      <c r="B379" s="320" t="s">
        <v>1049</v>
      </c>
      <c r="C379" s="509"/>
      <c r="D379" s="404">
        <v>206996</v>
      </c>
      <c r="E379" s="330">
        <v>10</v>
      </c>
      <c r="F379" s="483">
        <v>3353</v>
      </c>
      <c r="G379" s="484">
        <v>3622.5</v>
      </c>
      <c r="H379" s="483">
        <v>7579</v>
      </c>
      <c r="I379" s="484">
        <v>8195.7000000000007</v>
      </c>
      <c r="J379" s="483"/>
      <c r="K379" s="484"/>
      <c r="L379" s="483"/>
      <c r="M379" s="484"/>
      <c r="N379" s="483"/>
      <c r="O379" s="484"/>
      <c r="P379" s="483"/>
      <c r="Q379" s="484"/>
      <c r="R379" s="483"/>
      <c r="S379" s="484"/>
      <c r="T379" s="483"/>
      <c r="U379" s="484"/>
      <c r="V379" s="483"/>
      <c r="W379" s="484"/>
      <c r="X379" s="483"/>
      <c r="Y379" s="484"/>
      <c r="Z379" s="483"/>
      <c r="AA379" s="484"/>
      <c r="AB379" s="483"/>
      <c r="AC379" s="484"/>
      <c r="AD379" s="483"/>
      <c r="AE379" s="484"/>
      <c r="AF379" s="483"/>
      <c r="AG379" s="484"/>
      <c r="AH379" s="483"/>
      <c r="AI379" s="484"/>
      <c r="AJ379" s="483"/>
      <c r="AK379" s="484"/>
      <c r="AL379" s="483"/>
      <c r="AM379" s="484"/>
      <c r="AN379" s="483"/>
      <c r="AO379" s="484"/>
    </row>
    <row r="380" spans="1:41">
      <c r="A380" s="508" t="s">
        <v>73</v>
      </c>
      <c r="B380" s="320" t="s">
        <v>1050</v>
      </c>
      <c r="C380" s="509"/>
      <c r="D380" s="404">
        <v>207050</v>
      </c>
      <c r="E380" s="330">
        <v>10</v>
      </c>
      <c r="F380" s="483">
        <v>3528</v>
      </c>
      <c r="G380" s="484">
        <v>3766.2</v>
      </c>
      <c r="H380" s="483">
        <v>7143</v>
      </c>
      <c r="I380" s="484">
        <v>7383</v>
      </c>
      <c r="J380" s="483"/>
      <c r="K380" s="484"/>
      <c r="L380" s="483"/>
      <c r="M380" s="484"/>
      <c r="N380" s="483"/>
      <c r="O380" s="484"/>
      <c r="P380" s="483"/>
      <c r="Q380" s="484"/>
      <c r="R380" s="483"/>
      <c r="S380" s="484"/>
      <c r="T380" s="483"/>
      <c r="U380" s="484"/>
      <c r="V380" s="483"/>
      <c r="W380" s="484"/>
      <c r="X380" s="483"/>
      <c r="Y380" s="484"/>
      <c r="Z380" s="483"/>
      <c r="AA380" s="484"/>
      <c r="AB380" s="483"/>
      <c r="AC380" s="484"/>
      <c r="AD380" s="483"/>
      <c r="AE380" s="484"/>
      <c r="AF380" s="483"/>
      <c r="AG380" s="484"/>
      <c r="AH380" s="483"/>
      <c r="AI380" s="484"/>
      <c r="AJ380" s="483"/>
      <c r="AK380" s="484"/>
      <c r="AL380" s="483"/>
      <c r="AM380" s="484"/>
      <c r="AN380" s="483"/>
      <c r="AO380" s="484"/>
    </row>
    <row r="381" spans="1:41">
      <c r="A381" s="508" t="s">
        <v>73</v>
      </c>
      <c r="B381" s="405" t="s">
        <v>1051</v>
      </c>
      <c r="C381" s="509"/>
      <c r="D381" s="404">
        <v>207236</v>
      </c>
      <c r="E381" s="330">
        <v>10</v>
      </c>
      <c r="F381" s="483">
        <v>3620</v>
      </c>
      <c r="G381" s="484">
        <v>3890</v>
      </c>
      <c r="H381" s="483">
        <v>8720</v>
      </c>
      <c r="I381" s="484">
        <v>9440</v>
      </c>
      <c r="J381" s="483"/>
      <c r="K381" s="484"/>
      <c r="L381" s="483"/>
      <c r="M381" s="484"/>
      <c r="N381" s="483"/>
      <c r="O381" s="484"/>
      <c r="P381" s="483"/>
      <c r="Q381" s="484"/>
      <c r="R381" s="483"/>
      <c r="S381" s="484"/>
      <c r="T381" s="483"/>
      <c r="U381" s="484"/>
      <c r="V381" s="483"/>
      <c r="W381" s="484"/>
      <c r="X381" s="483"/>
      <c r="Y381" s="484"/>
      <c r="Z381" s="483"/>
      <c r="AA381" s="484"/>
      <c r="AB381" s="483"/>
      <c r="AC381" s="484"/>
      <c r="AD381" s="483"/>
      <c r="AE381" s="484"/>
      <c r="AF381" s="483"/>
      <c r="AG381" s="484"/>
      <c r="AH381" s="483"/>
      <c r="AI381" s="484"/>
      <c r="AJ381" s="483"/>
      <c r="AK381" s="484"/>
      <c r="AL381" s="483"/>
      <c r="AM381" s="484"/>
      <c r="AN381" s="483"/>
      <c r="AO381" s="484"/>
    </row>
    <row r="382" spans="1:41">
      <c r="A382" s="508" t="s">
        <v>73</v>
      </c>
      <c r="B382" s="320" t="s">
        <v>1052</v>
      </c>
      <c r="C382" s="509"/>
      <c r="D382" s="404">
        <v>207290</v>
      </c>
      <c r="E382" s="330">
        <v>10</v>
      </c>
      <c r="F382" s="483">
        <v>3417</v>
      </c>
      <c r="G382" s="484">
        <v>3652.5</v>
      </c>
      <c r="H382" s="483">
        <v>8307</v>
      </c>
      <c r="I382" s="484">
        <v>8752.5</v>
      </c>
      <c r="J382" s="483"/>
      <c r="K382" s="484"/>
      <c r="L382" s="483"/>
      <c r="M382" s="484"/>
      <c r="N382" s="483"/>
      <c r="O382" s="484"/>
      <c r="P382" s="483"/>
      <c r="Q382" s="484"/>
      <c r="R382" s="483"/>
      <c r="S382" s="484"/>
      <c r="T382" s="483"/>
      <c r="U382" s="484"/>
      <c r="V382" s="483"/>
      <c r="W382" s="484"/>
      <c r="X382" s="483"/>
      <c r="Y382" s="484"/>
      <c r="Z382" s="483"/>
      <c r="AA382" s="484"/>
      <c r="AB382" s="483"/>
      <c r="AC382" s="484"/>
      <c r="AD382" s="483"/>
      <c r="AE382" s="484"/>
      <c r="AF382" s="483"/>
      <c r="AG382" s="484"/>
      <c r="AH382" s="483"/>
      <c r="AI382" s="484"/>
      <c r="AJ382" s="483"/>
      <c r="AK382" s="484"/>
      <c r="AL382" s="483"/>
      <c r="AM382" s="484"/>
      <c r="AN382" s="483"/>
      <c r="AO382" s="484"/>
    </row>
    <row r="383" spans="1:41">
      <c r="A383" s="508" t="s">
        <v>73</v>
      </c>
      <c r="B383" s="320" t="s">
        <v>1053</v>
      </c>
      <c r="C383" s="509"/>
      <c r="D383" s="404">
        <v>207069</v>
      </c>
      <c r="E383" s="330">
        <v>10</v>
      </c>
      <c r="F383" s="483">
        <v>3495</v>
      </c>
      <c r="G383" s="484">
        <v>3701.5</v>
      </c>
      <c r="H383" s="483">
        <v>5580</v>
      </c>
      <c r="I383" s="484">
        <v>5745</v>
      </c>
      <c r="J383" s="483"/>
      <c r="K383" s="484"/>
      <c r="L383" s="483"/>
      <c r="M383" s="484"/>
      <c r="N383" s="483"/>
      <c r="O383" s="484"/>
      <c r="P383" s="483"/>
      <c r="Q383" s="484"/>
      <c r="R383" s="483"/>
      <c r="S383" s="484"/>
      <c r="T383" s="483"/>
      <c r="U383" s="484"/>
      <c r="V383" s="483"/>
      <c r="W383" s="484"/>
      <c r="X383" s="483"/>
      <c r="Y383" s="484"/>
      <c r="Z383" s="483"/>
      <c r="AA383" s="484"/>
      <c r="AB383" s="483"/>
      <c r="AC383" s="484"/>
      <c r="AD383" s="483"/>
      <c r="AE383" s="484"/>
      <c r="AF383" s="483"/>
      <c r="AG383" s="484"/>
      <c r="AH383" s="483"/>
      <c r="AI383" s="484"/>
      <c r="AJ383" s="483"/>
      <c r="AK383" s="484"/>
      <c r="AL383" s="483"/>
      <c r="AM383" s="484"/>
      <c r="AN383" s="483"/>
      <c r="AO383" s="484"/>
    </row>
    <row r="384" spans="1:41">
      <c r="A384" s="508" t="s">
        <v>73</v>
      </c>
      <c r="B384" s="320" t="s">
        <v>1054</v>
      </c>
      <c r="C384" s="509"/>
      <c r="D384" s="404">
        <v>207740</v>
      </c>
      <c r="E384" s="330">
        <v>10</v>
      </c>
      <c r="F384" s="483">
        <v>3425</v>
      </c>
      <c r="G384" s="484">
        <v>3630</v>
      </c>
      <c r="H384" s="483">
        <v>8075</v>
      </c>
      <c r="I384" s="484">
        <v>8550</v>
      </c>
      <c r="J384" s="483"/>
      <c r="K384" s="484"/>
      <c r="L384" s="483"/>
      <c r="M384" s="484"/>
      <c r="N384" s="483"/>
      <c r="O384" s="484"/>
      <c r="P384" s="483"/>
      <c r="Q384" s="484"/>
      <c r="R384" s="483"/>
      <c r="S384" s="484"/>
      <c r="T384" s="483"/>
      <c r="U384" s="484"/>
      <c r="V384" s="483"/>
      <c r="W384" s="484"/>
      <c r="X384" s="483"/>
      <c r="Y384" s="484"/>
      <c r="Z384" s="483"/>
      <c r="AA384" s="484"/>
      <c r="AB384" s="483"/>
      <c r="AC384" s="484"/>
      <c r="AD384" s="483"/>
      <c r="AE384" s="484"/>
      <c r="AF384" s="483"/>
      <c r="AG384" s="484"/>
      <c r="AH384" s="483"/>
      <c r="AI384" s="484"/>
      <c r="AJ384" s="483"/>
      <c r="AK384" s="484"/>
      <c r="AL384" s="483"/>
      <c r="AM384" s="484"/>
      <c r="AN384" s="483"/>
      <c r="AO384" s="484"/>
    </row>
    <row r="385" spans="1:41">
      <c r="A385" s="508" t="s">
        <v>73</v>
      </c>
      <c r="B385" s="320" t="s">
        <v>1055</v>
      </c>
      <c r="C385" s="509"/>
      <c r="D385" s="404">
        <v>208035</v>
      </c>
      <c r="E385" s="330">
        <v>10</v>
      </c>
      <c r="F385" s="483">
        <v>3149</v>
      </c>
      <c r="G385" s="484">
        <v>3148.5</v>
      </c>
      <c r="H385" s="483">
        <v>7503</v>
      </c>
      <c r="I385" s="484">
        <v>7503</v>
      </c>
      <c r="J385" s="483"/>
      <c r="K385" s="484"/>
      <c r="L385" s="483"/>
      <c r="M385" s="484"/>
      <c r="N385" s="483"/>
      <c r="O385" s="484"/>
      <c r="P385" s="483"/>
      <c r="Q385" s="484"/>
      <c r="R385" s="483"/>
      <c r="S385" s="484"/>
      <c r="T385" s="483"/>
      <c r="U385" s="484"/>
      <c r="V385" s="483"/>
      <c r="W385" s="484"/>
      <c r="X385" s="483"/>
      <c r="Y385" s="484"/>
      <c r="Z385" s="483"/>
      <c r="AA385" s="484"/>
      <c r="AB385" s="483"/>
      <c r="AC385" s="484"/>
      <c r="AD385" s="483"/>
      <c r="AE385" s="484"/>
      <c r="AF385" s="483"/>
      <c r="AG385" s="484"/>
      <c r="AH385" s="483"/>
      <c r="AI385" s="484"/>
      <c r="AJ385" s="483"/>
      <c r="AK385" s="484"/>
      <c r="AL385" s="483"/>
      <c r="AM385" s="484"/>
      <c r="AN385" s="483"/>
      <c r="AO385" s="484"/>
    </row>
    <row r="386" spans="1:41">
      <c r="A386" s="492" t="s">
        <v>73</v>
      </c>
      <c r="B386" s="493" t="s">
        <v>979</v>
      </c>
      <c r="C386" s="356"/>
      <c r="D386" s="360">
        <v>365374</v>
      </c>
      <c r="E386" s="361">
        <v>12</v>
      </c>
      <c r="F386" s="483">
        <v>1125</v>
      </c>
      <c r="G386" s="484">
        <v>1125</v>
      </c>
      <c r="H386" s="483"/>
      <c r="I386" s="484">
        <v>2250</v>
      </c>
      <c r="J386" s="483"/>
      <c r="K386" s="484"/>
      <c r="L386" s="483"/>
      <c r="M386" s="484"/>
      <c r="N386" s="483"/>
      <c r="O386" s="484"/>
      <c r="P386" s="483"/>
      <c r="Q386" s="484"/>
      <c r="R386" s="483"/>
      <c r="S386" s="484"/>
      <c r="T386" s="483"/>
      <c r="U386" s="484"/>
      <c r="V386" s="483"/>
      <c r="W386" s="484"/>
      <c r="X386" s="483"/>
      <c r="Y386" s="484"/>
      <c r="Z386" s="483"/>
      <c r="AA386" s="484"/>
      <c r="AB386" s="483"/>
      <c r="AC386" s="484"/>
      <c r="AD386" s="483"/>
      <c r="AE386" s="484"/>
      <c r="AF386" s="483"/>
      <c r="AG386" s="484"/>
      <c r="AH386" s="483"/>
      <c r="AI386" s="484"/>
      <c r="AJ386" s="483"/>
      <c r="AK386" s="484"/>
      <c r="AL386" s="483"/>
      <c r="AM386" s="484"/>
      <c r="AN386" s="483"/>
      <c r="AO386" s="484"/>
    </row>
    <row r="387" spans="1:41">
      <c r="A387" s="492" t="s">
        <v>73</v>
      </c>
      <c r="B387" s="494" t="s">
        <v>980</v>
      </c>
      <c r="C387" s="356"/>
      <c r="D387" s="360">
        <v>245999</v>
      </c>
      <c r="E387" s="361">
        <v>12</v>
      </c>
      <c r="F387" s="236">
        <v>1800</v>
      </c>
      <c r="G387" s="237">
        <v>1800</v>
      </c>
      <c r="H387" s="236"/>
      <c r="I387" s="237">
        <v>3600</v>
      </c>
      <c r="J387" s="236"/>
      <c r="K387" s="237"/>
      <c r="L387" s="236"/>
      <c r="M387" s="237"/>
      <c r="N387" s="236"/>
      <c r="O387" s="237"/>
      <c r="P387" s="236"/>
      <c r="Q387" s="237"/>
      <c r="R387" s="236"/>
      <c r="S387" s="237"/>
      <c r="T387" s="236"/>
      <c r="U387" s="237"/>
      <c r="V387" s="236"/>
      <c r="W387" s="237"/>
      <c r="X387" s="236"/>
      <c r="Y387" s="237"/>
      <c r="Z387" s="236"/>
      <c r="AA387" s="237"/>
      <c r="AB387" s="236"/>
      <c r="AC387" s="237"/>
      <c r="AD387" s="236"/>
      <c r="AE387" s="237"/>
      <c r="AF387" s="236"/>
      <c r="AG387" s="237"/>
      <c r="AH387" s="236"/>
      <c r="AI387" s="237"/>
      <c r="AJ387" s="236"/>
      <c r="AK387" s="237"/>
      <c r="AL387" s="236"/>
      <c r="AM387" s="237"/>
      <c r="AN387" s="236"/>
      <c r="AO387" s="237"/>
    </row>
    <row r="388" spans="1:41">
      <c r="A388" s="492" t="s">
        <v>73</v>
      </c>
      <c r="B388" s="495" t="s">
        <v>981</v>
      </c>
      <c r="C388" s="356"/>
      <c r="D388" s="360">
        <v>363165</v>
      </c>
      <c r="E388" s="361">
        <v>12</v>
      </c>
      <c r="F388" s="236">
        <v>2250</v>
      </c>
      <c r="G388" s="237">
        <v>2250</v>
      </c>
      <c r="H388" s="236"/>
      <c r="I388" s="237">
        <v>4500</v>
      </c>
      <c r="J388" s="236"/>
      <c r="K388" s="237"/>
      <c r="L388" s="236"/>
      <c r="M388" s="237"/>
      <c r="N388" s="236"/>
      <c r="O388" s="237"/>
      <c r="P388" s="236"/>
      <c r="Q388" s="237"/>
      <c r="R388" s="236"/>
      <c r="S388" s="237"/>
      <c r="T388" s="236"/>
      <c r="U388" s="237"/>
      <c r="V388" s="236"/>
      <c r="W388" s="237"/>
      <c r="X388" s="236"/>
      <c r="Y388" s="237"/>
      <c r="Z388" s="236"/>
      <c r="AA388" s="237"/>
      <c r="AB388" s="236"/>
      <c r="AC388" s="237"/>
      <c r="AD388" s="236"/>
      <c r="AE388" s="237"/>
      <c r="AF388" s="236"/>
      <c r="AG388" s="237"/>
      <c r="AH388" s="236"/>
      <c r="AI388" s="237"/>
      <c r="AJ388" s="236"/>
      <c r="AK388" s="237"/>
      <c r="AL388" s="236"/>
      <c r="AM388" s="237"/>
      <c r="AN388" s="236"/>
      <c r="AO388" s="237"/>
    </row>
    <row r="389" spans="1:41">
      <c r="A389" s="492" t="s">
        <v>73</v>
      </c>
      <c r="B389" s="495" t="s">
        <v>982</v>
      </c>
      <c r="C389" s="359"/>
      <c r="D389" s="360">
        <v>365213</v>
      </c>
      <c r="E389" s="361">
        <v>13</v>
      </c>
      <c r="F389" s="236">
        <v>1440</v>
      </c>
      <c r="G389" s="237">
        <v>1800</v>
      </c>
      <c r="H389" s="236"/>
      <c r="I389" s="237">
        <v>3600</v>
      </c>
      <c r="J389" s="236"/>
      <c r="K389" s="237"/>
      <c r="L389" s="236"/>
      <c r="M389" s="237"/>
      <c r="N389" s="236"/>
      <c r="O389" s="237"/>
      <c r="P389" s="236"/>
      <c r="Q389" s="237"/>
      <c r="R389" s="236"/>
      <c r="S389" s="237"/>
      <c r="T389" s="236"/>
      <c r="U389" s="237"/>
      <c r="V389" s="236"/>
      <c r="W389" s="237"/>
      <c r="X389" s="236"/>
      <c r="Y389" s="237"/>
      <c r="Z389" s="236"/>
      <c r="AA389" s="237"/>
      <c r="AB389" s="236"/>
      <c r="AC389" s="237"/>
      <c r="AD389" s="236"/>
      <c r="AE389" s="237"/>
      <c r="AF389" s="236"/>
      <c r="AG389" s="237"/>
      <c r="AH389" s="236"/>
      <c r="AI389" s="237"/>
      <c r="AJ389" s="236"/>
      <c r="AK389" s="237"/>
      <c r="AL389" s="236"/>
      <c r="AM389" s="237"/>
      <c r="AN389" s="236"/>
      <c r="AO389" s="237"/>
    </row>
    <row r="390" spans="1:41">
      <c r="A390" s="492" t="s">
        <v>73</v>
      </c>
      <c r="B390" s="495" t="s">
        <v>983</v>
      </c>
      <c r="C390" s="359"/>
      <c r="D390" s="360">
        <v>364946</v>
      </c>
      <c r="E390" s="361">
        <v>13</v>
      </c>
      <c r="F390" s="236">
        <v>2250</v>
      </c>
      <c r="G390" s="237">
        <v>2250</v>
      </c>
      <c r="H390" s="236"/>
      <c r="I390" s="237">
        <v>4500</v>
      </c>
      <c r="J390" s="236"/>
      <c r="K390" s="237"/>
      <c r="L390" s="236"/>
      <c r="M390" s="237"/>
      <c r="N390" s="236"/>
      <c r="O390" s="237"/>
      <c r="P390" s="236"/>
      <c r="Q390" s="237"/>
      <c r="R390" s="236"/>
      <c r="S390" s="237"/>
      <c r="T390" s="236"/>
      <c r="U390" s="237"/>
      <c r="V390" s="236"/>
      <c r="W390" s="237"/>
      <c r="X390" s="236"/>
      <c r="Y390" s="237"/>
      <c r="Z390" s="236"/>
      <c r="AA390" s="237"/>
      <c r="AB390" s="236"/>
      <c r="AC390" s="237"/>
      <c r="AD390" s="236"/>
      <c r="AE390" s="237"/>
      <c r="AF390" s="236"/>
      <c r="AG390" s="237"/>
      <c r="AH390" s="236"/>
      <c r="AI390" s="237"/>
      <c r="AJ390" s="236"/>
      <c r="AK390" s="237"/>
      <c r="AL390" s="236"/>
      <c r="AM390" s="237"/>
      <c r="AN390" s="236"/>
      <c r="AO390" s="237"/>
    </row>
    <row r="391" spans="1:41">
      <c r="A391" s="492" t="s">
        <v>73</v>
      </c>
      <c r="B391" s="495" t="s">
        <v>984</v>
      </c>
      <c r="C391" s="359"/>
      <c r="D391" s="360">
        <v>246017</v>
      </c>
      <c r="E391" s="361">
        <v>13</v>
      </c>
      <c r="F391" s="236">
        <v>1450</v>
      </c>
      <c r="G391" s="237">
        <v>1450</v>
      </c>
      <c r="H391" s="236"/>
      <c r="I391" s="237">
        <v>2800</v>
      </c>
      <c r="J391" s="236"/>
      <c r="K391" s="237"/>
      <c r="L391" s="236"/>
      <c r="M391" s="237"/>
      <c r="N391" s="236"/>
      <c r="O391" s="237"/>
      <c r="P391" s="236"/>
      <c r="Q391" s="237"/>
      <c r="R391" s="236"/>
      <c r="S391" s="237"/>
      <c r="T391" s="236"/>
      <c r="U391" s="237"/>
      <c r="V391" s="236"/>
      <c r="W391" s="237"/>
      <c r="X391" s="236"/>
      <c r="Y391" s="237"/>
      <c r="Z391" s="236"/>
      <c r="AA391" s="237"/>
      <c r="AB391" s="236"/>
      <c r="AC391" s="237"/>
      <c r="AD391" s="236"/>
      <c r="AE391" s="237"/>
      <c r="AF391" s="236"/>
      <c r="AG391" s="237"/>
      <c r="AH391" s="236"/>
      <c r="AI391" s="237"/>
      <c r="AJ391" s="236"/>
      <c r="AK391" s="237"/>
      <c r="AL391" s="236"/>
      <c r="AM391" s="237"/>
      <c r="AN391" s="236"/>
      <c r="AO391" s="237"/>
    </row>
    <row r="392" spans="1:41">
      <c r="A392" s="492" t="s">
        <v>73</v>
      </c>
      <c r="B392" s="495" t="s">
        <v>985</v>
      </c>
      <c r="C392" s="359"/>
      <c r="D392" s="360">
        <v>375656</v>
      </c>
      <c r="E392" s="361">
        <v>13</v>
      </c>
      <c r="F392" s="236">
        <v>1800</v>
      </c>
      <c r="G392" s="237">
        <v>1800</v>
      </c>
      <c r="H392" s="236"/>
      <c r="I392" s="237">
        <v>3600</v>
      </c>
      <c r="J392" s="236"/>
      <c r="K392" s="237"/>
      <c r="L392" s="236"/>
      <c r="M392" s="237"/>
      <c r="N392" s="236"/>
      <c r="O392" s="237"/>
      <c r="P392" s="236"/>
      <c r="Q392" s="237"/>
      <c r="R392" s="236"/>
      <c r="S392" s="237"/>
      <c r="T392" s="236"/>
      <c r="U392" s="237"/>
      <c r="V392" s="236"/>
      <c r="W392" s="237"/>
      <c r="X392" s="236"/>
      <c r="Y392" s="237"/>
      <c r="Z392" s="236"/>
      <c r="AA392" s="237"/>
      <c r="AB392" s="236"/>
      <c r="AC392" s="237"/>
      <c r="AD392" s="236"/>
      <c r="AE392" s="237"/>
      <c r="AF392" s="236"/>
      <c r="AG392" s="237"/>
      <c r="AH392" s="236"/>
      <c r="AI392" s="237"/>
      <c r="AJ392" s="236"/>
      <c r="AK392" s="237"/>
      <c r="AL392" s="236"/>
      <c r="AM392" s="237"/>
      <c r="AN392" s="236"/>
      <c r="AO392" s="237"/>
    </row>
    <row r="393" spans="1:41">
      <c r="A393" s="492" t="s">
        <v>73</v>
      </c>
      <c r="B393" s="495" t="s">
        <v>986</v>
      </c>
      <c r="C393" s="359"/>
      <c r="D393" s="360">
        <v>418348</v>
      </c>
      <c r="E393" s="361">
        <v>13</v>
      </c>
      <c r="F393" s="236">
        <v>927</v>
      </c>
      <c r="G393" s="237">
        <v>927</v>
      </c>
      <c r="H393" s="236"/>
      <c r="I393" s="237">
        <v>1854</v>
      </c>
      <c r="J393" s="236"/>
      <c r="K393" s="237"/>
      <c r="L393" s="236"/>
      <c r="M393" s="237"/>
      <c r="N393" s="236"/>
      <c r="O393" s="237"/>
      <c r="P393" s="236"/>
      <c r="Q393" s="237"/>
      <c r="R393" s="236"/>
      <c r="S393" s="237"/>
      <c r="T393" s="236"/>
      <c r="U393" s="237"/>
      <c r="V393" s="236"/>
      <c r="W393" s="237"/>
      <c r="X393" s="236"/>
      <c r="Y393" s="237"/>
      <c r="Z393" s="236"/>
      <c r="AA393" s="237"/>
      <c r="AB393" s="236"/>
      <c r="AC393" s="237"/>
      <c r="AD393" s="236"/>
      <c r="AE393" s="237"/>
      <c r="AF393" s="236"/>
      <c r="AG393" s="237"/>
      <c r="AH393" s="236"/>
      <c r="AI393" s="237"/>
      <c r="AJ393" s="236"/>
      <c r="AK393" s="237"/>
      <c r="AL393" s="236"/>
      <c r="AM393" s="237"/>
      <c r="AN393" s="236"/>
      <c r="AO393" s="237"/>
    </row>
    <row r="394" spans="1:41">
      <c r="A394" s="492" t="s">
        <v>73</v>
      </c>
      <c r="B394" s="495" t="s">
        <v>987</v>
      </c>
      <c r="C394" s="359"/>
      <c r="D394" s="360">
        <v>375683</v>
      </c>
      <c r="E394" s="361">
        <v>13</v>
      </c>
      <c r="F394" s="236">
        <v>1368</v>
      </c>
      <c r="G394" s="237">
        <v>2178</v>
      </c>
      <c r="H394" s="236"/>
      <c r="I394" s="237">
        <v>4356</v>
      </c>
      <c r="J394" s="236"/>
      <c r="K394" s="237"/>
      <c r="L394" s="236"/>
      <c r="M394" s="237"/>
      <c r="N394" s="236"/>
      <c r="O394" s="237"/>
      <c r="P394" s="236"/>
      <c r="Q394" s="237"/>
      <c r="R394" s="236"/>
      <c r="S394" s="237"/>
      <c r="T394" s="236"/>
      <c r="U394" s="237"/>
      <c r="V394" s="236"/>
      <c r="W394" s="237"/>
      <c r="X394" s="236"/>
      <c r="Y394" s="237"/>
      <c r="Z394" s="236"/>
      <c r="AA394" s="237"/>
      <c r="AB394" s="236"/>
      <c r="AC394" s="237"/>
      <c r="AD394" s="236"/>
      <c r="AE394" s="237"/>
      <c r="AF394" s="236"/>
      <c r="AG394" s="237"/>
      <c r="AH394" s="236"/>
      <c r="AI394" s="237"/>
      <c r="AJ394" s="236"/>
      <c r="AK394" s="237"/>
      <c r="AL394" s="236"/>
      <c r="AM394" s="237"/>
      <c r="AN394" s="236"/>
      <c r="AO394" s="237"/>
    </row>
    <row r="395" spans="1:41">
      <c r="A395" s="492" t="s">
        <v>73</v>
      </c>
      <c r="B395" s="495" t="s">
        <v>988</v>
      </c>
      <c r="C395" s="363"/>
      <c r="D395" s="360">
        <v>364548</v>
      </c>
      <c r="E395" s="358">
        <v>13</v>
      </c>
      <c r="F395" s="236">
        <v>1350</v>
      </c>
      <c r="G395" s="237">
        <v>1350</v>
      </c>
      <c r="H395" s="236"/>
      <c r="I395" s="237">
        <v>2700</v>
      </c>
      <c r="J395" s="236"/>
      <c r="K395" s="237"/>
      <c r="L395" s="236"/>
      <c r="M395" s="237"/>
      <c r="N395" s="236"/>
      <c r="O395" s="237"/>
      <c r="P395" s="236"/>
      <c r="Q395" s="237"/>
      <c r="R395" s="236"/>
      <c r="S395" s="237"/>
      <c r="T395" s="236"/>
      <c r="U395" s="237"/>
      <c r="V395" s="236"/>
      <c r="W395" s="237"/>
      <c r="X395" s="236"/>
      <c r="Y395" s="237"/>
      <c r="Z395" s="236"/>
      <c r="AA395" s="237"/>
      <c r="AB395" s="236"/>
      <c r="AC395" s="237"/>
      <c r="AD395" s="236"/>
      <c r="AE395" s="237"/>
      <c r="AF395" s="236"/>
      <c r="AG395" s="237"/>
      <c r="AH395" s="236"/>
      <c r="AI395" s="237"/>
      <c r="AJ395" s="236"/>
      <c r="AK395" s="237"/>
      <c r="AL395" s="236"/>
      <c r="AM395" s="237"/>
      <c r="AN395" s="236"/>
      <c r="AO395" s="237"/>
    </row>
    <row r="396" spans="1:41">
      <c r="A396" s="492" t="s">
        <v>73</v>
      </c>
      <c r="B396" s="495" t="s">
        <v>989</v>
      </c>
      <c r="C396" s="359"/>
      <c r="D396" s="360">
        <v>428019</v>
      </c>
      <c r="E396" s="361">
        <v>13</v>
      </c>
      <c r="F396" s="236">
        <v>2250</v>
      </c>
      <c r="G396" s="237">
        <v>2250</v>
      </c>
      <c r="H396" s="236"/>
      <c r="I396" s="237">
        <v>4500</v>
      </c>
      <c r="J396" s="236"/>
      <c r="K396" s="237"/>
      <c r="L396" s="236"/>
      <c r="M396" s="237"/>
      <c r="N396" s="236"/>
      <c r="O396" s="237"/>
      <c r="P396" s="236"/>
      <c r="Q396" s="237"/>
      <c r="R396" s="236"/>
      <c r="S396" s="237"/>
      <c r="T396" s="236"/>
      <c r="U396" s="237"/>
      <c r="V396" s="236"/>
      <c r="W396" s="237"/>
      <c r="X396" s="236"/>
      <c r="Y396" s="237"/>
      <c r="Z396" s="236"/>
      <c r="AA396" s="237"/>
      <c r="AB396" s="236"/>
      <c r="AC396" s="237"/>
      <c r="AD396" s="236"/>
      <c r="AE396" s="237"/>
      <c r="AF396" s="236"/>
      <c r="AG396" s="237"/>
      <c r="AH396" s="236"/>
      <c r="AI396" s="237"/>
      <c r="AJ396" s="236"/>
      <c r="AK396" s="237"/>
      <c r="AL396" s="236"/>
      <c r="AM396" s="237"/>
      <c r="AN396" s="236"/>
      <c r="AO396" s="237"/>
    </row>
    <row r="397" spans="1:41">
      <c r="A397" s="492" t="s">
        <v>73</v>
      </c>
      <c r="B397" s="495" t="s">
        <v>990</v>
      </c>
      <c r="C397" s="359"/>
      <c r="D397" s="360">
        <v>208053</v>
      </c>
      <c r="E397" s="361">
        <v>13</v>
      </c>
      <c r="F397" s="236">
        <v>1575</v>
      </c>
      <c r="G397" s="237">
        <v>1575</v>
      </c>
      <c r="H397" s="236"/>
      <c r="I397" s="237">
        <v>3150</v>
      </c>
      <c r="J397" s="236"/>
      <c r="K397" s="237"/>
      <c r="L397" s="236"/>
      <c r="M397" s="237"/>
      <c r="N397" s="236"/>
      <c r="O397" s="237"/>
      <c r="P397" s="236"/>
      <c r="Q397" s="237"/>
      <c r="R397" s="236"/>
      <c r="S397" s="237"/>
      <c r="T397" s="236"/>
      <c r="U397" s="237"/>
      <c r="V397" s="236"/>
      <c r="W397" s="237"/>
      <c r="X397" s="236"/>
      <c r="Y397" s="237"/>
      <c r="Z397" s="236"/>
      <c r="AA397" s="237"/>
      <c r="AB397" s="236"/>
      <c r="AC397" s="237"/>
      <c r="AD397" s="236"/>
      <c r="AE397" s="237"/>
      <c r="AF397" s="236"/>
      <c r="AG397" s="237"/>
      <c r="AH397" s="236"/>
      <c r="AI397" s="237"/>
      <c r="AJ397" s="236"/>
      <c r="AK397" s="237"/>
      <c r="AL397" s="236"/>
      <c r="AM397" s="237"/>
      <c r="AN397" s="236"/>
      <c r="AO397" s="237"/>
    </row>
    <row r="398" spans="1:41">
      <c r="A398" s="492" t="s">
        <v>73</v>
      </c>
      <c r="B398" s="495" t="s">
        <v>991</v>
      </c>
      <c r="C398" s="359"/>
      <c r="D398" s="360">
        <v>418296</v>
      </c>
      <c r="E398" s="361">
        <v>13</v>
      </c>
      <c r="F398" s="236">
        <v>1575</v>
      </c>
      <c r="G398" s="237">
        <v>1575</v>
      </c>
      <c r="H398" s="236"/>
      <c r="I398" s="237">
        <v>3150</v>
      </c>
      <c r="J398" s="236"/>
      <c r="K398" s="237"/>
      <c r="L398" s="236"/>
      <c r="M398" s="237"/>
      <c r="N398" s="236"/>
      <c r="O398" s="237"/>
      <c r="P398" s="236"/>
      <c r="Q398" s="237"/>
      <c r="R398" s="236"/>
      <c r="S398" s="237"/>
      <c r="T398" s="236"/>
      <c r="U398" s="237"/>
      <c r="V398" s="236"/>
      <c r="W398" s="237"/>
      <c r="X398" s="236"/>
      <c r="Y398" s="237"/>
      <c r="Z398" s="236"/>
      <c r="AA398" s="237"/>
      <c r="AB398" s="236"/>
      <c r="AC398" s="237"/>
      <c r="AD398" s="236"/>
      <c r="AE398" s="237"/>
      <c r="AF398" s="236"/>
      <c r="AG398" s="237"/>
      <c r="AH398" s="236"/>
      <c r="AI398" s="237"/>
      <c r="AJ398" s="236"/>
      <c r="AK398" s="237"/>
      <c r="AL398" s="236"/>
      <c r="AM398" s="237"/>
      <c r="AN398" s="236"/>
      <c r="AO398" s="237"/>
    </row>
    <row r="399" spans="1:41">
      <c r="A399" s="492" t="s">
        <v>73</v>
      </c>
      <c r="B399" s="495" t="s">
        <v>992</v>
      </c>
      <c r="C399" s="359"/>
      <c r="D399" s="360">
        <v>421540</v>
      </c>
      <c r="E399" s="361">
        <v>13</v>
      </c>
      <c r="F399" s="236">
        <v>1575</v>
      </c>
      <c r="G399" s="237">
        <v>1575</v>
      </c>
      <c r="H399" s="236"/>
      <c r="I399" s="237">
        <v>3150</v>
      </c>
      <c r="J399" s="236"/>
      <c r="K399" s="237"/>
      <c r="L399" s="236"/>
      <c r="M399" s="237"/>
      <c r="N399" s="236"/>
      <c r="O399" s="237"/>
      <c r="P399" s="236"/>
      <c r="Q399" s="237"/>
      <c r="R399" s="236"/>
      <c r="S399" s="237"/>
      <c r="T399" s="236"/>
      <c r="U399" s="237"/>
      <c r="V399" s="236"/>
      <c r="W399" s="237"/>
      <c r="X399" s="236"/>
      <c r="Y399" s="237"/>
      <c r="Z399" s="236"/>
      <c r="AA399" s="237"/>
      <c r="AB399" s="236"/>
      <c r="AC399" s="237"/>
      <c r="AD399" s="236"/>
      <c r="AE399" s="237"/>
      <c r="AF399" s="236"/>
      <c r="AG399" s="237"/>
      <c r="AH399" s="236"/>
      <c r="AI399" s="237"/>
      <c r="AJ399" s="236"/>
      <c r="AK399" s="237"/>
      <c r="AL399" s="236"/>
      <c r="AM399" s="237"/>
      <c r="AN399" s="236"/>
      <c r="AO399" s="237"/>
    </row>
    <row r="400" spans="1:41">
      <c r="A400" s="492" t="s">
        <v>73</v>
      </c>
      <c r="B400" s="495" t="s">
        <v>993</v>
      </c>
      <c r="C400" s="359"/>
      <c r="D400" s="360">
        <v>421559</v>
      </c>
      <c r="E400" s="361">
        <v>13</v>
      </c>
      <c r="F400" s="236">
        <v>1575</v>
      </c>
      <c r="G400" s="237">
        <v>1575</v>
      </c>
      <c r="H400" s="236"/>
      <c r="I400" s="237">
        <v>3150</v>
      </c>
      <c r="J400" s="236"/>
      <c r="K400" s="237"/>
      <c r="L400" s="236"/>
      <c r="M400" s="237"/>
      <c r="N400" s="236"/>
      <c r="O400" s="237"/>
      <c r="P400" s="236"/>
      <c r="Q400" s="237"/>
      <c r="R400" s="236"/>
      <c r="S400" s="237"/>
      <c r="T400" s="236"/>
      <c r="U400" s="237"/>
      <c r="V400" s="236"/>
      <c r="W400" s="237"/>
      <c r="X400" s="236"/>
      <c r="Y400" s="237"/>
      <c r="Z400" s="236"/>
      <c r="AA400" s="237"/>
      <c r="AB400" s="236"/>
      <c r="AC400" s="237"/>
      <c r="AD400" s="236"/>
      <c r="AE400" s="237"/>
      <c r="AF400" s="236"/>
      <c r="AG400" s="237"/>
      <c r="AH400" s="236"/>
      <c r="AI400" s="237"/>
      <c r="AJ400" s="236"/>
      <c r="AK400" s="237"/>
      <c r="AL400" s="236"/>
      <c r="AM400" s="237"/>
      <c r="AN400" s="236"/>
      <c r="AO400" s="237"/>
    </row>
    <row r="401" spans="1:41">
      <c r="A401" s="492" t="s">
        <v>73</v>
      </c>
      <c r="B401" s="495" t="s">
        <v>994</v>
      </c>
      <c r="C401" s="359"/>
      <c r="D401" s="360">
        <v>208026</v>
      </c>
      <c r="E401" s="361">
        <v>13</v>
      </c>
      <c r="F401" s="236">
        <v>1575</v>
      </c>
      <c r="G401" s="237">
        <v>1575</v>
      </c>
      <c r="H401" s="236"/>
      <c r="I401" s="237">
        <v>3150</v>
      </c>
      <c r="J401" s="236"/>
      <c r="K401" s="237"/>
      <c r="L401" s="236"/>
      <c r="M401" s="237"/>
      <c r="N401" s="236"/>
      <c r="O401" s="237"/>
      <c r="P401" s="236"/>
      <c r="Q401" s="237"/>
      <c r="R401" s="236"/>
      <c r="S401" s="237"/>
      <c r="T401" s="236"/>
      <c r="U401" s="237"/>
      <c r="V401" s="236"/>
      <c r="W401" s="237"/>
      <c r="X401" s="236"/>
      <c r="Y401" s="237"/>
      <c r="Z401" s="236"/>
      <c r="AA401" s="237"/>
      <c r="AB401" s="236"/>
      <c r="AC401" s="237"/>
      <c r="AD401" s="236"/>
      <c r="AE401" s="237"/>
      <c r="AF401" s="236"/>
      <c r="AG401" s="237"/>
      <c r="AH401" s="236"/>
      <c r="AI401" s="237"/>
      <c r="AJ401" s="236"/>
      <c r="AK401" s="237"/>
      <c r="AL401" s="236"/>
      <c r="AM401" s="237"/>
      <c r="AN401" s="236"/>
      <c r="AO401" s="237"/>
    </row>
    <row r="402" spans="1:41">
      <c r="A402" s="492" t="s">
        <v>73</v>
      </c>
      <c r="B402" s="495" t="s">
        <v>995</v>
      </c>
      <c r="C402" s="359"/>
      <c r="D402" s="360">
        <v>375692</v>
      </c>
      <c r="E402" s="361">
        <v>13</v>
      </c>
      <c r="F402" s="236">
        <v>1125</v>
      </c>
      <c r="G402" s="237">
        <v>1125</v>
      </c>
      <c r="H402" s="236"/>
      <c r="I402" s="237">
        <v>2250</v>
      </c>
      <c r="J402" s="236"/>
      <c r="K402" s="237"/>
      <c r="L402" s="236"/>
      <c r="M402" s="237"/>
      <c r="N402" s="236"/>
      <c r="O402" s="237"/>
      <c r="P402" s="236"/>
      <c r="Q402" s="237"/>
      <c r="R402" s="236"/>
      <c r="S402" s="237"/>
      <c r="T402" s="236"/>
      <c r="U402" s="237"/>
      <c r="V402" s="236"/>
      <c r="W402" s="237"/>
      <c r="X402" s="236"/>
      <c r="Y402" s="237"/>
      <c r="Z402" s="236"/>
      <c r="AA402" s="237"/>
      <c r="AB402" s="236"/>
      <c r="AC402" s="237"/>
      <c r="AD402" s="236"/>
      <c r="AE402" s="237"/>
      <c r="AF402" s="236"/>
      <c r="AG402" s="237"/>
      <c r="AH402" s="236"/>
      <c r="AI402" s="237"/>
      <c r="AJ402" s="236"/>
      <c r="AK402" s="237"/>
      <c r="AL402" s="236"/>
      <c r="AM402" s="237"/>
      <c r="AN402" s="236"/>
      <c r="AO402" s="237"/>
    </row>
    <row r="403" spans="1:41">
      <c r="A403" s="492" t="s">
        <v>73</v>
      </c>
      <c r="B403" s="495" t="s">
        <v>996</v>
      </c>
      <c r="C403" s="359"/>
      <c r="D403" s="360">
        <v>375708</v>
      </c>
      <c r="E403" s="361">
        <v>13</v>
      </c>
      <c r="F403" s="236">
        <v>1125</v>
      </c>
      <c r="G403" s="237">
        <v>1125</v>
      </c>
      <c r="H403" s="236"/>
      <c r="I403" s="237">
        <v>2250</v>
      </c>
      <c r="J403" s="236"/>
      <c r="K403" s="237"/>
      <c r="L403" s="236"/>
      <c r="M403" s="237"/>
      <c r="N403" s="236"/>
      <c r="O403" s="237"/>
      <c r="P403" s="236"/>
      <c r="Q403" s="237"/>
      <c r="R403" s="236"/>
      <c r="S403" s="237"/>
      <c r="T403" s="236"/>
      <c r="U403" s="237"/>
      <c r="V403" s="236"/>
      <c r="W403" s="237"/>
      <c r="X403" s="236"/>
      <c r="Y403" s="237"/>
      <c r="Z403" s="236"/>
      <c r="AA403" s="237"/>
      <c r="AB403" s="236"/>
      <c r="AC403" s="237"/>
      <c r="AD403" s="236"/>
      <c r="AE403" s="237"/>
      <c r="AF403" s="236"/>
      <c r="AG403" s="237"/>
      <c r="AH403" s="236"/>
      <c r="AI403" s="237"/>
      <c r="AJ403" s="236"/>
      <c r="AK403" s="237"/>
      <c r="AL403" s="236"/>
      <c r="AM403" s="237"/>
      <c r="AN403" s="236"/>
      <c r="AO403" s="237"/>
    </row>
    <row r="404" spans="1:41">
      <c r="A404" s="492" t="s">
        <v>73</v>
      </c>
      <c r="B404" s="495" t="s">
        <v>997</v>
      </c>
      <c r="C404" s="359"/>
      <c r="D404" s="360">
        <v>375717</v>
      </c>
      <c r="E404" s="361">
        <v>13</v>
      </c>
      <c r="F404" s="236">
        <v>1125</v>
      </c>
      <c r="G404" s="237">
        <v>1125</v>
      </c>
      <c r="H404" s="236"/>
      <c r="I404" s="237">
        <v>2250</v>
      </c>
      <c r="J404" s="236"/>
      <c r="K404" s="237"/>
      <c r="L404" s="236"/>
      <c r="M404" s="237"/>
      <c r="N404" s="236"/>
      <c r="O404" s="237"/>
      <c r="P404" s="236"/>
      <c r="Q404" s="237"/>
      <c r="R404" s="236"/>
      <c r="S404" s="237"/>
      <c r="T404" s="236"/>
      <c r="U404" s="237"/>
      <c r="V404" s="236"/>
      <c r="W404" s="237"/>
      <c r="X404" s="236"/>
      <c r="Y404" s="237"/>
      <c r="Z404" s="236"/>
      <c r="AA404" s="237"/>
      <c r="AB404" s="236"/>
      <c r="AC404" s="237"/>
      <c r="AD404" s="236"/>
      <c r="AE404" s="237"/>
      <c r="AF404" s="236"/>
      <c r="AG404" s="237"/>
      <c r="AH404" s="236"/>
      <c r="AI404" s="237"/>
      <c r="AJ404" s="236"/>
      <c r="AK404" s="237"/>
      <c r="AL404" s="236"/>
      <c r="AM404" s="237"/>
      <c r="AN404" s="236"/>
      <c r="AO404" s="237"/>
    </row>
    <row r="405" spans="1:41">
      <c r="A405" s="492" t="s">
        <v>73</v>
      </c>
      <c r="B405" s="495" t="s">
        <v>998</v>
      </c>
      <c r="C405" s="359"/>
      <c r="D405" s="360">
        <v>375735</v>
      </c>
      <c r="E405" s="361">
        <v>13</v>
      </c>
      <c r="F405" s="236">
        <v>1125</v>
      </c>
      <c r="G405" s="237">
        <v>1125</v>
      </c>
      <c r="H405" s="236"/>
      <c r="I405" s="237">
        <v>2250</v>
      </c>
      <c r="J405" s="236"/>
      <c r="K405" s="237"/>
      <c r="L405" s="236"/>
      <c r="M405" s="237"/>
      <c r="N405" s="236"/>
      <c r="O405" s="237"/>
      <c r="P405" s="236"/>
      <c r="Q405" s="237"/>
      <c r="R405" s="236"/>
      <c r="S405" s="237"/>
      <c r="T405" s="236"/>
      <c r="U405" s="237"/>
      <c r="V405" s="236"/>
      <c r="W405" s="237"/>
      <c r="X405" s="236"/>
      <c r="Y405" s="237"/>
      <c r="Z405" s="236"/>
      <c r="AA405" s="237"/>
      <c r="AB405" s="236"/>
      <c r="AC405" s="237"/>
      <c r="AD405" s="236"/>
      <c r="AE405" s="237"/>
      <c r="AF405" s="236"/>
      <c r="AG405" s="237"/>
      <c r="AH405" s="236"/>
      <c r="AI405" s="237"/>
      <c r="AJ405" s="236"/>
      <c r="AK405" s="237"/>
      <c r="AL405" s="236"/>
      <c r="AM405" s="237"/>
      <c r="AN405" s="236"/>
      <c r="AO405" s="237"/>
    </row>
    <row r="406" spans="1:41">
      <c r="A406" s="492" t="s">
        <v>73</v>
      </c>
      <c r="B406" s="495" t="s">
        <v>999</v>
      </c>
      <c r="C406" s="359"/>
      <c r="D406" s="360">
        <v>375726</v>
      </c>
      <c r="E406" s="361">
        <v>13</v>
      </c>
      <c r="F406" s="236">
        <v>1125</v>
      </c>
      <c r="G406" s="237">
        <v>1125</v>
      </c>
      <c r="H406" s="236"/>
      <c r="I406" s="237">
        <v>2250</v>
      </c>
      <c r="J406" s="236"/>
      <c r="K406" s="237"/>
      <c r="L406" s="236"/>
      <c r="M406" s="237"/>
      <c r="N406" s="236"/>
      <c r="O406" s="237"/>
      <c r="P406" s="236"/>
      <c r="Q406" s="237"/>
      <c r="R406" s="236"/>
      <c r="S406" s="237"/>
      <c r="T406" s="236"/>
      <c r="U406" s="237"/>
      <c r="V406" s="236"/>
      <c r="W406" s="237"/>
      <c r="X406" s="236"/>
      <c r="Y406" s="237"/>
      <c r="Z406" s="236"/>
      <c r="AA406" s="237"/>
      <c r="AB406" s="236"/>
      <c r="AC406" s="237"/>
      <c r="AD406" s="236"/>
      <c r="AE406" s="237"/>
      <c r="AF406" s="236"/>
      <c r="AG406" s="237"/>
      <c r="AH406" s="236"/>
      <c r="AI406" s="237"/>
      <c r="AJ406" s="236"/>
      <c r="AK406" s="237"/>
      <c r="AL406" s="236"/>
      <c r="AM406" s="237"/>
      <c r="AN406" s="236"/>
      <c r="AO406" s="237"/>
    </row>
    <row r="407" spans="1:41">
      <c r="A407" s="492" t="s">
        <v>73</v>
      </c>
      <c r="B407" s="495" t="s">
        <v>1000</v>
      </c>
      <c r="C407" s="359"/>
      <c r="D407" s="360">
        <v>375744</v>
      </c>
      <c r="E407" s="361">
        <v>13</v>
      </c>
      <c r="F407" s="236">
        <v>1125</v>
      </c>
      <c r="G407" s="237">
        <v>1125</v>
      </c>
      <c r="H407" s="236"/>
      <c r="I407" s="237">
        <v>2250</v>
      </c>
      <c r="J407" s="236"/>
      <c r="K407" s="237"/>
      <c r="L407" s="236"/>
      <c r="M407" s="237"/>
      <c r="N407" s="236"/>
      <c r="O407" s="237"/>
      <c r="P407" s="236"/>
      <c r="Q407" s="237"/>
      <c r="R407" s="236"/>
      <c r="S407" s="237"/>
      <c r="T407" s="236"/>
      <c r="U407" s="237"/>
      <c r="V407" s="236"/>
      <c r="W407" s="237"/>
      <c r="X407" s="236"/>
      <c r="Y407" s="237"/>
      <c r="Z407" s="236"/>
      <c r="AA407" s="237"/>
      <c r="AB407" s="236"/>
      <c r="AC407" s="237"/>
      <c r="AD407" s="236"/>
      <c r="AE407" s="237"/>
      <c r="AF407" s="236"/>
      <c r="AG407" s="237"/>
      <c r="AH407" s="236"/>
      <c r="AI407" s="237"/>
      <c r="AJ407" s="236"/>
      <c r="AK407" s="237"/>
      <c r="AL407" s="236"/>
      <c r="AM407" s="237"/>
      <c r="AN407" s="236"/>
      <c r="AO407" s="237"/>
    </row>
    <row r="408" spans="1:41">
      <c r="A408" s="492" t="s">
        <v>73</v>
      </c>
      <c r="B408" s="495" t="s">
        <v>1001</v>
      </c>
      <c r="C408" s="359"/>
      <c r="D408" s="360">
        <v>375753</v>
      </c>
      <c r="E408" s="361">
        <v>13</v>
      </c>
      <c r="F408" s="236">
        <v>1125</v>
      </c>
      <c r="G408" s="237">
        <v>1125</v>
      </c>
      <c r="H408" s="236"/>
      <c r="I408" s="237">
        <v>2250</v>
      </c>
      <c r="J408" s="236"/>
      <c r="K408" s="237"/>
      <c r="L408" s="236"/>
      <c r="M408" s="237"/>
      <c r="N408" s="236"/>
      <c r="O408" s="237"/>
      <c r="P408" s="236"/>
      <c r="Q408" s="237"/>
      <c r="R408" s="236"/>
      <c r="S408" s="237"/>
      <c r="T408" s="236"/>
      <c r="U408" s="237"/>
      <c r="V408" s="236"/>
      <c r="W408" s="237"/>
      <c r="X408" s="236"/>
      <c r="Y408" s="237"/>
      <c r="Z408" s="236"/>
      <c r="AA408" s="237"/>
      <c r="AB408" s="236"/>
      <c r="AC408" s="237"/>
      <c r="AD408" s="236"/>
      <c r="AE408" s="237"/>
      <c r="AF408" s="236"/>
      <c r="AG408" s="237"/>
      <c r="AH408" s="236"/>
      <c r="AI408" s="237"/>
      <c r="AJ408" s="236"/>
      <c r="AK408" s="237"/>
      <c r="AL408" s="236"/>
      <c r="AM408" s="237"/>
      <c r="AN408" s="236"/>
      <c r="AO408" s="237"/>
    </row>
    <row r="409" spans="1:41">
      <c r="A409" s="492" t="s">
        <v>73</v>
      </c>
      <c r="B409" s="495" t="s">
        <v>1002</v>
      </c>
      <c r="C409" s="359"/>
      <c r="D409" s="360">
        <v>405748</v>
      </c>
      <c r="E409" s="361">
        <v>13</v>
      </c>
      <c r="F409" s="236">
        <v>1125</v>
      </c>
      <c r="G409" s="237">
        <v>1125</v>
      </c>
      <c r="H409" s="236"/>
      <c r="I409" s="237">
        <v>2250</v>
      </c>
      <c r="J409" s="236"/>
      <c r="K409" s="237"/>
      <c r="L409" s="236"/>
      <c r="M409" s="237"/>
      <c r="N409" s="236"/>
      <c r="O409" s="237"/>
      <c r="P409" s="236"/>
      <c r="Q409" s="237"/>
      <c r="R409" s="236"/>
      <c r="S409" s="237"/>
      <c r="T409" s="236"/>
      <c r="U409" s="237"/>
      <c r="V409" s="236"/>
      <c r="W409" s="237"/>
      <c r="X409" s="236"/>
      <c r="Y409" s="237"/>
      <c r="Z409" s="236"/>
      <c r="AA409" s="237"/>
      <c r="AB409" s="236"/>
      <c r="AC409" s="237"/>
      <c r="AD409" s="236"/>
      <c r="AE409" s="237"/>
      <c r="AF409" s="236"/>
      <c r="AG409" s="237"/>
      <c r="AH409" s="236"/>
      <c r="AI409" s="237"/>
      <c r="AJ409" s="236"/>
      <c r="AK409" s="237"/>
      <c r="AL409" s="236"/>
      <c r="AM409" s="237"/>
      <c r="AN409" s="236"/>
      <c r="AO409" s="237"/>
    </row>
    <row r="410" spans="1:41">
      <c r="A410" s="492" t="s">
        <v>73</v>
      </c>
      <c r="B410" s="495" t="s">
        <v>1003</v>
      </c>
      <c r="C410" s="359"/>
      <c r="D410" s="360">
        <v>375762</v>
      </c>
      <c r="E410" s="361">
        <v>13</v>
      </c>
      <c r="F410" s="236">
        <v>1125</v>
      </c>
      <c r="G410" s="237">
        <v>1125</v>
      </c>
      <c r="H410" s="236"/>
      <c r="I410" s="237">
        <v>2250</v>
      </c>
      <c r="J410" s="236"/>
      <c r="K410" s="237"/>
      <c r="L410" s="236"/>
      <c r="M410" s="237"/>
      <c r="N410" s="236"/>
      <c r="O410" s="237"/>
      <c r="P410" s="236"/>
      <c r="Q410" s="237"/>
      <c r="R410" s="236"/>
      <c r="S410" s="237"/>
      <c r="T410" s="236"/>
      <c r="U410" s="237"/>
      <c r="V410" s="236"/>
      <c r="W410" s="237"/>
      <c r="X410" s="236"/>
      <c r="Y410" s="237"/>
      <c r="Z410" s="236"/>
      <c r="AA410" s="237"/>
      <c r="AB410" s="236"/>
      <c r="AC410" s="237"/>
      <c r="AD410" s="236"/>
      <c r="AE410" s="237"/>
      <c r="AF410" s="236"/>
      <c r="AG410" s="237"/>
      <c r="AH410" s="236"/>
      <c r="AI410" s="237"/>
      <c r="AJ410" s="236"/>
      <c r="AK410" s="237"/>
      <c r="AL410" s="236"/>
      <c r="AM410" s="237"/>
      <c r="AN410" s="236"/>
      <c r="AO410" s="237"/>
    </row>
    <row r="411" spans="1:41">
      <c r="A411" s="492" t="s">
        <v>73</v>
      </c>
      <c r="B411" s="495" t="s">
        <v>1004</v>
      </c>
      <c r="C411" s="359"/>
      <c r="D411" s="360">
        <v>365480</v>
      </c>
      <c r="E411" s="361">
        <v>13</v>
      </c>
      <c r="F411" s="236">
        <v>1800</v>
      </c>
      <c r="G411" s="237">
        <v>1800</v>
      </c>
      <c r="H411" s="236"/>
      <c r="I411" s="237">
        <v>3600</v>
      </c>
      <c r="J411" s="236"/>
      <c r="K411" s="237"/>
      <c r="L411" s="236"/>
      <c r="M411" s="237"/>
      <c r="N411" s="236"/>
      <c r="O411" s="237"/>
      <c r="P411" s="236"/>
      <c r="Q411" s="237"/>
      <c r="R411" s="236"/>
      <c r="S411" s="237"/>
      <c r="T411" s="236"/>
      <c r="U411" s="237"/>
      <c r="V411" s="236"/>
      <c r="W411" s="237"/>
      <c r="X411" s="236"/>
      <c r="Y411" s="237"/>
      <c r="Z411" s="236"/>
      <c r="AA411" s="237"/>
      <c r="AB411" s="236"/>
      <c r="AC411" s="237"/>
      <c r="AD411" s="236"/>
      <c r="AE411" s="237"/>
      <c r="AF411" s="236"/>
      <c r="AG411" s="237"/>
      <c r="AH411" s="236"/>
      <c r="AI411" s="237"/>
      <c r="AJ411" s="236"/>
      <c r="AK411" s="237"/>
      <c r="AL411" s="236"/>
      <c r="AM411" s="237"/>
      <c r="AN411" s="236"/>
      <c r="AO411" s="237"/>
    </row>
    <row r="412" spans="1:41">
      <c r="A412" s="492" t="s">
        <v>73</v>
      </c>
      <c r="B412" s="495" t="s">
        <v>1005</v>
      </c>
      <c r="C412" s="359"/>
      <c r="D412" s="360">
        <v>418320</v>
      </c>
      <c r="E412" s="361">
        <v>13</v>
      </c>
      <c r="F412" s="236">
        <v>900</v>
      </c>
      <c r="G412" s="237">
        <v>900</v>
      </c>
      <c r="H412" s="236"/>
      <c r="I412" s="237">
        <v>1800</v>
      </c>
      <c r="J412" s="236"/>
      <c r="K412" s="237"/>
      <c r="L412" s="236"/>
      <c r="M412" s="237"/>
      <c r="N412" s="236"/>
      <c r="O412" s="237"/>
      <c r="P412" s="236"/>
      <c r="Q412" s="237"/>
      <c r="R412" s="236"/>
      <c r="S412" s="237"/>
      <c r="T412" s="236"/>
      <c r="U412" s="237"/>
      <c r="V412" s="236"/>
      <c r="W412" s="237"/>
      <c r="X412" s="236"/>
      <c r="Y412" s="237"/>
      <c r="Z412" s="236"/>
      <c r="AA412" s="237"/>
      <c r="AB412" s="236"/>
      <c r="AC412" s="237"/>
      <c r="AD412" s="236"/>
      <c r="AE412" s="237"/>
      <c r="AF412" s="236"/>
      <c r="AG412" s="237"/>
      <c r="AH412" s="236"/>
      <c r="AI412" s="237"/>
      <c r="AJ412" s="236"/>
      <c r="AK412" s="237"/>
      <c r="AL412" s="236"/>
      <c r="AM412" s="237"/>
      <c r="AN412" s="236"/>
      <c r="AO412" s="237"/>
    </row>
    <row r="413" spans="1:41">
      <c r="A413" s="492" t="s">
        <v>73</v>
      </c>
      <c r="B413" s="495" t="s">
        <v>1006</v>
      </c>
      <c r="C413" s="359"/>
      <c r="D413" s="360">
        <v>431017</v>
      </c>
      <c r="E413" s="361">
        <v>13</v>
      </c>
      <c r="F413" s="236">
        <v>1500</v>
      </c>
      <c r="G413" s="237">
        <v>1500</v>
      </c>
      <c r="H413" s="236"/>
      <c r="I413" s="237">
        <v>2850</v>
      </c>
      <c r="J413" s="236"/>
      <c r="K413" s="237"/>
      <c r="L413" s="236"/>
      <c r="M413" s="237"/>
      <c r="N413" s="236"/>
      <c r="O413" s="237"/>
      <c r="P413" s="236"/>
      <c r="Q413" s="237"/>
      <c r="R413" s="236"/>
      <c r="S413" s="237"/>
      <c r="T413" s="236"/>
      <c r="U413" s="237"/>
      <c r="V413" s="236"/>
      <c r="W413" s="237"/>
      <c r="X413" s="236"/>
      <c r="Y413" s="237"/>
      <c r="Z413" s="236"/>
      <c r="AA413" s="237"/>
      <c r="AB413" s="236"/>
      <c r="AC413" s="237"/>
      <c r="AD413" s="236"/>
      <c r="AE413" s="237"/>
      <c r="AF413" s="236"/>
      <c r="AG413" s="237"/>
      <c r="AH413" s="236"/>
      <c r="AI413" s="237"/>
      <c r="AJ413" s="236"/>
      <c r="AK413" s="237"/>
      <c r="AL413" s="236"/>
      <c r="AM413" s="237"/>
      <c r="AN413" s="236"/>
      <c r="AO413" s="237"/>
    </row>
    <row r="414" spans="1:41">
      <c r="A414" s="492" t="s">
        <v>73</v>
      </c>
      <c r="B414" s="493" t="s">
        <v>1007</v>
      </c>
      <c r="C414" s="496"/>
      <c r="D414" s="360">
        <v>248606</v>
      </c>
      <c r="E414" s="361">
        <v>13</v>
      </c>
      <c r="F414" s="236">
        <v>1575</v>
      </c>
      <c r="G414" s="237">
        <v>1575</v>
      </c>
      <c r="H414" s="236"/>
      <c r="I414" s="237">
        <v>3150</v>
      </c>
      <c r="J414" s="236"/>
      <c r="K414" s="237"/>
      <c r="L414" s="236"/>
      <c r="M414" s="237"/>
      <c r="N414" s="236"/>
      <c r="O414" s="237"/>
      <c r="P414" s="236"/>
      <c r="Q414" s="237"/>
      <c r="R414" s="236"/>
      <c r="S414" s="237"/>
      <c r="T414" s="236"/>
      <c r="U414" s="237"/>
      <c r="V414" s="236"/>
      <c r="W414" s="237"/>
      <c r="X414" s="236"/>
      <c r="Y414" s="237"/>
      <c r="Z414" s="236"/>
      <c r="AA414" s="237"/>
      <c r="AB414" s="236"/>
      <c r="AC414" s="237"/>
      <c r="AD414" s="236"/>
      <c r="AE414" s="237"/>
      <c r="AF414" s="236"/>
      <c r="AG414" s="237"/>
      <c r="AH414" s="236"/>
      <c r="AI414" s="237"/>
      <c r="AJ414" s="236"/>
      <c r="AK414" s="237"/>
      <c r="AL414" s="236"/>
      <c r="AM414" s="237"/>
      <c r="AN414" s="236"/>
      <c r="AO414" s="237"/>
    </row>
    <row r="415" spans="1:41">
      <c r="A415" s="492" t="s">
        <v>73</v>
      </c>
      <c r="B415" s="495" t="s">
        <v>1008</v>
      </c>
      <c r="C415" s="359"/>
      <c r="D415" s="360">
        <v>420459</v>
      </c>
      <c r="E415" s="361">
        <v>13</v>
      </c>
      <c r="F415" s="236">
        <v>1350</v>
      </c>
      <c r="G415" s="237">
        <v>1368</v>
      </c>
      <c r="H415" s="236"/>
      <c r="I415" s="237">
        <v>2736</v>
      </c>
      <c r="J415" s="236"/>
      <c r="K415" s="237"/>
      <c r="L415" s="236"/>
      <c r="M415" s="237"/>
      <c r="N415" s="236"/>
      <c r="O415" s="237"/>
      <c r="P415" s="236"/>
      <c r="Q415" s="237"/>
      <c r="R415" s="236"/>
      <c r="S415" s="237"/>
      <c r="T415" s="236"/>
      <c r="U415" s="237"/>
      <c r="V415" s="236"/>
      <c r="W415" s="237"/>
      <c r="X415" s="236"/>
      <c r="Y415" s="237"/>
      <c r="Z415" s="236"/>
      <c r="AA415" s="237"/>
      <c r="AB415" s="236"/>
      <c r="AC415" s="237"/>
      <c r="AD415" s="236"/>
      <c r="AE415" s="237"/>
      <c r="AF415" s="236"/>
      <c r="AG415" s="237"/>
      <c r="AH415" s="236"/>
      <c r="AI415" s="237"/>
      <c r="AJ415" s="236"/>
      <c r="AK415" s="237"/>
      <c r="AL415" s="236"/>
      <c r="AM415" s="237"/>
      <c r="AN415" s="236"/>
      <c r="AO415" s="237"/>
    </row>
    <row r="416" spans="1:41">
      <c r="A416" s="497" t="s">
        <v>73</v>
      </c>
      <c r="B416" s="498" t="s">
        <v>1009</v>
      </c>
      <c r="C416" s="499"/>
      <c r="D416" s="500">
        <v>456560</v>
      </c>
      <c r="E416" s="501">
        <v>13</v>
      </c>
      <c r="F416" s="236">
        <v>1350</v>
      </c>
      <c r="G416" s="237">
        <v>1368</v>
      </c>
      <c r="H416" s="236"/>
      <c r="I416" s="237">
        <v>2736</v>
      </c>
      <c r="J416" s="236"/>
      <c r="K416" s="237"/>
      <c r="L416" s="236"/>
      <c r="M416" s="237"/>
      <c r="N416" s="236"/>
      <c r="O416" s="237"/>
      <c r="P416" s="236"/>
      <c r="Q416" s="237"/>
      <c r="R416" s="236"/>
      <c r="S416" s="237"/>
      <c r="T416" s="236"/>
      <c r="U416" s="237"/>
      <c r="V416" s="236"/>
      <c r="W416" s="237"/>
      <c r="X416" s="236"/>
      <c r="Y416" s="237"/>
      <c r="Z416" s="236"/>
      <c r="AA416" s="237"/>
      <c r="AB416" s="236"/>
      <c r="AC416" s="237"/>
      <c r="AD416" s="236"/>
      <c r="AE416" s="237"/>
      <c r="AF416" s="236"/>
      <c r="AG416" s="237"/>
      <c r="AH416" s="236"/>
      <c r="AI416" s="237"/>
      <c r="AJ416" s="236"/>
      <c r="AK416" s="237"/>
      <c r="AL416" s="236"/>
      <c r="AM416" s="237"/>
      <c r="AN416" s="236"/>
      <c r="AO416" s="237"/>
    </row>
    <row r="417" spans="1:41">
      <c r="A417" s="492" t="s">
        <v>73</v>
      </c>
      <c r="B417" s="495" t="s">
        <v>1010</v>
      </c>
      <c r="C417" s="502"/>
      <c r="D417" s="503">
        <v>432074</v>
      </c>
      <c r="E417" s="361">
        <v>13</v>
      </c>
      <c r="F417" s="236">
        <v>1350</v>
      </c>
      <c r="G417" s="237">
        <v>1368</v>
      </c>
      <c r="H417" s="236"/>
      <c r="I417" s="237">
        <v>2736</v>
      </c>
      <c r="J417" s="236"/>
      <c r="K417" s="237"/>
      <c r="L417" s="236"/>
      <c r="M417" s="237"/>
      <c r="N417" s="236"/>
      <c r="O417" s="237"/>
      <c r="P417" s="236"/>
      <c r="Q417" s="237"/>
      <c r="R417" s="236"/>
      <c r="S417" s="237"/>
      <c r="T417" s="236"/>
      <c r="U417" s="237"/>
      <c r="V417" s="236"/>
      <c r="W417" s="237"/>
      <c r="X417" s="236"/>
      <c r="Y417" s="237"/>
      <c r="Z417" s="236"/>
      <c r="AA417" s="237"/>
      <c r="AB417" s="236"/>
      <c r="AC417" s="237"/>
      <c r="AD417" s="236"/>
      <c r="AE417" s="237"/>
      <c r="AF417" s="236"/>
      <c r="AG417" s="237"/>
      <c r="AH417" s="236"/>
      <c r="AI417" s="237"/>
      <c r="AJ417" s="236"/>
      <c r="AK417" s="237"/>
      <c r="AL417" s="236"/>
      <c r="AM417" s="237"/>
      <c r="AN417" s="236"/>
      <c r="AO417" s="237"/>
    </row>
    <row r="418" spans="1:41">
      <c r="A418" s="492" t="s">
        <v>73</v>
      </c>
      <c r="B418" s="495" t="s">
        <v>1011</v>
      </c>
      <c r="C418" s="502"/>
      <c r="D418" s="503">
        <v>418339</v>
      </c>
      <c r="E418" s="361">
        <v>13</v>
      </c>
      <c r="F418" s="236">
        <v>1350</v>
      </c>
      <c r="G418" s="237">
        <v>1368</v>
      </c>
      <c r="H418" s="236"/>
      <c r="I418" s="237">
        <v>2736</v>
      </c>
      <c r="J418" s="236"/>
      <c r="K418" s="237"/>
      <c r="L418" s="236"/>
      <c r="M418" s="237"/>
      <c r="N418" s="236"/>
      <c r="O418" s="237"/>
      <c r="P418" s="236"/>
      <c r="Q418" s="237"/>
      <c r="R418" s="236"/>
      <c r="S418" s="237"/>
      <c r="T418" s="236"/>
      <c r="U418" s="237"/>
      <c r="V418" s="236"/>
      <c r="W418" s="237"/>
      <c r="X418" s="236"/>
      <c r="Y418" s="237"/>
      <c r="Z418" s="236"/>
      <c r="AA418" s="237"/>
      <c r="AB418" s="236"/>
      <c r="AC418" s="237"/>
      <c r="AD418" s="236"/>
      <c r="AE418" s="237"/>
      <c r="AF418" s="236"/>
      <c r="AG418" s="237"/>
      <c r="AH418" s="236"/>
      <c r="AI418" s="237"/>
      <c r="AJ418" s="236"/>
      <c r="AK418" s="237"/>
      <c r="AL418" s="236"/>
      <c r="AM418" s="237"/>
      <c r="AN418" s="236"/>
      <c r="AO418" s="237"/>
    </row>
    <row r="419" spans="1:41">
      <c r="A419" s="492" t="s">
        <v>73</v>
      </c>
      <c r="B419" s="495" t="s">
        <v>1012</v>
      </c>
      <c r="C419" s="502"/>
      <c r="D419" s="503">
        <v>366623</v>
      </c>
      <c r="E419" s="361">
        <v>13</v>
      </c>
      <c r="F419" s="236">
        <v>1350</v>
      </c>
      <c r="G419" s="237">
        <v>1350</v>
      </c>
      <c r="H419" s="236"/>
      <c r="I419" s="237">
        <v>2700</v>
      </c>
      <c r="J419" s="236"/>
      <c r="K419" s="237"/>
      <c r="L419" s="236"/>
      <c r="M419" s="237"/>
      <c r="N419" s="236"/>
      <c r="O419" s="237"/>
      <c r="P419" s="236"/>
      <c r="Q419" s="237"/>
      <c r="R419" s="236"/>
      <c r="S419" s="237"/>
      <c r="T419" s="236"/>
      <c r="U419" s="237"/>
      <c r="V419" s="236"/>
      <c r="W419" s="237"/>
      <c r="X419" s="236"/>
      <c r="Y419" s="237"/>
      <c r="Z419" s="236"/>
      <c r="AA419" s="237"/>
      <c r="AB419" s="236"/>
      <c r="AC419" s="237"/>
      <c r="AD419" s="236"/>
      <c r="AE419" s="237"/>
      <c r="AF419" s="236"/>
      <c r="AG419" s="237"/>
      <c r="AH419" s="236"/>
      <c r="AI419" s="237"/>
      <c r="AJ419" s="236"/>
      <c r="AK419" s="237"/>
      <c r="AL419" s="236"/>
      <c r="AM419" s="237"/>
      <c r="AN419" s="236"/>
      <c r="AO419" s="237"/>
    </row>
    <row r="420" spans="1:41">
      <c r="A420" s="492" t="s">
        <v>73</v>
      </c>
      <c r="B420" s="495" t="s">
        <v>1013</v>
      </c>
      <c r="C420" s="502"/>
      <c r="D420" s="503">
        <v>407601</v>
      </c>
      <c r="E420" s="361">
        <v>13</v>
      </c>
      <c r="F420" s="236">
        <v>1350</v>
      </c>
      <c r="G420" s="237">
        <v>1350</v>
      </c>
      <c r="H420" s="236"/>
      <c r="I420" s="237">
        <v>2700</v>
      </c>
      <c r="J420" s="236"/>
      <c r="K420" s="237"/>
      <c r="L420" s="236"/>
      <c r="M420" s="237"/>
      <c r="N420" s="236"/>
      <c r="O420" s="237"/>
      <c r="P420" s="236"/>
      <c r="Q420" s="237"/>
      <c r="R420" s="236"/>
      <c r="S420" s="237"/>
      <c r="T420" s="236"/>
      <c r="U420" s="237"/>
      <c r="V420" s="236"/>
      <c r="W420" s="237"/>
      <c r="X420" s="236"/>
      <c r="Y420" s="237"/>
      <c r="Z420" s="236"/>
      <c r="AA420" s="237"/>
      <c r="AB420" s="236"/>
      <c r="AC420" s="237"/>
      <c r="AD420" s="236"/>
      <c r="AE420" s="237"/>
      <c r="AF420" s="236"/>
      <c r="AG420" s="237"/>
      <c r="AH420" s="236"/>
      <c r="AI420" s="237"/>
      <c r="AJ420" s="236"/>
      <c r="AK420" s="237"/>
      <c r="AL420" s="236"/>
      <c r="AM420" s="237"/>
      <c r="AN420" s="236"/>
      <c r="AO420" s="237"/>
    </row>
    <row r="421" spans="1:41">
      <c r="A421" s="492" t="s">
        <v>73</v>
      </c>
      <c r="B421" s="495" t="s">
        <v>1014</v>
      </c>
      <c r="C421" s="502"/>
      <c r="D421" s="503">
        <v>364627</v>
      </c>
      <c r="E421" s="361">
        <v>13</v>
      </c>
      <c r="F421" s="236">
        <v>1600</v>
      </c>
      <c r="G421" s="237">
        <v>1600</v>
      </c>
      <c r="H421" s="236"/>
      <c r="I421" s="237">
        <v>3175</v>
      </c>
      <c r="J421" s="236"/>
      <c r="K421" s="237"/>
      <c r="L421" s="236"/>
      <c r="M421" s="237"/>
      <c r="N421" s="236"/>
      <c r="O421" s="237"/>
      <c r="P421" s="236"/>
      <c r="Q421" s="237"/>
      <c r="R421" s="236"/>
      <c r="S421" s="237"/>
      <c r="T421" s="236"/>
      <c r="U421" s="237"/>
      <c r="V421" s="236"/>
      <c r="W421" s="237"/>
      <c r="X421" s="236"/>
      <c r="Y421" s="237"/>
      <c r="Z421" s="236"/>
      <c r="AA421" s="237"/>
      <c r="AB421" s="236"/>
      <c r="AC421" s="237"/>
      <c r="AD421" s="236"/>
      <c r="AE421" s="237"/>
      <c r="AF421" s="236"/>
      <c r="AG421" s="237"/>
      <c r="AH421" s="236"/>
      <c r="AI421" s="237"/>
      <c r="AJ421" s="236"/>
      <c r="AK421" s="237"/>
      <c r="AL421" s="236"/>
      <c r="AM421" s="237"/>
      <c r="AN421" s="236"/>
      <c r="AO421" s="237"/>
    </row>
    <row r="422" spans="1:41">
      <c r="A422" s="492" t="s">
        <v>73</v>
      </c>
      <c r="B422" s="495" t="s">
        <v>1015</v>
      </c>
      <c r="C422" s="502"/>
      <c r="D422" s="503">
        <v>206905</v>
      </c>
      <c r="E422" s="361">
        <v>13</v>
      </c>
      <c r="F422" s="236">
        <v>2270</v>
      </c>
      <c r="G422" s="237">
        <v>2270</v>
      </c>
      <c r="H422" s="236"/>
      <c r="I422" s="237">
        <v>4520</v>
      </c>
      <c r="J422" s="236"/>
      <c r="K422" s="237"/>
      <c r="L422" s="236"/>
      <c r="M422" s="237"/>
      <c r="N422" s="236"/>
      <c r="O422" s="237"/>
      <c r="P422" s="236"/>
      <c r="Q422" s="237"/>
      <c r="R422" s="236"/>
      <c r="S422" s="237"/>
      <c r="T422" s="236"/>
      <c r="U422" s="237"/>
      <c r="V422" s="236"/>
      <c r="W422" s="237"/>
      <c r="X422" s="236"/>
      <c r="Y422" s="237"/>
      <c r="Z422" s="236"/>
      <c r="AA422" s="237"/>
      <c r="AB422" s="236"/>
      <c r="AC422" s="237"/>
      <c r="AD422" s="236"/>
      <c r="AE422" s="237"/>
      <c r="AF422" s="236"/>
      <c r="AG422" s="237"/>
      <c r="AH422" s="236"/>
      <c r="AI422" s="237"/>
      <c r="AJ422" s="236"/>
      <c r="AK422" s="237"/>
      <c r="AL422" s="236"/>
      <c r="AM422" s="237"/>
      <c r="AN422" s="236"/>
      <c r="AO422" s="237"/>
    </row>
    <row r="423" spans="1:41">
      <c r="A423" s="492" t="s">
        <v>73</v>
      </c>
      <c r="B423" s="495" t="s">
        <v>1016</v>
      </c>
      <c r="C423" s="502"/>
      <c r="D423" s="503">
        <v>250993</v>
      </c>
      <c r="E423" s="361">
        <v>13</v>
      </c>
      <c r="F423" s="236">
        <v>1800</v>
      </c>
      <c r="G423" s="237">
        <v>1800</v>
      </c>
      <c r="H423" s="236"/>
      <c r="I423" s="237">
        <v>3600</v>
      </c>
      <c r="J423" s="236"/>
      <c r="K423" s="237"/>
      <c r="L423" s="236"/>
      <c r="M423" s="237"/>
      <c r="N423" s="236"/>
      <c r="O423" s="237"/>
      <c r="P423" s="236"/>
      <c r="Q423" s="237"/>
      <c r="R423" s="236"/>
      <c r="S423" s="237"/>
      <c r="T423" s="236"/>
      <c r="U423" s="237"/>
      <c r="V423" s="236"/>
      <c r="W423" s="237"/>
      <c r="X423" s="236"/>
      <c r="Y423" s="237"/>
      <c r="Z423" s="236"/>
      <c r="AA423" s="237"/>
      <c r="AB423" s="236"/>
      <c r="AC423" s="237"/>
      <c r="AD423" s="236"/>
      <c r="AE423" s="237"/>
      <c r="AF423" s="236"/>
      <c r="AG423" s="237"/>
      <c r="AH423" s="236"/>
      <c r="AI423" s="237"/>
      <c r="AJ423" s="236"/>
      <c r="AK423" s="237"/>
      <c r="AL423" s="236"/>
      <c r="AM423" s="237"/>
      <c r="AN423" s="236"/>
      <c r="AO423" s="237"/>
    </row>
    <row r="424" spans="1:41">
      <c r="A424" s="492" t="s">
        <v>73</v>
      </c>
      <c r="B424" s="495" t="s">
        <v>1017</v>
      </c>
      <c r="C424" s="502"/>
      <c r="D424" s="503">
        <v>365198</v>
      </c>
      <c r="E424" s="361">
        <v>13</v>
      </c>
      <c r="F424" s="236">
        <v>1825</v>
      </c>
      <c r="G424" s="237">
        <v>1825</v>
      </c>
      <c r="H424" s="236"/>
      <c r="I424" s="237">
        <v>3625</v>
      </c>
      <c r="J424" s="236"/>
      <c r="K424" s="237"/>
      <c r="L424" s="236"/>
      <c r="M424" s="237"/>
      <c r="N424" s="236"/>
      <c r="O424" s="237"/>
      <c r="P424" s="236"/>
      <c r="Q424" s="237"/>
      <c r="R424" s="236"/>
      <c r="S424" s="237"/>
      <c r="T424" s="236"/>
      <c r="U424" s="237"/>
      <c r="V424" s="236"/>
      <c r="W424" s="237"/>
      <c r="X424" s="236"/>
      <c r="Y424" s="237"/>
      <c r="Z424" s="236"/>
      <c r="AA424" s="237"/>
      <c r="AB424" s="236"/>
      <c r="AC424" s="237"/>
      <c r="AD424" s="236"/>
      <c r="AE424" s="237"/>
      <c r="AF424" s="236"/>
      <c r="AG424" s="237"/>
      <c r="AH424" s="236"/>
      <c r="AI424" s="237"/>
      <c r="AJ424" s="236"/>
      <c r="AK424" s="237"/>
      <c r="AL424" s="236"/>
      <c r="AM424" s="237"/>
      <c r="AN424" s="236"/>
      <c r="AO424" s="237"/>
    </row>
    <row r="425" spans="1:41">
      <c r="A425" s="492" t="s">
        <v>73</v>
      </c>
      <c r="B425" s="495" t="s">
        <v>1018</v>
      </c>
      <c r="C425" s="502"/>
      <c r="D425" s="503">
        <v>368364</v>
      </c>
      <c r="E425" s="361">
        <v>13</v>
      </c>
      <c r="F425" s="236">
        <v>1920</v>
      </c>
      <c r="G425" s="237">
        <v>1920</v>
      </c>
      <c r="H425" s="236"/>
      <c r="I425" s="237">
        <v>3810</v>
      </c>
      <c r="J425" s="236"/>
      <c r="K425" s="237"/>
      <c r="L425" s="236"/>
      <c r="M425" s="237"/>
      <c r="N425" s="236"/>
      <c r="O425" s="237"/>
      <c r="P425" s="236"/>
      <c r="Q425" s="237"/>
      <c r="R425" s="236"/>
      <c r="S425" s="237"/>
      <c r="T425" s="236"/>
      <c r="U425" s="237"/>
      <c r="V425" s="236"/>
      <c r="W425" s="237"/>
      <c r="X425" s="236"/>
      <c r="Y425" s="237"/>
      <c r="Z425" s="236"/>
      <c r="AA425" s="237"/>
      <c r="AB425" s="236"/>
      <c r="AC425" s="237"/>
      <c r="AD425" s="236"/>
      <c r="AE425" s="237"/>
      <c r="AF425" s="236"/>
      <c r="AG425" s="237"/>
      <c r="AH425" s="236"/>
      <c r="AI425" s="237"/>
      <c r="AJ425" s="236"/>
      <c r="AK425" s="237"/>
      <c r="AL425" s="236"/>
      <c r="AM425" s="237"/>
      <c r="AN425" s="236"/>
      <c r="AO425" s="237"/>
    </row>
    <row r="426" spans="1:41">
      <c r="A426" s="492" t="s">
        <v>73</v>
      </c>
      <c r="B426" s="495" t="s">
        <v>1019</v>
      </c>
      <c r="C426" s="502"/>
      <c r="D426" s="503">
        <v>418287</v>
      </c>
      <c r="E426" s="361">
        <v>13</v>
      </c>
      <c r="F426" s="236">
        <v>1675</v>
      </c>
      <c r="G426" s="237">
        <v>1675</v>
      </c>
      <c r="H426" s="236"/>
      <c r="I426" s="237">
        <v>3250</v>
      </c>
      <c r="J426" s="236"/>
      <c r="K426" s="237"/>
      <c r="L426" s="236"/>
      <c r="M426" s="237"/>
      <c r="N426" s="236"/>
      <c r="O426" s="237"/>
      <c r="P426" s="236"/>
      <c r="Q426" s="237"/>
      <c r="R426" s="236"/>
      <c r="S426" s="237"/>
      <c r="T426" s="236"/>
      <c r="U426" s="237"/>
      <c r="V426" s="236"/>
      <c r="W426" s="237"/>
      <c r="X426" s="236"/>
      <c r="Y426" s="237"/>
      <c r="Z426" s="236"/>
      <c r="AA426" s="237"/>
      <c r="AB426" s="236"/>
      <c r="AC426" s="237"/>
      <c r="AD426" s="236"/>
      <c r="AE426" s="237"/>
      <c r="AF426" s="236"/>
      <c r="AG426" s="237"/>
      <c r="AH426" s="236"/>
      <c r="AI426" s="237"/>
      <c r="AJ426" s="236"/>
      <c r="AK426" s="237"/>
      <c r="AL426" s="236"/>
      <c r="AM426" s="237"/>
      <c r="AN426" s="236"/>
      <c r="AO426" s="237"/>
    </row>
    <row r="427" spans="1:41">
      <c r="A427" s="492" t="s">
        <v>73</v>
      </c>
      <c r="B427" s="504" t="s">
        <v>1020</v>
      </c>
      <c r="C427" s="502"/>
      <c r="D427" s="503">
        <v>207607</v>
      </c>
      <c r="E427" s="361">
        <v>13</v>
      </c>
      <c r="F427" s="236">
        <v>2700</v>
      </c>
      <c r="G427" s="237">
        <v>3150</v>
      </c>
      <c r="H427" s="236"/>
      <c r="I427" s="237">
        <v>6300</v>
      </c>
      <c r="J427" s="236"/>
      <c r="K427" s="237"/>
      <c r="L427" s="236"/>
      <c r="M427" s="237"/>
      <c r="N427" s="236"/>
      <c r="O427" s="237"/>
      <c r="P427" s="236"/>
      <c r="Q427" s="237"/>
      <c r="R427" s="236"/>
      <c r="S427" s="237"/>
      <c r="T427" s="236"/>
      <c r="U427" s="237"/>
      <c r="V427" s="236"/>
      <c r="W427" s="237"/>
      <c r="X427" s="236"/>
      <c r="Y427" s="237"/>
      <c r="Z427" s="236"/>
      <c r="AA427" s="237"/>
      <c r="AB427" s="236"/>
      <c r="AC427" s="237"/>
      <c r="AD427" s="236"/>
      <c r="AE427" s="237"/>
      <c r="AF427" s="236"/>
      <c r="AG427" s="237"/>
      <c r="AH427" s="236"/>
      <c r="AI427" s="237"/>
      <c r="AJ427" s="236"/>
      <c r="AK427" s="237"/>
      <c r="AL427" s="236"/>
      <c r="AM427" s="237"/>
      <c r="AN427" s="236"/>
      <c r="AO427" s="237"/>
    </row>
    <row r="428" spans="1:41">
      <c r="A428" s="492" t="s">
        <v>73</v>
      </c>
      <c r="B428" s="495" t="s">
        <v>1021</v>
      </c>
      <c r="C428" s="356"/>
      <c r="D428" s="503">
        <v>261393</v>
      </c>
      <c r="E428" s="358">
        <v>13</v>
      </c>
      <c r="F428" s="236">
        <v>2700</v>
      </c>
      <c r="G428" s="237">
        <v>3150</v>
      </c>
      <c r="H428" s="236"/>
      <c r="I428" s="237">
        <v>6300</v>
      </c>
      <c r="J428" s="236"/>
      <c r="K428" s="237"/>
      <c r="L428" s="236"/>
      <c r="M428" s="237"/>
      <c r="N428" s="236"/>
      <c r="O428" s="237"/>
      <c r="P428" s="236"/>
      <c r="Q428" s="237"/>
      <c r="R428" s="236"/>
      <c r="S428" s="237"/>
      <c r="T428" s="236"/>
      <c r="U428" s="237"/>
      <c r="V428" s="236"/>
      <c r="W428" s="237"/>
      <c r="X428" s="236"/>
      <c r="Y428" s="237"/>
      <c r="Z428" s="236"/>
      <c r="AA428" s="237"/>
      <c r="AB428" s="236"/>
      <c r="AC428" s="237"/>
      <c r="AD428" s="236"/>
      <c r="AE428" s="237"/>
      <c r="AF428" s="236"/>
      <c r="AG428" s="237"/>
      <c r="AH428" s="236"/>
      <c r="AI428" s="237"/>
      <c r="AJ428" s="236"/>
      <c r="AK428" s="237"/>
      <c r="AL428" s="236"/>
      <c r="AM428" s="237"/>
      <c r="AN428" s="236"/>
      <c r="AO428" s="237"/>
    </row>
    <row r="429" spans="1:41">
      <c r="A429" s="492" t="s">
        <v>73</v>
      </c>
      <c r="B429" s="504" t="s">
        <v>1022</v>
      </c>
      <c r="C429" s="356" t="s">
        <v>1026</v>
      </c>
      <c r="D429" s="503">
        <v>261375</v>
      </c>
      <c r="E429" s="361">
        <v>13</v>
      </c>
      <c r="F429" s="236">
        <v>2700</v>
      </c>
      <c r="G429" s="237">
        <v>3150</v>
      </c>
      <c r="H429" s="236"/>
      <c r="I429" s="237">
        <v>6300</v>
      </c>
      <c r="J429" s="236"/>
      <c r="K429" s="237"/>
      <c r="L429" s="236"/>
      <c r="M429" s="237"/>
      <c r="N429" s="236"/>
      <c r="O429" s="237"/>
      <c r="P429" s="236"/>
      <c r="Q429" s="237"/>
      <c r="R429" s="236"/>
      <c r="S429" s="237"/>
      <c r="T429" s="236"/>
      <c r="U429" s="237"/>
      <c r="V429" s="236"/>
      <c r="W429" s="237"/>
      <c r="X429" s="236"/>
      <c r="Y429" s="237"/>
      <c r="Z429" s="236"/>
      <c r="AA429" s="237"/>
      <c r="AB429" s="236"/>
      <c r="AC429" s="237"/>
      <c r="AD429" s="236"/>
      <c r="AE429" s="237"/>
      <c r="AF429" s="236"/>
      <c r="AG429" s="237"/>
      <c r="AH429" s="236"/>
      <c r="AI429" s="237"/>
      <c r="AJ429" s="236"/>
      <c r="AK429" s="237"/>
      <c r="AL429" s="236"/>
      <c r="AM429" s="237"/>
      <c r="AN429" s="236"/>
      <c r="AO429" s="237"/>
    </row>
    <row r="430" spans="1:41">
      <c r="A430" s="506" t="s">
        <v>73</v>
      </c>
      <c r="B430" s="504" t="s">
        <v>1027</v>
      </c>
      <c r="C430" s="356"/>
      <c r="D430" s="507">
        <v>482264</v>
      </c>
      <c r="E430" s="361">
        <v>13</v>
      </c>
      <c r="F430" s="236">
        <v>2700</v>
      </c>
      <c r="G430" s="237">
        <v>3150</v>
      </c>
      <c r="H430" s="236"/>
      <c r="I430" s="237">
        <v>6300</v>
      </c>
      <c r="J430" s="236"/>
      <c r="K430" s="237"/>
      <c r="L430" s="236"/>
      <c r="M430" s="237"/>
      <c r="N430" s="236"/>
      <c r="O430" s="237"/>
      <c r="P430" s="236"/>
      <c r="Q430" s="237"/>
      <c r="R430" s="236"/>
      <c r="S430" s="237"/>
      <c r="T430" s="236"/>
      <c r="U430" s="237"/>
      <c r="V430" s="236"/>
      <c r="W430" s="237"/>
      <c r="X430" s="236"/>
      <c r="Y430" s="237"/>
      <c r="Z430" s="236"/>
      <c r="AA430" s="237"/>
      <c r="AB430" s="236"/>
      <c r="AC430" s="237"/>
      <c r="AD430" s="236"/>
      <c r="AE430" s="237"/>
      <c r="AF430" s="236"/>
      <c r="AG430" s="237"/>
      <c r="AH430" s="236"/>
      <c r="AI430" s="237"/>
      <c r="AJ430" s="236"/>
      <c r="AK430" s="237"/>
      <c r="AL430" s="236"/>
      <c r="AM430" s="237"/>
      <c r="AN430" s="236"/>
      <c r="AO430" s="237"/>
    </row>
    <row r="431" spans="1:41">
      <c r="A431" s="492" t="s">
        <v>73</v>
      </c>
      <c r="B431" s="495" t="s">
        <v>1023</v>
      </c>
      <c r="C431" s="502"/>
      <c r="D431" s="503">
        <v>261384</v>
      </c>
      <c r="E431" s="361">
        <v>13</v>
      </c>
      <c r="F431" s="236">
        <v>2700</v>
      </c>
      <c r="G431" s="237">
        <v>3150</v>
      </c>
      <c r="H431" s="236"/>
      <c r="I431" s="237">
        <v>6300</v>
      </c>
      <c r="J431" s="236"/>
      <c r="K431" s="237"/>
      <c r="L431" s="236"/>
      <c r="M431" s="237"/>
      <c r="N431" s="236"/>
      <c r="O431" s="237"/>
      <c r="P431" s="236"/>
      <c r="Q431" s="237"/>
      <c r="R431" s="236"/>
      <c r="S431" s="237"/>
      <c r="T431" s="236"/>
      <c r="U431" s="237"/>
      <c r="V431" s="236"/>
      <c r="W431" s="237"/>
      <c r="X431" s="236"/>
      <c r="Y431" s="237"/>
      <c r="Z431" s="236"/>
      <c r="AA431" s="237"/>
      <c r="AB431" s="236"/>
      <c r="AC431" s="237"/>
      <c r="AD431" s="236"/>
      <c r="AE431" s="237"/>
      <c r="AF431" s="236"/>
      <c r="AG431" s="237"/>
      <c r="AH431" s="236"/>
      <c r="AI431" s="237"/>
      <c r="AJ431" s="236"/>
      <c r="AK431" s="237"/>
      <c r="AL431" s="236"/>
      <c r="AM431" s="237"/>
      <c r="AN431" s="236"/>
      <c r="AO431" s="237"/>
    </row>
    <row r="432" spans="1:41">
      <c r="A432" s="506" t="s">
        <v>73</v>
      </c>
      <c r="B432" s="504" t="s">
        <v>1028</v>
      </c>
      <c r="C432" s="502"/>
      <c r="D432" s="507">
        <v>482273</v>
      </c>
      <c r="E432" s="361">
        <v>13</v>
      </c>
      <c r="F432" s="236">
        <v>2700</v>
      </c>
      <c r="G432" s="237">
        <v>3150</v>
      </c>
      <c r="H432" s="236"/>
      <c r="I432" s="237">
        <v>6300</v>
      </c>
      <c r="J432" s="236"/>
      <c r="K432" s="237"/>
      <c r="L432" s="236"/>
      <c r="M432" s="237"/>
      <c r="N432" s="236"/>
      <c r="O432" s="237"/>
      <c r="P432" s="236"/>
      <c r="Q432" s="237"/>
      <c r="R432" s="236"/>
      <c r="S432" s="237"/>
      <c r="T432" s="236"/>
      <c r="U432" s="237"/>
      <c r="V432" s="236"/>
      <c r="W432" s="237"/>
      <c r="X432" s="236"/>
      <c r="Y432" s="237"/>
      <c r="Z432" s="236"/>
      <c r="AA432" s="237"/>
      <c r="AB432" s="236"/>
      <c r="AC432" s="237"/>
      <c r="AD432" s="236"/>
      <c r="AE432" s="237"/>
      <c r="AF432" s="236"/>
      <c r="AG432" s="237"/>
      <c r="AH432" s="236"/>
      <c r="AI432" s="237"/>
      <c r="AJ432" s="236"/>
      <c r="AK432" s="237"/>
      <c r="AL432" s="236"/>
      <c r="AM432" s="237"/>
      <c r="AN432" s="236"/>
      <c r="AO432" s="237"/>
    </row>
    <row r="433" spans="1:41">
      <c r="A433" s="505" t="s">
        <v>73</v>
      </c>
      <c r="B433" s="495" t="s">
        <v>1024</v>
      </c>
      <c r="C433" s="502"/>
      <c r="D433" s="503">
        <v>418357</v>
      </c>
      <c r="E433" s="361">
        <v>13</v>
      </c>
      <c r="F433" s="236">
        <v>2430</v>
      </c>
      <c r="G433" s="237">
        <v>2430</v>
      </c>
      <c r="H433" s="236"/>
      <c r="I433" s="237">
        <v>4860</v>
      </c>
      <c r="J433" s="236"/>
      <c r="K433" s="237"/>
      <c r="L433" s="236"/>
      <c r="M433" s="237"/>
      <c r="N433" s="236"/>
      <c r="O433" s="237"/>
      <c r="P433" s="236"/>
      <c r="Q433" s="237"/>
      <c r="R433" s="236"/>
      <c r="S433" s="237"/>
      <c r="T433" s="236"/>
      <c r="U433" s="237"/>
      <c r="V433" s="236"/>
      <c r="W433" s="237"/>
      <c r="X433" s="236"/>
      <c r="Y433" s="237"/>
      <c r="Z433" s="236"/>
      <c r="AA433" s="237"/>
      <c r="AB433" s="236"/>
      <c r="AC433" s="237"/>
      <c r="AD433" s="236"/>
      <c r="AE433" s="237"/>
      <c r="AF433" s="236"/>
      <c r="AG433" s="237"/>
      <c r="AH433" s="236"/>
      <c r="AI433" s="237"/>
      <c r="AJ433" s="236"/>
      <c r="AK433" s="237"/>
      <c r="AL433" s="236"/>
      <c r="AM433" s="237"/>
      <c r="AN433" s="236"/>
      <c r="AO433" s="237"/>
    </row>
    <row r="434" spans="1:41">
      <c r="A434" s="492" t="s">
        <v>73</v>
      </c>
      <c r="B434" s="495" t="s">
        <v>1025</v>
      </c>
      <c r="C434" s="502"/>
      <c r="D434" s="503">
        <v>418302</v>
      </c>
      <c r="E434" s="361">
        <v>13</v>
      </c>
      <c r="F434" s="236">
        <v>1810</v>
      </c>
      <c r="G434" s="237">
        <v>1810</v>
      </c>
      <c r="H434" s="236"/>
      <c r="I434" s="237">
        <v>3610</v>
      </c>
      <c r="J434" s="236"/>
      <c r="K434" s="237"/>
      <c r="L434" s="236"/>
      <c r="M434" s="237"/>
      <c r="N434" s="236"/>
      <c r="O434" s="237"/>
      <c r="P434" s="236"/>
      <c r="Q434" s="237"/>
      <c r="R434" s="236"/>
      <c r="S434" s="237"/>
      <c r="T434" s="236"/>
      <c r="U434" s="237"/>
      <c r="V434" s="236"/>
      <c r="W434" s="237"/>
      <c r="X434" s="236"/>
      <c r="Y434" s="237"/>
      <c r="Z434" s="236"/>
      <c r="AA434" s="237"/>
      <c r="AB434" s="236"/>
      <c r="AC434" s="237"/>
      <c r="AD434" s="236"/>
      <c r="AE434" s="237"/>
      <c r="AF434" s="236"/>
      <c r="AG434" s="237"/>
      <c r="AH434" s="236"/>
      <c r="AI434" s="237"/>
      <c r="AJ434" s="236"/>
      <c r="AK434" s="237"/>
      <c r="AL434" s="236"/>
      <c r="AM434" s="237"/>
      <c r="AN434" s="236"/>
      <c r="AO434" s="237"/>
    </row>
    <row r="435" spans="1:41">
      <c r="A435" s="445" t="s">
        <v>142</v>
      </c>
      <c r="B435" s="416" t="s">
        <v>822</v>
      </c>
      <c r="C435" s="412"/>
      <c r="D435" s="446">
        <v>217882</v>
      </c>
      <c r="E435" s="447">
        <v>1</v>
      </c>
      <c r="F435" s="236">
        <v>13054</v>
      </c>
      <c r="G435" s="237">
        <v>13446</v>
      </c>
      <c r="H435" s="236">
        <v>30488</v>
      </c>
      <c r="I435" s="237">
        <v>31462</v>
      </c>
      <c r="J435" s="236">
        <v>7856</v>
      </c>
      <c r="K435" s="237">
        <v>8036</v>
      </c>
      <c r="L435" s="236">
        <v>15695</v>
      </c>
      <c r="M435" s="237">
        <v>16016</v>
      </c>
      <c r="N435" s="236"/>
      <c r="O435" s="237"/>
      <c r="P435" s="236"/>
      <c r="Q435" s="237"/>
      <c r="R435" s="236"/>
      <c r="S435" s="237"/>
      <c r="T435" s="236"/>
      <c r="U435" s="237"/>
      <c r="V435" s="236"/>
      <c r="W435" s="237"/>
      <c r="X435" s="236"/>
      <c r="Y435" s="237"/>
      <c r="Z435" s="236"/>
      <c r="AA435" s="237"/>
      <c r="AB435" s="236"/>
      <c r="AC435" s="237"/>
      <c r="AD435" s="236"/>
      <c r="AE435" s="237"/>
      <c r="AF435" s="236"/>
      <c r="AG435" s="237"/>
      <c r="AH435" s="236"/>
      <c r="AI435" s="237"/>
      <c r="AJ435" s="236"/>
      <c r="AK435" s="237"/>
      <c r="AL435" s="236"/>
      <c r="AM435" s="237"/>
      <c r="AN435" s="236"/>
      <c r="AO435" s="237"/>
    </row>
    <row r="436" spans="1:41">
      <c r="A436" s="445" t="s">
        <v>142</v>
      </c>
      <c r="B436" s="416" t="s">
        <v>823</v>
      </c>
      <c r="C436" s="412"/>
      <c r="D436" s="446">
        <v>218663</v>
      </c>
      <c r="E436" s="447">
        <v>1</v>
      </c>
      <c r="F436" s="236">
        <v>10816</v>
      </c>
      <c r="G436" s="237">
        <v>11158</v>
      </c>
      <c r="H436" s="236">
        <v>28528</v>
      </c>
      <c r="I436" s="237">
        <v>29440</v>
      </c>
      <c r="J436" s="236">
        <v>12040</v>
      </c>
      <c r="K436" s="237">
        <v>12424</v>
      </c>
      <c r="L436" s="236">
        <v>25360</v>
      </c>
      <c r="M436" s="237">
        <v>26170</v>
      </c>
      <c r="N436" s="236">
        <v>22360</v>
      </c>
      <c r="O436" s="237">
        <v>23074</v>
      </c>
      <c r="P436" s="236">
        <v>44752</v>
      </c>
      <c r="Q436" s="237">
        <v>46180</v>
      </c>
      <c r="R436" s="236">
        <v>35498</v>
      </c>
      <c r="S436" s="237">
        <v>37280</v>
      </c>
      <c r="T436" s="236">
        <v>79612</v>
      </c>
      <c r="U436" s="237">
        <v>83600</v>
      </c>
      <c r="V436" s="236"/>
      <c r="W436" s="237"/>
      <c r="X436" s="236"/>
      <c r="Y436" s="237"/>
      <c r="Z436" s="236">
        <v>20132</v>
      </c>
      <c r="AA436" s="237">
        <v>20776</v>
      </c>
      <c r="AB436" s="236">
        <v>30006</v>
      </c>
      <c r="AC436" s="237">
        <v>30966</v>
      </c>
      <c r="AD436" s="236"/>
      <c r="AE436" s="237"/>
      <c r="AF436" s="236"/>
      <c r="AG436" s="237"/>
      <c r="AH436" s="236"/>
      <c r="AI436" s="237"/>
      <c r="AJ436" s="236"/>
      <c r="AK436" s="237"/>
      <c r="AL436" s="236"/>
      <c r="AM436" s="237"/>
      <c r="AN436" s="236"/>
      <c r="AO436" s="237"/>
    </row>
    <row r="437" spans="1:41">
      <c r="A437" s="445" t="s">
        <v>142</v>
      </c>
      <c r="B437" s="416" t="s">
        <v>824</v>
      </c>
      <c r="C437" s="412"/>
      <c r="D437" s="446">
        <v>217819</v>
      </c>
      <c r="E437" s="447">
        <v>3</v>
      </c>
      <c r="F437" s="236">
        <v>10230</v>
      </c>
      <c r="G437" s="237">
        <v>10558</v>
      </c>
      <c r="H437" s="236">
        <v>26694</v>
      </c>
      <c r="I437" s="237">
        <v>27548</v>
      </c>
      <c r="J437" s="236">
        <v>11254</v>
      </c>
      <c r="K437" s="237">
        <v>11614</v>
      </c>
      <c r="L437" s="236">
        <v>29364</v>
      </c>
      <c r="M437" s="237">
        <v>30304</v>
      </c>
      <c r="N437" s="236"/>
      <c r="O437" s="237"/>
      <c r="P437" s="236"/>
      <c r="Q437" s="237"/>
      <c r="R437" s="236"/>
      <c r="S437" s="237"/>
      <c r="T437" s="236"/>
      <c r="U437" s="237"/>
      <c r="V437" s="236"/>
      <c r="W437" s="237"/>
      <c r="X437" s="236"/>
      <c r="Y437" s="237"/>
      <c r="Z437" s="236"/>
      <c r="AA437" s="237"/>
      <c r="AB437" s="236"/>
      <c r="AC437" s="237"/>
      <c r="AD437" s="236"/>
      <c r="AE437" s="237"/>
      <c r="AF437" s="236"/>
      <c r="AG437" s="237"/>
      <c r="AH437" s="236"/>
      <c r="AI437" s="237"/>
      <c r="AJ437" s="236"/>
      <c r="AK437" s="237"/>
      <c r="AL437" s="236"/>
      <c r="AM437" s="237"/>
      <c r="AN437" s="236"/>
      <c r="AO437" s="237"/>
    </row>
    <row r="438" spans="1:41">
      <c r="A438" s="445" t="s">
        <v>142</v>
      </c>
      <c r="B438" s="416" t="s">
        <v>825</v>
      </c>
      <c r="C438" s="417"/>
      <c r="D438" s="446">
        <v>217864</v>
      </c>
      <c r="E438" s="449">
        <v>3</v>
      </c>
      <c r="F438" s="236">
        <v>10838</v>
      </c>
      <c r="G438" s="237">
        <v>11098</v>
      </c>
      <c r="H438" s="236">
        <v>29639</v>
      </c>
      <c r="I438" s="237">
        <v>30706</v>
      </c>
      <c r="J438" s="236">
        <v>12660</v>
      </c>
      <c r="K438" s="237">
        <v>12972</v>
      </c>
      <c r="L438" s="236">
        <v>20820</v>
      </c>
      <c r="M438" s="237">
        <v>21564</v>
      </c>
      <c r="N438" s="236"/>
      <c r="O438" s="237"/>
      <c r="P438" s="236"/>
      <c r="Q438" s="237"/>
      <c r="R438" s="236"/>
      <c r="S438" s="237"/>
      <c r="T438" s="236"/>
      <c r="U438" s="237"/>
      <c r="V438" s="236"/>
      <c r="W438" s="237"/>
      <c r="X438" s="236"/>
      <c r="Y438" s="237"/>
      <c r="Z438" s="236"/>
      <c r="AA438" s="237"/>
      <c r="AB438" s="236"/>
      <c r="AC438" s="237"/>
      <c r="AD438" s="236"/>
      <c r="AE438" s="237"/>
      <c r="AF438" s="236"/>
      <c r="AG438" s="237"/>
      <c r="AH438" s="236"/>
      <c r="AI438" s="237"/>
      <c r="AJ438" s="236"/>
      <c r="AK438" s="237"/>
      <c r="AL438" s="236"/>
      <c r="AM438" s="237"/>
      <c r="AN438" s="236"/>
      <c r="AO438" s="237"/>
    </row>
    <row r="439" spans="1:41">
      <c r="A439" s="445" t="s">
        <v>142</v>
      </c>
      <c r="B439" s="416" t="s">
        <v>826</v>
      </c>
      <c r="C439" s="412"/>
      <c r="D439" s="446">
        <v>218964</v>
      </c>
      <c r="E439" s="447">
        <v>3</v>
      </c>
      <c r="F439" s="236">
        <v>13430</v>
      </c>
      <c r="G439" s="237">
        <v>13812</v>
      </c>
      <c r="H439" s="236">
        <v>26000</v>
      </c>
      <c r="I439" s="237">
        <v>26738</v>
      </c>
      <c r="J439" s="236">
        <v>12928</v>
      </c>
      <c r="K439" s="237">
        <v>13296</v>
      </c>
      <c r="L439" s="236">
        <v>24906</v>
      </c>
      <c r="M439" s="237">
        <v>25614</v>
      </c>
      <c r="N439" s="236"/>
      <c r="O439" s="237"/>
      <c r="P439" s="236"/>
      <c r="Q439" s="237"/>
      <c r="R439" s="236"/>
      <c r="S439" s="237"/>
      <c r="T439" s="236"/>
      <c r="U439" s="237"/>
      <c r="V439" s="236"/>
      <c r="W439" s="237"/>
      <c r="X439" s="236"/>
      <c r="Y439" s="237"/>
      <c r="Z439" s="236"/>
      <c r="AA439" s="237"/>
      <c r="AB439" s="236"/>
      <c r="AC439" s="237"/>
      <c r="AD439" s="236"/>
      <c r="AE439" s="237"/>
      <c r="AF439" s="236"/>
      <c r="AG439" s="237"/>
      <c r="AH439" s="236"/>
      <c r="AI439" s="237"/>
      <c r="AJ439" s="236"/>
      <c r="AK439" s="237"/>
      <c r="AL439" s="236"/>
      <c r="AM439" s="237"/>
      <c r="AN439" s="236"/>
      <c r="AO439" s="237"/>
    </row>
    <row r="440" spans="1:41">
      <c r="A440" s="445" t="s">
        <v>142</v>
      </c>
      <c r="B440" s="416" t="s">
        <v>827</v>
      </c>
      <c r="C440" s="412" t="s">
        <v>442</v>
      </c>
      <c r="D440" s="446">
        <v>218724</v>
      </c>
      <c r="E440" s="447">
        <v>5</v>
      </c>
      <c r="F440" s="236">
        <v>9760</v>
      </c>
      <c r="G440" s="237">
        <v>10220</v>
      </c>
      <c r="H440" s="236">
        <v>22770</v>
      </c>
      <c r="I440" s="237">
        <v>23560</v>
      </c>
      <c r="J440" s="236">
        <v>9072</v>
      </c>
      <c r="K440" s="237">
        <v>9450</v>
      </c>
      <c r="L440" s="236">
        <v>14292</v>
      </c>
      <c r="M440" s="237">
        <v>17082</v>
      </c>
      <c r="N440" s="236"/>
      <c r="O440" s="237"/>
      <c r="P440" s="236"/>
      <c r="Q440" s="237"/>
      <c r="R440" s="236"/>
      <c r="S440" s="237"/>
      <c r="T440" s="236"/>
      <c r="U440" s="237"/>
      <c r="V440" s="236"/>
      <c r="W440" s="237"/>
      <c r="X440" s="236"/>
      <c r="Y440" s="237"/>
      <c r="Z440" s="236"/>
      <c r="AA440" s="237"/>
      <c r="AB440" s="236"/>
      <c r="AC440" s="237"/>
      <c r="AD440" s="236"/>
      <c r="AE440" s="237"/>
      <c r="AF440" s="236"/>
      <c r="AG440" s="237"/>
      <c r="AH440" s="236"/>
      <c r="AI440" s="237"/>
      <c r="AJ440" s="236"/>
      <c r="AK440" s="237"/>
      <c r="AL440" s="236"/>
      <c r="AM440" s="237"/>
      <c r="AN440" s="236"/>
      <c r="AO440" s="237"/>
    </row>
    <row r="441" spans="1:41">
      <c r="A441" s="445" t="s">
        <v>142</v>
      </c>
      <c r="B441" s="416" t="s">
        <v>828</v>
      </c>
      <c r="C441" s="412"/>
      <c r="D441" s="446">
        <v>218061</v>
      </c>
      <c r="E441" s="447">
        <v>5</v>
      </c>
      <c r="F441" s="236">
        <v>9432</v>
      </c>
      <c r="G441" s="237">
        <v>9782</v>
      </c>
      <c r="H441" s="236">
        <v>18410</v>
      </c>
      <c r="I441" s="237">
        <v>19048</v>
      </c>
      <c r="J441" s="236">
        <v>9638</v>
      </c>
      <c r="K441" s="237">
        <v>9988</v>
      </c>
      <c r="L441" s="236">
        <v>18822</v>
      </c>
      <c r="M441" s="237">
        <v>19460</v>
      </c>
      <c r="N441" s="236"/>
      <c r="O441" s="237"/>
      <c r="P441" s="236"/>
      <c r="Q441" s="237"/>
      <c r="R441" s="236"/>
      <c r="S441" s="237"/>
      <c r="T441" s="236"/>
      <c r="U441" s="237"/>
      <c r="V441" s="236"/>
      <c r="W441" s="237"/>
      <c r="X441" s="236"/>
      <c r="Y441" s="237"/>
      <c r="Z441" s="236"/>
      <c r="AA441" s="237"/>
      <c r="AB441" s="236"/>
      <c r="AC441" s="237"/>
      <c r="AD441" s="236"/>
      <c r="AE441" s="237"/>
      <c r="AF441" s="236"/>
      <c r="AG441" s="237"/>
      <c r="AH441" s="236"/>
      <c r="AI441" s="237"/>
      <c r="AJ441" s="236"/>
      <c r="AK441" s="237"/>
      <c r="AL441" s="236"/>
      <c r="AM441" s="237"/>
      <c r="AN441" s="236"/>
      <c r="AO441" s="237"/>
    </row>
    <row r="442" spans="1:41">
      <c r="A442" s="445" t="s">
        <v>142</v>
      </c>
      <c r="B442" s="416" t="s">
        <v>829</v>
      </c>
      <c r="C442" s="412"/>
      <c r="D442" s="446">
        <v>218733</v>
      </c>
      <c r="E442" s="447">
        <v>5</v>
      </c>
      <c r="F442" s="236">
        <v>9776</v>
      </c>
      <c r="G442" s="237">
        <v>10089</v>
      </c>
      <c r="H442" s="236">
        <v>18910</v>
      </c>
      <c r="I442" s="237">
        <v>19856</v>
      </c>
      <c r="J442" s="236">
        <v>9776</v>
      </c>
      <c r="K442" s="237">
        <v>10128</v>
      </c>
      <c r="L442" s="236">
        <v>18910</v>
      </c>
      <c r="M442" s="237">
        <v>19895</v>
      </c>
      <c r="N442" s="236"/>
      <c r="O442" s="237"/>
      <c r="P442" s="236"/>
      <c r="Q442" s="237"/>
      <c r="R442" s="236"/>
      <c r="S442" s="237"/>
      <c r="T442" s="236"/>
      <c r="U442" s="237"/>
      <c r="V442" s="236"/>
      <c r="W442" s="237"/>
      <c r="X442" s="236"/>
      <c r="Y442" s="237"/>
      <c r="Z442" s="236"/>
      <c r="AA442" s="237"/>
      <c r="AB442" s="236"/>
      <c r="AC442" s="237"/>
      <c r="AD442" s="236"/>
      <c r="AE442" s="237"/>
      <c r="AF442" s="236"/>
      <c r="AG442" s="237"/>
      <c r="AH442" s="236"/>
      <c r="AI442" s="237"/>
      <c r="AJ442" s="236"/>
      <c r="AK442" s="237"/>
      <c r="AL442" s="236"/>
      <c r="AM442" s="237"/>
      <c r="AN442" s="236"/>
      <c r="AO442" s="237"/>
    </row>
    <row r="443" spans="1:41">
      <c r="A443" s="445" t="s">
        <v>142</v>
      </c>
      <c r="B443" s="416" t="s">
        <v>830</v>
      </c>
      <c r="C443" s="412"/>
      <c r="D443" s="446">
        <v>218229</v>
      </c>
      <c r="E443" s="447">
        <v>6</v>
      </c>
      <c r="F443" s="236">
        <v>10100</v>
      </c>
      <c r="G443" s="237">
        <v>10418</v>
      </c>
      <c r="H443" s="236">
        <v>19136</v>
      </c>
      <c r="I443" s="237">
        <v>19738</v>
      </c>
      <c r="J443" s="236">
        <v>11066</v>
      </c>
      <c r="K443" s="237">
        <v>11414</v>
      </c>
      <c r="L443" s="236">
        <v>21116</v>
      </c>
      <c r="M443" s="237">
        <v>21782</v>
      </c>
      <c r="N443" s="236"/>
      <c r="O443" s="237"/>
      <c r="P443" s="236"/>
      <c r="Q443" s="237"/>
      <c r="R443" s="236"/>
      <c r="S443" s="237"/>
      <c r="T443" s="236"/>
      <c r="U443" s="237"/>
      <c r="V443" s="236"/>
      <c r="W443" s="237"/>
      <c r="X443" s="236"/>
      <c r="Y443" s="237"/>
      <c r="Z443" s="236"/>
      <c r="AA443" s="237"/>
      <c r="AB443" s="236"/>
      <c r="AC443" s="237"/>
      <c r="AD443" s="236"/>
      <c r="AE443" s="237"/>
      <c r="AF443" s="236"/>
      <c r="AG443" s="237"/>
      <c r="AH443" s="236"/>
      <c r="AI443" s="237"/>
      <c r="AJ443" s="236"/>
      <c r="AK443" s="237"/>
      <c r="AL443" s="236"/>
      <c r="AM443" s="237"/>
      <c r="AN443" s="236"/>
      <c r="AO443" s="237"/>
    </row>
    <row r="444" spans="1:41">
      <c r="A444" s="445" t="s">
        <v>142</v>
      </c>
      <c r="B444" s="416" t="s">
        <v>831</v>
      </c>
      <c r="C444" s="412"/>
      <c r="D444" s="446">
        <v>218645</v>
      </c>
      <c r="E444" s="447">
        <v>6</v>
      </c>
      <c r="F444" s="236">
        <v>9258</v>
      </c>
      <c r="G444" s="237">
        <v>9552</v>
      </c>
      <c r="H444" s="236">
        <v>18290</v>
      </c>
      <c r="I444" s="237">
        <v>18876</v>
      </c>
      <c r="J444" s="236">
        <v>12040</v>
      </c>
      <c r="K444" s="237">
        <v>12424</v>
      </c>
      <c r="L444" s="236">
        <v>25360</v>
      </c>
      <c r="M444" s="237">
        <v>26170</v>
      </c>
      <c r="N444" s="236"/>
      <c r="O444" s="237"/>
      <c r="P444" s="236"/>
      <c r="Q444" s="237"/>
      <c r="R444" s="236"/>
      <c r="S444" s="237"/>
      <c r="T444" s="236"/>
      <c r="U444" s="237"/>
      <c r="V444" s="236"/>
      <c r="W444" s="237"/>
      <c r="X444" s="236"/>
      <c r="Y444" s="237"/>
      <c r="Z444" s="236"/>
      <c r="AA444" s="237"/>
      <c r="AB444" s="236"/>
      <c r="AC444" s="237"/>
      <c r="AD444" s="236"/>
      <c r="AE444" s="237"/>
      <c r="AF444" s="236"/>
      <c r="AG444" s="237"/>
      <c r="AH444" s="236"/>
      <c r="AI444" s="237"/>
      <c r="AJ444" s="236"/>
      <c r="AK444" s="237"/>
      <c r="AL444" s="236"/>
      <c r="AM444" s="237"/>
      <c r="AN444" s="236"/>
      <c r="AO444" s="237"/>
    </row>
    <row r="445" spans="1:41">
      <c r="A445" s="445" t="s">
        <v>142</v>
      </c>
      <c r="B445" s="418" t="s">
        <v>832</v>
      </c>
      <c r="C445" s="419"/>
      <c r="D445" s="446">
        <v>218654</v>
      </c>
      <c r="E445" s="447">
        <v>6</v>
      </c>
      <c r="F445" s="236">
        <v>8922</v>
      </c>
      <c r="G445" s="237">
        <v>9354</v>
      </c>
      <c r="H445" s="236">
        <v>18774</v>
      </c>
      <c r="I445" s="237">
        <v>19374</v>
      </c>
      <c r="J445" s="236"/>
      <c r="K445" s="237"/>
      <c r="L445" s="236"/>
      <c r="M445" s="237"/>
      <c r="N445" s="236"/>
      <c r="O445" s="237"/>
      <c r="P445" s="236"/>
      <c r="Q445" s="237"/>
      <c r="R445" s="236"/>
      <c r="S445" s="237"/>
      <c r="T445" s="236"/>
      <c r="U445" s="237"/>
      <c r="V445" s="236"/>
      <c r="W445" s="237"/>
      <c r="X445" s="236"/>
      <c r="Y445" s="237"/>
      <c r="Z445" s="236"/>
      <c r="AA445" s="237"/>
      <c r="AB445" s="236"/>
      <c r="AC445" s="237"/>
      <c r="AD445" s="236"/>
      <c r="AE445" s="237"/>
      <c r="AF445" s="236"/>
      <c r="AG445" s="237"/>
      <c r="AH445" s="236"/>
      <c r="AI445" s="237"/>
      <c r="AJ445" s="236"/>
      <c r="AK445" s="237"/>
      <c r="AL445" s="236"/>
      <c r="AM445" s="237"/>
      <c r="AN445" s="236"/>
      <c r="AO445" s="237"/>
    </row>
    <row r="446" spans="1:41">
      <c r="A446" s="445" t="s">
        <v>142</v>
      </c>
      <c r="B446" s="416" t="s">
        <v>833</v>
      </c>
      <c r="C446" s="412"/>
      <c r="D446" s="446">
        <v>218742</v>
      </c>
      <c r="E446" s="447">
        <v>6</v>
      </c>
      <c r="F446" s="236">
        <v>10028</v>
      </c>
      <c r="G446" s="237">
        <v>10348</v>
      </c>
      <c r="H446" s="236">
        <v>20056</v>
      </c>
      <c r="I446" s="237">
        <v>20698</v>
      </c>
      <c r="J446" s="236">
        <v>12040</v>
      </c>
      <c r="K446" s="237">
        <v>12424</v>
      </c>
      <c r="L446" s="236">
        <v>25360</v>
      </c>
      <c r="M446" s="237">
        <v>26170</v>
      </c>
      <c r="N446" s="236"/>
      <c r="O446" s="237"/>
      <c r="P446" s="236"/>
      <c r="Q446" s="237"/>
      <c r="R446" s="236"/>
      <c r="S446" s="237"/>
      <c r="T446" s="236"/>
      <c r="U446" s="237"/>
      <c r="V446" s="236"/>
      <c r="W446" s="237"/>
      <c r="X446" s="236"/>
      <c r="Y446" s="237"/>
      <c r="Z446" s="236"/>
      <c r="AA446" s="237"/>
      <c r="AB446" s="236"/>
      <c r="AC446" s="237"/>
      <c r="AD446" s="236"/>
      <c r="AE446" s="237"/>
      <c r="AF446" s="236"/>
      <c r="AG446" s="237"/>
      <c r="AH446" s="236"/>
      <c r="AI446" s="237"/>
      <c r="AJ446" s="236"/>
      <c r="AK446" s="237"/>
      <c r="AL446" s="236"/>
      <c r="AM446" s="237"/>
      <c r="AN446" s="236"/>
      <c r="AO446" s="237"/>
    </row>
    <row r="447" spans="1:41">
      <c r="A447" s="448" t="s">
        <v>142</v>
      </c>
      <c r="B447" s="428" t="s">
        <v>834</v>
      </c>
      <c r="C447" s="429"/>
      <c r="D447" s="446">
        <v>218025</v>
      </c>
      <c r="E447" s="447">
        <v>8</v>
      </c>
      <c r="F447" s="236">
        <v>3886</v>
      </c>
      <c r="G447" s="237">
        <v>3958</v>
      </c>
      <c r="H447" s="236">
        <v>5982</v>
      </c>
      <c r="I447" s="237">
        <v>6046</v>
      </c>
      <c r="J447" s="236"/>
      <c r="K447" s="237"/>
      <c r="L447" s="236"/>
      <c r="M447" s="237"/>
      <c r="N447" s="236"/>
      <c r="O447" s="237"/>
      <c r="P447" s="236"/>
      <c r="Q447" s="237"/>
      <c r="R447" s="236"/>
      <c r="S447" s="237"/>
      <c r="T447" s="236"/>
      <c r="U447" s="237"/>
      <c r="V447" s="236"/>
      <c r="W447" s="237"/>
      <c r="X447" s="236"/>
      <c r="Y447" s="237"/>
      <c r="Z447" s="236"/>
      <c r="AA447" s="237"/>
      <c r="AB447" s="236"/>
      <c r="AC447" s="237"/>
      <c r="AD447" s="236"/>
      <c r="AE447" s="237"/>
      <c r="AF447" s="236"/>
      <c r="AG447" s="237"/>
      <c r="AH447" s="236"/>
      <c r="AI447" s="237"/>
      <c r="AJ447" s="236"/>
      <c r="AK447" s="237"/>
      <c r="AL447" s="236"/>
      <c r="AM447" s="237"/>
      <c r="AN447" s="236"/>
      <c r="AO447" s="237"/>
    </row>
    <row r="448" spans="1:41">
      <c r="A448" s="448" t="s">
        <v>142</v>
      </c>
      <c r="B448" s="450" t="s">
        <v>835</v>
      </c>
      <c r="C448" s="451"/>
      <c r="D448" s="446">
        <v>218113</v>
      </c>
      <c r="E448" s="447">
        <v>8</v>
      </c>
      <c r="F448" s="236">
        <v>3974</v>
      </c>
      <c r="G448" s="237">
        <v>4094</v>
      </c>
      <c r="H448" s="236">
        <v>8150</v>
      </c>
      <c r="I448" s="237">
        <v>8438</v>
      </c>
      <c r="J448" s="236"/>
      <c r="K448" s="237"/>
      <c r="L448" s="236"/>
      <c r="M448" s="237"/>
      <c r="N448" s="236"/>
      <c r="O448" s="237"/>
      <c r="P448" s="236"/>
      <c r="Q448" s="237"/>
      <c r="R448" s="236"/>
      <c r="S448" s="237"/>
      <c r="T448" s="236"/>
      <c r="U448" s="237"/>
      <c r="V448" s="236"/>
      <c r="W448" s="237"/>
      <c r="X448" s="236"/>
      <c r="Y448" s="237"/>
      <c r="Z448" s="236"/>
      <c r="AA448" s="237"/>
      <c r="AB448" s="236"/>
      <c r="AC448" s="237"/>
      <c r="AD448" s="236"/>
      <c r="AE448" s="237"/>
      <c r="AF448" s="236"/>
      <c r="AG448" s="237"/>
      <c r="AH448" s="236"/>
      <c r="AI448" s="237"/>
      <c r="AJ448" s="236"/>
      <c r="AK448" s="237"/>
      <c r="AL448" s="236"/>
      <c r="AM448" s="237"/>
      <c r="AN448" s="236"/>
      <c r="AO448" s="237"/>
    </row>
    <row r="449" spans="1:41">
      <c r="A449" s="448" t="s">
        <v>142</v>
      </c>
      <c r="B449" s="428" t="s">
        <v>836</v>
      </c>
      <c r="C449" s="452"/>
      <c r="D449" s="446">
        <v>218140</v>
      </c>
      <c r="E449" s="447">
        <v>8</v>
      </c>
      <c r="F449" s="236">
        <v>3590</v>
      </c>
      <c r="G449" s="237">
        <v>3854</v>
      </c>
      <c r="H449" s="236">
        <v>6294</v>
      </c>
      <c r="I449" s="237">
        <v>6726</v>
      </c>
      <c r="J449" s="236"/>
      <c r="K449" s="237"/>
      <c r="L449" s="236"/>
      <c r="M449" s="237"/>
      <c r="N449" s="236"/>
      <c r="O449" s="237"/>
      <c r="P449" s="236"/>
      <c r="Q449" s="237"/>
      <c r="R449" s="236"/>
      <c r="S449" s="237"/>
      <c r="T449" s="236"/>
      <c r="U449" s="237"/>
      <c r="V449" s="236"/>
      <c r="W449" s="237"/>
      <c r="X449" s="236"/>
      <c r="Y449" s="237"/>
      <c r="Z449" s="236"/>
      <c r="AA449" s="237"/>
      <c r="AB449" s="236"/>
      <c r="AC449" s="237"/>
      <c r="AD449" s="236"/>
      <c r="AE449" s="237"/>
      <c r="AF449" s="236"/>
      <c r="AG449" s="237"/>
      <c r="AH449" s="236"/>
      <c r="AI449" s="237"/>
      <c r="AJ449" s="236"/>
      <c r="AK449" s="237"/>
      <c r="AL449" s="236"/>
      <c r="AM449" s="237"/>
      <c r="AN449" s="236"/>
      <c r="AO449" s="237"/>
    </row>
    <row r="450" spans="1:41">
      <c r="A450" s="448" t="s">
        <v>142</v>
      </c>
      <c r="B450" s="450" t="s">
        <v>837</v>
      </c>
      <c r="C450" s="451"/>
      <c r="D450" s="446">
        <v>218353</v>
      </c>
      <c r="E450" s="447">
        <v>8</v>
      </c>
      <c r="F450" s="236">
        <v>3838</v>
      </c>
      <c r="G450" s="237">
        <v>3888</v>
      </c>
      <c r="H450" s="236">
        <v>11086</v>
      </c>
      <c r="I450" s="237">
        <v>11232</v>
      </c>
      <c r="J450" s="236"/>
      <c r="K450" s="237"/>
      <c r="L450" s="236"/>
      <c r="M450" s="237"/>
      <c r="N450" s="236"/>
      <c r="O450" s="237"/>
      <c r="P450" s="236"/>
      <c r="Q450" s="237"/>
      <c r="R450" s="236"/>
      <c r="S450" s="237"/>
      <c r="T450" s="236"/>
      <c r="U450" s="237"/>
      <c r="V450" s="236"/>
      <c r="W450" s="237"/>
      <c r="X450" s="236"/>
      <c r="Y450" s="237"/>
      <c r="Z450" s="236"/>
      <c r="AA450" s="237"/>
      <c r="AB450" s="236"/>
      <c r="AC450" s="237"/>
      <c r="AD450" s="236"/>
      <c r="AE450" s="237"/>
      <c r="AF450" s="236"/>
      <c r="AG450" s="237"/>
      <c r="AH450" s="236"/>
      <c r="AI450" s="237"/>
      <c r="AJ450" s="236"/>
      <c r="AK450" s="237"/>
      <c r="AL450" s="236"/>
      <c r="AM450" s="237"/>
      <c r="AN450" s="236"/>
      <c r="AO450" s="237"/>
    </row>
    <row r="451" spans="1:41">
      <c r="A451" s="448" t="s">
        <v>142</v>
      </c>
      <c r="B451" s="428" t="s">
        <v>838</v>
      </c>
      <c r="C451" s="429" t="s">
        <v>729</v>
      </c>
      <c r="D451" s="446">
        <v>218520</v>
      </c>
      <c r="E451" s="447">
        <v>8</v>
      </c>
      <c r="F451" s="236">
        <v>3850</v>
      </c>
      <c r="G451" s="237">
        <v>3958</v>
      </c>
      <c r="H451" s="236">
        <v>5458</v>
      </c>
      <c r="I451" s="237">
        <v>5710</v>
      </c>
      <c r="J451" s="236"/>
      <c r="K451" s="237"/>
      <c r="L451" s="236"/>
      <c r="M451" s="237"/>
      <c r="N451" s="236"/>
      <c r="O451" s="237"/>
      <c r="P451" s="236"/>
      <c r="Q451" s="237"/>
      <c r="R451" s="236"/>
      <c r="S451" s="237"/>
      <c r="T451" s="236"/>
      <c r="U451" s="237"/>
      <c r="V451" s="236"/>
      <c r="W451" s="237"/>
      <c r="X451" s="236"/>
      <c r="Y451" s="237"/>
      <c r="Z451" s="236"/>
      <c r="AA451" s="237"/>
      <c r="AB451" s="236"/>
      <c r="AC451" s="237"/>
      <c r="AD451" s="236"/>
      <c r="AE451" s="237"/>
      <c r="AF451" s="236"/>
      <c r="AG451" s="237"/>
      <c r="AH451" s="236"/>
      <c r="AI451" s="237"/>
      <c r="AJ451" s="236"/>
      <c r="AK451" s="237"/>
      <c r="AL451" s="236"/>
      <c r="AM451" s="237"/>
      <c r="AN451" s="236"/>
      <c r="AO451" s="237"/>
    </row>
    <row r="452" spans="1:41">
      <c r="A452" s="448" t="s">
        <v>142</v>
      </c>
      <c r="B452" s="416" t="s">
        <v>839</v>
      </c>
      <c r="C452" s="452"/>
      <c r="D452" s="446">
        <v>218885</v>
      </c>
      <c r="E452" s="447">
        <v>8</v>
      </c>
      <c r="F452" s="236">
        <v>3744</v>
      </c>
      <c r="G452" s="237">
        <v>3852</v>
      </c>
      <c r="H452" s="236">
        <v>8328</v>
      </c>
      <c r="I452" s="237">
        <v>8568</v>
      </c>
      <c r="J452" s="236"/>
      <c r="K452" s="237"/>
      <c r="L452" s="236"/>
      <c r="M452" s="237"/>
      <c r="N452" s="236"/>
      <c r="O452" s="237"/>
      <c r="P452" s="236"/>
      <c r="Q452" s="237"/>
      <c r="R452" s="236"/>
      <c r="S452" s="237"/>
      <c r="T452" s="236"/>
      <c r="U452" s="237"/>
      <c r="V452" s="236"/>
      <c r="W452" s="237"/>
      <c r="X452" s="236"/>
      <c r="Y452" s="237"/>
      <c r="Z452" s="236"/>
      <c r="AA452" s="237"/>
      <c r="AB452" s="236"/>
      <c r="AC452" s="237"/>
      <c r="AD452" s="236"/>
      <c r="AE452" s="237"/>
      <c r="AF452" s="236"/>
      <c r="AG452" s="237"/>
      <c r="AH452" s="236"/>
      <c r="AI452" s="237"/>
      <c r="AJ452" s="236"/>
      <c r="AK452" s="237"/>
      <c r="AL452" s="236"/>
      <c r="AM452" s="237"/>
      <c r="AN452" s="236"/>
      <c r="AO452" s="237"/>
    </row>
    <row r="453" spans="1:41">
      <c r="A453" s="448" t="s">
        <v>142</v>
      </c>
      <c r="B453" s="450" t="s">
        <v>840</v>
      </c>
      <c r="C453" s="451"/>
      <c r="D453" s="446">
        <v>218894</v>
      </c>
      <c r="E453" s="447">
        <v>8</v>
      </c>
      <c r="F453" s="236">
        <v>3823</v>
      </c>
      <c r="G453" s="237">
        <v>3942</v>
      </c>
      <c r="H453" s="236">
        <v>7209</v>
      </c>
      <c r="I453" s="237">
        <v>7434</v>
      </c>
      <c r="J453" s="236"/>
      <c r="K453" s="237"/>
      <c r="L453" s="236"/>
      <c r="M453" s="237"/>
      <c r="N453" s="236"/>
      <c r="O453" s="237"/>
      <c r="P453" s="236"/>
      <c r="Q453" s="237"/>
      <c r="R453" s="236"/>
      <c r="S453" s="237"/>
      <c r="T453" s="236"/>
      <c r="U453" s="237"/>
      <c r="V453" s="236"/>
      <c r="W453" s="237"/>
      <c r="X453" s="236"/>
      <c r="Y453" s="237"/>
      <c r="Z453" s="236"/>
      <c r="AA453" s="237"/>
      <c r="AB453" s="236"/>
      <c r="AC453" s="237"/>
      <c r="AD453" s="236"/>
      <c r="AE453" s="237"/>
      <c r="AF453" s="236"/>
      <c r="AG453" s="237"/>
      <c r="AH453" s="236"/>
      <c r="AI453" s="237"/>
      <c r="AJ453" s="236"/>
      <c r="AK453" s="237"/>
      <c r="AL453" s="236"/>
      <c r="AM453" s="237"/>
      <c r="AN453" s="236"/>
      <c r="AO453" s="237"/>
    </row>
    <row r="454" spans="1:41">
      <c r="A454" s="448" t="s">
        <v>142</v>
      </c>
      <c r="B454" s="424" t="s">
        <v>841</v>
      </c>
      <c r="C454" s="429" t="s">
        <v>445</v>
      </c>
      <c r="D454" s="446">
        <v>217615</v>
      </c>
      <c r="E454" s="447">
        <v>9</v>
      </c>
      <c r="F454" s="236">
        <v>3972</v>
      </c>
      <c r="G454" s="237">
        <v>4098</v>
      </c>
      <c r="H454" s="236">
        <v>10130</v>
      </c>
      <c r="I454" s="237">
        <v>10178</v>
      </c>
      <c r="J454" s="236"/>
      <c r="K454" s="237"/>
      <c r="L454" s="236"/>
      <c r="M454" s="237"/>
      <c r="N454" s="236"/>
      <c r="O454" s="237"/>
      <c r="P454" s="236"/>
      <c r="Q454" s="237"/>
      <c r="R454" s="236"/>
      <c r="S454" s="237"/>
      <c r="T454" s="236"/>
      <c r="U454" s="237"/>
      <c r="V454" s="236"/>
      <c r="W454" s="237"/>
      <c r="X454" s="236"/>
      <c r="Y454" s="237"/>
      <c r="Z454" s="236"/>
      <c r="AA454" s="237"/>
      <c r="AB454" s="236"/>
      <c r="AC454" s="237"/>
      <c r="AD454" s="236"/>
      <c r="AE454" s="237"/>
      <c r="AF454" s="236"/>
      <c r="AG454" s="237"/>
      <c r="AH454" s="236"/>
      <c r="AI454" s="237"/>
      <c r="AJ454" s="236"/>
      <c r="AK454" s="237"/>
      <c r="AL454" s="236"/>
      <c r="AM454" s="237"/>
      <c r="AN454" s="236"/>
      <c r="AO454" s="237"/>
    </row>
    <row r="455" spans="1:41">
      <c r="A455" s="448" t="s">
        <v>142</v>
      </c>
      <c r="B455" s="450" t="s">
        <v>842</v>
      </c>
      <c r="C455" s="451"/>
      <c r="D455" s="446">
        <v>218858</v>
      </c>
      <c r="E455" s="447">
        <v>9</v>
      </c>
      <c r="F455" s="236">
        <v>3720</v>
      </c>
      <c r="G455" s="237">
        <v>3840</v>
      </c>
      <c r="H455" s="236">
        <v>6432</v>
      </c>
      <c r="I455" s="237">
        <v>6624</v>
      </c>
      <c r="J455" s="236"/>
      <c r="K455" s="237"/>
      <c r="L455" s="236"/>
      <c r="M455" s="237"/>
      <c r="N455" s="236"/>
      <c r="O455" s="237"/>
      <c r="P455" s="236"/>
      <c r="Q455" s="237"/>
      <c r="R455" s="236"/>
      <c r="S455" s="237"/>
      <c r="T455" s="236"/>
      <c r="U455" s="237"/>
      <c r="V455" s="236"/>
      <c r="W455" s="237"/>
      <c r="X455" s="236"/>
      <c r="Y455" s="237"/>
      <c r="Z455" s="236"/>
      <c r="AA455" s="237"/>
      <c r="AB455" s="236"/>
      <c r="AC455" s="237"/>
      <c r="AD455" s="236"/>
      <c r="AE455" s="237"/>
      <c r="AF455" s="236"/>
      <c r="AG455" s="237"/>
      <c r="AH455" s="236"/>
      <c r="AI455" s="237"/>
      <c r="AJ455" s="236"/>
      <c r="AK455" s="237"/>
      <c r="AL455" s="236"/>
      <c r="AM455" s="237"/>
      <c r="AN455" s="236"/>
      <c r="AO455" s="237"/>
    </row>
    <row r="456" spans="1:41">
      <c r="A456" s="448" t="s">
        <v>142</v>
      </c>
      <c r="B456" s="450" t="s">
        <v>843</v>
      </c>
      <c r="C456" s="451"/>
      <c r="D456" s="446">
        <v>218487</v>
      </c>
      <c r="E456" s="447">
        <v>9</v>
      </c>
      <c r="F456" s="236">
        <v>3770</v>
      </c>
      <c r="G456" s="237">
        <v>3890</v>
      </c>
      <c r="H456" s="236">
        <v>6458</v>
      </c>
      <c r="I456" s="237">
        <v>6602</v>
      </c>
      <c r="J456" s="236"/>
      <c r="K456" s="237"/>
      <c r="L456" s="236"/>
      <c r="M456" s="237"/>
      <c r="N456" s="236"/>
      <c r="O456" s="237"/>
      <c r="P456" s="236"/>
      <c r="Q456" s="237"/>
      <c r="R456" s="236"/>
      <c r="S456" s="237"/>
      <c r="T456" s="236"/>
      <c r="U456" s="237"/>
      <c r="V456" s="236"/>
      <c r="W456" s="237"/>
      <c r="X456" s="236"/>
      <c r="Y456" s="237"/>
      <c r="Z456" s="236"/>
      <c r="AA456" s="237"/>
      <c r="AB456" s="236"/>
      <c r="AC456" s="237"/>
      <c r="AD456" s="236"/>
      <c r="AE456" s="237"/>
      <c r="AF456" s="236"/>
      <c r="AG456" s="237"/>
      <c r="AH456" s="236"/>
      <c r="AI456" s="237"/>
      <c r="AJ456" s="236"/>
      <c r="AK456" s="237"/>
      <c r="AL456" s="236"/>
      <c r="AM456" s="237"/>
      <c r="AN456" s="236"/>
      <c r="AO456" s="237"/>
    </row>
    <row r="457" spans="1:41">
      <c r="A457" s="448" t="s">
        <v>142</v>
      </c>
      <c r="B457" s="428" t="s">
        <v>844</v>
      </c>
      <c r="C457" s="429"/>
      <c r="D457" s="446">
        <v>218830</v>
      </c>
      <c r="E457" s="447">
        <v>9</v>
      </c>
      <c r="F457" s="236">
        <v>3940</v>
      </c>
      <c r="G457" s="237">
        <v>4064</v>
      </c>
      <c r="H457" s="236">
        <v>7950</v>
      </c>
      <c r="I457" s="237">
        <v>8208</v>
      </c>
      <c r="J457" s="236"/>
      <c r="K457" s="237"/>
      <c r="L457" s="236"/>
      <c r="M457" s="237"/>
      <c r="N457" s="236"/>
      <c r="O457" s="237"/>
      <c r="P457" s="236"/>
      <c r="Q457" s="237"/>
      <c r="R457" s="236"/>
      <c r="S457" s="237"/>
      <c r="T457" s="236"/>
      <c r="U457" s="237"/>
      <c r="V457" s="236"/>
      <c r="W457" s="237"/>
      <c r="X457" s="236"/>
      <c r="Y457" s="237"/>
      <c r="Z457" s="236"/>
      <c r="AA457" s="237"/>
      <c r="AB457" s="236"/>
      <c r="AC457" s="237"/>
      <c r="AD457" s="236"/>
      <c r="AE457" s="237"/>
      <c r="AF457" s="236"/>
      <c r="AG457" s="237"/>
      <c r="AH457" s="236"/>
      <c r="AI457" s="237"/>
      <c r="AJ457" s="236"/>
      <c r="AK457" s="237"/>
      <c r="AL457" s="236"/>
      <c r="AM457" s="237"/>
      <c r="AN457" s="236"/>
      <c r="AO457" s="237"/>
    </row>
    <row r="458" spans="1:41">
      <c r="A458" s="448" t="s">
        <v>142</v>
      </c>
      <c r="B458" s="428" t="s">
        <v>845</v>
      </c>
      <c r="C458" s="429"/>
      <c r="D458" s="446">
        <v>218991</v>
      </c>
      <c r="E458" s="447">
        <v>9</v>
      </c>
      <c r="F458" s="236">
        <v>3744</v>
      </c>
      <c r="G458" s="237">
        <v>3840</v>
      </c>
      <c r="H458" s="236">
        <v>8520</v>
      </c>
      <c r="I458" s="237">
        <v>8736</v>
      </c>
      <c r="J458" s="236"/>
      <c r="K458" s="237"/>
      <c r="L458" s="236"/>
      <c r="M458" s="237"/>
      <c r="N458" s="236"/>
      <c r="O458" s="237"/>
      <c r="P458" s="236"/>
      <c r="Q458" s="237"/>
      <c r="R458" s="236"/>
      <c r="S458" s="237"/>
      <c r="T458" s="236"/>
      <c r="U458" s="237"/>
      <c r="V458" s="236"/>
      <c r="W458" s="237"/>
      <c r="X458" s="236"/>
      <c r="Y458" s="237"/>
      <c r="Z458" s="236"/>
      <c r="AA458" s="237"/>
      <c r="AB458" s="236"/>
      <c r="AC458" s="237"/>
      <c r="AD458" s="236"/>
      <c r="AE458" s="237"/>
      <c r="AF458" s="236"/>
      <c r="AG458" s="237"/>
      <c r="AH458" s="236"/>
      <c r="AI458" s="237"/>
      <c r="AJ458" s="236"/>
      <c r="AK458" s="237"/>
      <c r="AL458" s="236"/>
      <c r="AM458" s="237"/>
      <c r="AN458" s="236"/>
      <c r="AO458" s="237"/>
    </row>
    <row r="459" spans="1:41">
      <c r="A459" s="448" t="s">
        <v>142</v>
      </c>
      <c r="B459" s="450" t="s">
        <v>846</v>
      </c>
      <c r="C459" s="451"/>
      <c r="D459" s="446">
        <v>217989</v>
      </c>
      <c r="E459" s="447">
        <v>10</v>
      </c>
      <c r="F459" s="236">
        <v>2568</v>
      </c>
      <c r="G459" s="237">
        <v>2624</v>
      </c>
      <c r="H459" s="236">
        <v>4920</v>
      </c>
      <c r="I459" s="237">
        <v>5048</v>
      </c>
      <c r="J459" s="236"/>
      <c r="K459" s="237"/>
      <c r="L459" s="236"/>
      <c r="M459" s="237"/>
      <c r="N459" s="236"/>
      <c r="O459" s="237"/>
      <c r="P459" s="236"/>
      <c r="Q459" s="237"/>
      <c r="R459" s="236"/>
      <c r="S459" s="237"/>
      <c r="T459" s="236"/>
      <c r="U459" s="237"/>
      <c r="V459" s="236"/>
      <c r="W459" s="237"/>
      <c r="X459" s="236"/>
      <c r="Y459" s="237"/>
      <c r="Z459" s="236"/>
      <c r="AA459" s="237"/>
      <c r="AB459" s="236"/>
      <c r="AC459" s="237"/>
      <c r="AD459" s="236"/>
      <c r="AE459" s="237"/>
      <c r="AF459" s="236"/>
      <c r="AG459" s="237"/>
      <c r="AH459" s="236"/>
      <c r="AI459" s="237"/>
      <c r="AJ459" s="236"/>
      <c r="AK459" s="237"/>
      <c r="AL459" s="236"/>
      <c r="AM459" s="237"/>
      <c r="AN459" s="236"/>
      <c r="AO459" s="237"/>
    </row>
    <row r="460" spans="1:41">
      <c r="A460" s="448" t="s">
        <v>142</v>
      </c>
      <c r="B460" s="450" t="s">
        <v>847</v>
      </c>
      <c r="C460" s="451"/>
      <c r="D460" s="446">
        <v>217837</v>
      </c>
      <c r="E460" s="447">
        <v>10</v>
      </c>
      <c r="F460" s="236">
        <v>3630</v>
      </c>
      <c r="G460" s="237">
        <v>3726</v>
      </c>
      <c r="H460" s="236">
        <v>6174</v>
      </c>
      <c r="I460" s="237">
        <v>6342</v>
      </c>
      <c r="J460" s="236"/>
      <c r="K460" s="237"/>
      <c r="L460" s="236"/>
      <c r="M460" s="237"/>
      <c r="N460" s="236"/>
      <c r="O460" s="237"/>
      <c r="P460" s="236"/>
      <c r="Q460" s="237"/>
      <c r="R460" s="236"/>
      <c r="S460" s="237"/>
      <c r="T460" s="236"/>
      <c r="U460" s="237"/>
      <c r="V460" s="236"/>
      <c r="W460" s="237"/>
      <c r="X460" s="236"/>
      <c r="Y460" s="237"/>
      <c r="Z460" s="236"/>
      <c r="AA460" s="237"/>
      <c r="AB460" s="236"/>
      <c r="AC460" s="237"/>
      <c r="AD460" s="236"/>
      <c r="AE460" s="237"/>
      <c r="AF460" s="236"/>
      <c r="AG460" s="237"/>
      <c r="AH460" s="236"/>
      <c r="AI460" s="237"/>
      <c r="AJ460" s="236"/>
      <c r="AK460" s="237"/>
      <c r="AL460" s="236"/>
      <c r="AM460" s="237"/>
      <c r="AN460" s="236"/>
      <c r="AO460" s="237"/>
    </row>
    <row r="461" spans="1:41">
      <c r="A461" s="448" t="s">
        <v>142</v>
      </c>
      <c r="B461" s="450" t="s">
        <v>848</v>
      </c>
      <c r="C461" s="451"/>
      <c r="D461" s="446">
        <v>217712</v>
      </c>
      <c r="E461" s="447">
        <v>10</v>
      </c>
      <c r="F461" s="236">
        <v>3940</v>
      </c>
      <c r="G461" s="237">
        <v>4060</v>
      </c>
      <c r="H461" s="236">
        <v>8548</v>
      </c>
      <c r="I461" s="237">
        <v>8812</v>
      </c>
      <c r="J461" s="236"/>
      <c r="K461" s="237"/>
      <c r="L461" s="236"/>
      <c r="M461" s="237"/>
      <c r="N461" s="236"/>
      <c r="O461" s="237"/>
      <c r="P461" s="236"/>
      <c r="Q461" s="237"/>
      <c r="R461" s="236"/>
      <c r="S461" s="237"/>
      <c r="T461" s="236"/>
      <c r="U461" s="237"/>
      <c r="V461" s="236"/>
      <c r="W461" s="237"/>
      <c r="X461" s="236"/>
      <c r="Y461" s="237"/>
      <c r="Z461" s="236"/>
      <c r="AA461" s="237"/>
      <c r="AB461" s="236"/>
      <c r="AC461" s="237"/>
      <c r="AD461" s="236"/>
      <c r="AE461" s="237"/>
      <c r="AF461" s="236"/>
      <c r="AG461" s="237"/>
      <c r="AH461" s="236"/>
      <c r="AI461" s="237"/>
      <c r="AJ461" s="236"/>
      <c r="AK461" s="237"/>
      <c r="AL461" s="236"/>
      <c r="AM461" s="237"/>
      <c r="AN461" s="236"/>
      <c r="AO461" s="237"/>
    </row>
    <row r="462" spans="1:41">
      <c r="A462" s="448" t="s">
        <v>142</v>
      </c>
      <c r="B462" s="450" t="s">
        <v>849</v>
      </c>
      <c r="C462" s="451"/>
      <c r="D462" s="446">
        <v>218672</v>
      </c>
      <c r="E462" s="447">
        <v>10</v>
      </c>
      <c r="F462" s="236">
        <v>6482</v>
      </c>
      <c r="G462" s="237">
        <v>6686</v>
      </c>
      <c r="H462" s="236">
        <v>15632</v>
      </c>
      <c r="I462" s="237">
        <v>16130</v>
      </c>
      <c r="J462" s="236"/>
      <c r="K462" s="237"/>
      <c r="L462" s="236"/>
      <c r="M462" s="237"/>
      <c r="N462" s="236"/>
      <c r="O462" s="237"/>
      <c r="P462" s="236"/>
      <c r="Q462" s="237"/>
      <c r="R462" s="236"/>
      <c r="S462" s="237"/>
      <c r="T462" s="236"/>
      <c r="U462" s="237"/>
      <c r="V462" s="236"/>
      <c r="W462" s="237"/>
      <c r="X462" s="236"/>
      <c r="Y462" s="237"/>
      <c r="Z462" s="236"/>
      <c r="AA462" s="237"/>
      <c r="AB462" s="236"/>
      <c r="AC462" s="237"/>
      <c r="AD462" s="236"/>
      <c r="AE462" s="237"/>
      <c r="AF462" s="236"/>
      <c r="AG462" s="237"/>
      <c r="AH462" s="236"/>
      <c r="AI462" s="237"/>
      <c r="AJ462" s="236"/>
      <c r="AK462" s="237"/>
      <c r="AL462" s="236"/>
      <c r="AM462" s="237"/>
      <c r="AN462" s="236"/>
      <c r="AO462" s="237"/>
    </row>
    <row r="463" spans="1:41">
      <c r="A463" s="448" t="s">
        <v>142</v>
      </c>
      <c r="B463" s="450" t="s">
        <v>850</v>
      </c>
      <c r="C463" s="451"/>
      <c r="D463" s="446">
        <v>218681</v>
      </c>
      <c r="E463" s="447">
        <v>10</v>
      </c>
      <c r="F463" s="236">
        <v>6482</v>
      </c>
      <c r="G463" s="237">
        <v>6686</v>
      </c>
      <c r="H463" s="236">
        <v>15632</v>
      </c>
      <c r="I463" s="237">
        <v>16130</v>
      </c>
      <c r="J463" s="236"/>
      <c r="K463" s="237"/>
      <c r="L463" s="236"/>
      <c r="M463" s="237"/>
      <c r="N463" s="236"/>
      <c r="O463" s="237"/>
      <c r="P463" s="236"/>
      <c r="Q463" s="237"/>
      <c r="R463" s="236"/>
      <c r="S463" s="237"/>
      <c r="T463" s="236"/>
      <c r="U463" s="237"/>
      <c r="V463" s="236"/>
      <c r="W463" s="237"/>
      <c r="X463" s="236"/>
      <c r="Y463" s="237"/>
      <c r="Z463" s="236"/>
      <c r="AA463" s="237"/>
      <c r="AB463" s="236"/>
      <c r="AC463" s="237"/>
      <c r="AD463" s="236"/>
      <c r="AE463" s="237"/>
      <c r="AF463" s="236"/>
      <c r="AG463" s="237"/>
      <c r="AH463" s="236"/>
      <c r="AI463" s="237"/>
      <c r="AJ463" s="236"/>
      <c r="AK463" s="237"/>
      <c r="AL463" s="236"/>
      <c r="AM463" s="237"/>
      <c r="AN463" s="236"/>
      <c r="AO463" s="237"/>
    </row>
    <row r="464" spans="1:41">
      <c r="A464" s="448" t="s">
        <v>142</v>
      </c>
      <c r="B464" s="450" t="s">
        <v>851</v>
      </c>
      <c r="C464" s="451"/>
      <c r="D464" s="446">
        <v>218690</v>
      </c>
      <c r="E464" s="447">
        <v>10</v>
      </c>
      <c r="F464" s="236">
        <v>6482</v>
      </c>
      <c r="G464" s="237">
        <v>6686</v>
      </c>
      <c r="H464" s="236">
        <v>15632</v>
      </c>
      <c r="I464" s="237">
        <v>16130</v>
      </c>
      <c r="J464" s="236"/>
      <c r="K464" s="237"/>
      <c r="L464" s="236"/>
      <c r="M464" s="237"/>
      <c r="N464" s="236"/>
      <c r="O464" s="237"/>
      <c r="P464" s="236"/>
      <c r="Q464" s="237"/>
      <c r="R464" s="236"/>
      <c r="S464" s="237"/>
      <c r="T464" s="236"/>
      <c r="U464" s="237"/>
      <c r="V464" s="236"/>
      <c r="W464" s="237"/>
      <c r="X464" s="236"/>
      <c r="Y464" s="237"/>
      <c r="Z464" s="236"/>
      <c r="AA464" s="237"/>
      <c r="AB464" s="236"/>
      <c r="AC464" s="237"/>
      <c r="AD464" s="236"/>
      <c r="AE464" s="237"/>
      <c r="AF464" s="236"/>
      <c r="AG464" s="237"/>
      <c r="AH464" s="236"/>
      <c r="AI464" s="237"/>
      <c r="AJ464" s="236"/>
      <c r="AK464" s="237"/>
      <c r="AL464" s="236"/>
      <c r="AM464" s="237"/>
      <c r="AN464" s="236"/>
      <c r="AO464" s="237"/>
    </row>
    <row r="465" spans="1:41">
      <c r="A465" s="448" t="s">
        <v>142</v>
      </c>
      <c r="B465" s="450" t="s">
        <v>852</v>
      </c>
      <c r="C465" s="451"/>
      <c r="D465" s="446">
        <v>218706</v>
      </c>
      <c r="E465" s="447">
        <v>10</v>
      </c>
      <c r="F465" s="236">
        <v>6482</v>
      </c>
      <c r="G465" s="237">
        <v>6686</v>
      </c>
      <c r="H465" s="236">
        <v>15632</v>
      </c>
      <c r="I465" s="237">
        <v>16130</v>
      </c>
      <c r="J465" s="236"/>
      <c r="K465" s="237"/>
      <c r="L465" s="236"/>
      <c r="M465" s="237"/>
      <c r="N465" s="236"/>
      <c r="O465" s="237"/>
      <c r="P465" s="236"/>
      <c r="Q465" s="237"/>
      <c r="R465" s="236"/>
      <c r="S465" s="237"/>
      <c r="T465" s="236"/>
      <c r="U465" s="237"/>
      <c r="V465" s="236"/>
      <c r="W465" s="237"/>
      <c r="X465" s="236"/>
      <c r="Y465" s="237"/>
      <c r="Z465" s="236"/>
      <c r="AA465" s="237"/>
      <c r="AB465" s="236"/>
      <c r="AC465" s="237"/>
      <c r="AD465" s="236"/>
      <c r="AE465" s="237"/>
      <c r="AF465" s="236"/>
      <c r="AG465" s="237"/>
      <c r="AH465" s="236"/>
      <c r="AI465" s="237"/>
      <c r="AJ465" s="236"/>
      <c r="AK465" s="237"/>
      <c r="AL465" s="236"/>
      <c r="AM465" s="237"/>
      <c r="AN465" s="236"/>
      <c r="AO465" s="237"/>
    </row>
    <row r="466" spans="1:41">
      <c r="A466" s="448" t="s">
        <v>142</v>
      </c>
      <c r="B466" s="450" t="s">
        <v>853</v>
      </c>
      <c r="C466" s="451"/>
      <c r="D466" s="446">
        <v>218955</v>
      </c>
      <c r="E466" s="447">
        <v>10</v>
      </c>
      <c r="F466" s="236">
        <v>3650</v>
      </c>
      <c r="G466" s="237">
        <v>3756</v>
      </c>
      <c r="H466" s="236">
        <v>7056</v>
      </c>
      <c r="I466" s="237">
        <v>7260</v>
      </c>
      <c r="J466" s="236"/>
      <c r="K466" s="237"/>
      <c r="L466" s="236"/>
      <c r="M466" s="237"/>
      <c r="N466" s="236"/>
      <c r="O466" s="237"/>
      <c r="P466" s="236"/>
      <c r="Q466" s="237"/>
      <c r="R466" s="236"/>
      <c r="S466" s="237"/>
      <c r="T466" s="236"/>
      <c r="U466" s="237"/>
      <c r="V466" s="236"/>
      <c r="W466" s="237"/>
      <c r="X466" s="236"/>
      <c r="Y466" s="237"/>
      <c r="Z466" s="236"/>
      <c r="AA466" s="237"/>
      <c r="AB466" s="236"/>
      <c r="AC466" s="237"/>
      <c r="AD466" s="236"/>
      <c r="AE466" s="237"/>
      <c r="AF466" s="236"/>
      <c r="AG466" s="237"/>
      <c r="AH466" s="236"/>
      <c r="AI466" s="237"/>
      <c r="AJ466" s="236"/>
      <c r="AK466" s="237"/>
      <c r="AL466" s="236"/>
      <c r="AM466" s="237"/>
      <c r="AN466" s="236"/>
      <c r="AO466" s="237"/>
    </row>
    <row r="467" spans="1:41">
      <c r="A467" s="453" t="s">
        <v>142</v>
      </c>
      <c r="B467" s="411" t="s">
        <v>854</v>
      </c>
      <c r="C467" s="454"/>
      <c r="D467" s="446">
        <v>218335</v>
      </c>
      <c r="E467" s="447">
        <v>15</v>
      </c>
      <c r="F467" s="236">
        <v>14531</v>
      </c>
      <c r="G467" s="237">
        <v>13583</v>
      </c>
      <c r="H467" s="236">
        <v>22065</v>
      </c>
      <c r="I467" s="237">
        <v>18585</v>
      </c>
      <c r="J467" s="236">
        <v>14232</v>
      </c>
      <c r="K467" s="237">
        <v>14340</v>
      </c>
      <c r="L467" s="236">
        <v>19586</v>
      </c>
      <c r="M467" s="237">
        <v>19546</v>
      </c>
      <c r="N467" s="236"/>
      <c r="O467" s="237"/>
      <c r="P467" s="236"/>
      <c r="Q467" s="237"/>
      <c r="R467" s="236">
        <v>33388</v>
      </c>
      <c r="S467" s="237">
        <v>33388</v>
      </c>
      <c r="T467" s="236">
        <v>59852</v>
      </c>
      <c r="U467" s="237">
        <v>59852</v>
      </c>
      <c r="V467" s="236">
        <v>31642</v>
      </c>
      <c r="W467" s="237">
        <v>32592</v>
      </c>
      <c r="X467" s="236">
        <v>55322</v>
      </c>
      <c r="Y467" s="237">
        <v>56982</v>
      </c>
      <c r="Z467" s="236">
        <v>20150</v>
      </c>
      <c r="AA467" s="237">
        <v>20798</v>
      </c>
      <c r="AB467" s="236">
        <v>30184</v>
      </c>
      <c r="AC467" s="237">
        <v>31150</v>
      </c>
      <c r="AD467" s="236"/>
      <c r="AE467" s="237"/>
      <c r="AF467" s="236"/>
      <c r="AG467" s="237"/>
      <c r="AH467" s="236"/>
      <c r="AI467" s="237"/>
      <c r="AJ467" s="236"/>
      <c r="AK467" s="237"/>
      <c r="AL467" s="236"/>
      <c r="AM467" s="237"/>
      <c r="AN467" s="236"/>
      <c r="AO467" s="237"/>
    </row>
    <row r="468" spans="1:41">
      <c r="A468" s="337" t="s">
        <v>74</v>
      </c>
      <c r="B468" s="338" t="s">
        <v>508</v>
      </c>
      <c r="C468" s="339"/>
      <c r="D468" s="340">
        <v>220862</v>
      </c>
      <c r="E468" s="293">
        <v>1</v>
      </c>
      <c r="F468" s="236">
        <v>8666</v>
      </c>
      <c r="G468" s="237">
        <v>8973</v>
      </c>
      <c r="H468" s="236">
        <v>24116</v>
      </c>
      <c r="I468" s="237">
        <v>20685</v>
      </c>
      <c r="J468" s="236">
        <v>10844</v>
      </c>
      <c r="K468" s="237">
        <v>11151</v>
      </c>
      <c r="L468" s="236">
        <v>23764</v>
      </c>
      <c r="M468" s="237">
        <v>22863</v>
      </c>
      <c r="N468" s="236">
        <v>17140</v>
      </c>
      <c r="O468" s="237">
        <v>17561</v>
      </c>
      <c r="P468" s="236">
        <v>39012</v>
      </c>
      <c r="Q468" s="237">
        <v>25421</v>
      </c>
      <c r="R468" s="236"/>
      <c r="S468" s="237"/>
      <c r="T468" s="236"/>
      <c r="U468" s="237"/>
      <c r="V468" s="236"/>
      <c r="W468" s="237"/>
      <c r="X468" s="236"/>
      <c r="Y468" s="237"/>
      <c r="Z468" s="236"/>
      <c r="AA468" s="237"/>
      <c r="AB468" s="236"/>
      <c r="AC468" s="237"/>
      <c r="AD468" s="236"/>
      <c r="AE468" s="237"/>
      <c r="AF468" s="236"/>
      <c r="AG468" s="237"/>
      <c r="AH468" s="236"/>
      <c r="AI468" s="237"/>
      <c r="AJ468" s="236"/>
      <c r="AK468" s="237"/>
      <c r="AL468" s="236"/>
      <c r="AM468" s="237"/>
      <c r="AN468" s="236"/>
      <c r="AO468" s="237"/>
    </row>
    <row r="469" spans="1:41">
      <c r="A469" s="337" t="s">
        <v>74</v>
      </c>
      <c r="B469" s="341" t="s">
        <v>509</v>
      </c>
      <c r="C469" s="339"/>
      <c r="D469" s="340">
        <v>221759</v>
      </c>
      <c r="E469" s="293">
        <v>1</v>
      </c>
      <c r="F469" s="342">
        <v>11194</v>
      </c>
      <c r="G469" s="237">
        <v>11876</v>
      </c>
      <c r="H469" s="342">
        <v>29684</v>
      </c>
      <c r="I469" s="237">
        <v>30326</v>
      </c>
      <c r="J469" s="236">
        <v>10954</v>
      </c>
      <c r="K469" s="237">
        <v>11622</v>
      </c>
      <c r="L469" s="236">
        <v>29434</v>
      </c>
      <c r="M469" s="237">
        <v>30072</v>
      </c>
      <c r="N469" s="236">
        <v>18962</v>
      </c>
      <c r="O469" s="237">
        <v>19048</v>
      </c>
      <c r="P469" s="236">
        <v>37706</v>
      </c>
      <c r="Q469" s="237">
        <v>37752</v>
      </c>
      <c r="R469" s="236"/>
      <c r="S469" s="237"/>
      <c r="T469" s="236"/>
      <c r="U469" s="237"/>
      <c r="V469" s="236"/>
      <c r="W469" s="237"/>
      <c r="X469" s="236"/>
      <c r="Y469" s="237"/>
      <c r="Z469" s="236"/>
      <c r="AA469" s="237"/>
      <c r="AB469" s="236"/>
      <c r="AC469" s="237"/>
      <c r="AD469" s="236"/>
      <c r="AE469" s="237"/>
      <c r="AF469" s="236"/>
      <c r="AG469" s="237"/>
      <c r="AH469" s="236"/>
      <c r="AI469" s="237"/>
      <c r="AJ469" s="236"/>
      <c r="AK469" s="237"/>
      <c r="AL469" s="236">
        <v>24022</v>
      </c>
      <c r="AM469" s="237">
        <v>25240</v>
      </c>
      <c r="AN469" s="236">
        <v>52122</v>
      </c>
      <c r="AO469" s="237">
        <v>53300</v>
      </c>
    </row>
    <row r="470" spans="1:41">
      <c r="A470" s="337" t="s">
        <v>74</v>
      </c>
      <c r="B470" s="338" t="s">
        <v>510</v>
      </c>
      <c r="C470" s="343"/>
      <c r="D470" s="340">
        <v>221838</v>
      </c>
      <c r="E470" s="293">
        <v>2</v>
      </c>
      <c r="F470" s="236">
        <v>6774</v>
      </c>
      <c r="G470" s="237">
        <v>7224</v>
      </c>
      <c r="H470" s="236">
        <v>20130</v>
      </c>
      <c r="I470" s="237">
        <v>20580</v>
      </c>
      <c r="J470" s="236">
        <v>8730</v>
      </c>
      <c r="K470" s="237">
        <v>9282</v>
      </c>
      <c r="L470" s="236">
        <v>20834</v>
      </c>
      <c r="M470" s="237">
        <v>21386</v>
      </c>
      <c r="N470" s="236"/>
      <c r="O470" s="237"/>
      <c r="P470" s="236"/>
      <c r="Q470" s="237"/>
      <c r="R470" s="236"/>
      <c r="S470" s="237"/>
      <c r="T470" s="236"/>
      <c r="U470" s="237"/>
      <c r="V470" s="236"/>
      <c r="W470" s="237"/>
      <c r="X470" s="236"/>
      <c r="Y470" s="237"/>
      <c r="Z470" s="236"/>
      <c r="AA470" s="237"/>
      <c r="AB470" s="236"/>
      <c r="AC470" s="237"/>
      <c r="AD470" s="236"/>
      <c r="AE470" s="237"/>
      <c r="AF470" s="236"/>
      <c r="AG470" s="237"/>
      <c r="AH470" s="236"/>
      <c r="AI470" s="237"/>
      <c r="AJ470" s="236"/>
      <c r="AK470" s="237"/>
      <c r="AL470" s="236"/>
      <c r="AM470" s="237"/>
      <c r="AN470" s="236"/>
      <c r="AO470" s="237"/>
    </row>
    <row r="471" spans="1:41">
      <c r="A471" s="337" t="s">
        <v>74</v>
      </c>
      <c r="B471" s="338" t="s">
        <v>511</v>
      </c>
      <c r="C471" s="339"/>
      <c r="D471" s="340">
        <v>219602</v>
      </c>
      <c r="E471" s="293">
        <v>3</v>
      </c>
      <c r="F471" s="236">
        <v>7158</v>
      </c>
      <c r="G471" s="237">
        <v>7462</v>
      </c>
      <c r="H471" s="236">
        <v>22374</v>
      </c>
      <c r="I471" s="237">
        <v>22678</v>
      </c>
      <c r="J471" s="236">
        <v>9084</v>
      </c>
      <c r="K471" s="237">
        <v>9480</v>
      </c>
      <c r="L471" s="236">
        <v>22916</v>
      </c>
      <c r="M471" s="237">
        <v>23312</v>
      </c>
      <c r="N471" s="236"/>
      <c r="O471" s="237"/>
      <c r="P471" s="236"/>
      <c r="Q471" s="237"/>
      <c r="R471" s="236"/>
      <c r="S471" s="237"/>
      <c r="T471" s="236"/>
      <c r="U471" s="237"/>
      <c r="V471" s="236"/>
      <c r="W471" s="237"/>
      <c r="X471" s="236"/>
      <c r="Y471" s="237"/>
      <c r="Z471" s="236"/>
      <c r="AA471" s="237"/>
      <c r="AB471" s="236"/>
      <c r="AC471" s="237"/>
      <c r="AD471" s="236"/>
      <c r="AE471" s="237"/>
      <c r="AF471" s="236"/>
      <c r="AG471" s="237"/>
      <c r="AH471" s="236"/>
      <c r="AI471" s="237"/>
      <c r="AJ471" s="236"/>
      <c r="AK471" s="237"/>
      <c r="AL471" s="236"/>
      <c r="AM471" s="237"/>
      <c r="AN471" s="236"/>
      <c r="AO471" s="237"/>
    </row>
    <row r="472" spans="1:41">
      <c r="A472" s="337" t="s">
        <v>74</v>
      </c>
      <c r="B472" s="341" t="s">
        <v>512</v>
      </c>
      <c r="C472" s="339" t="s">
        <v>559</v>
      </c>
      <c r="D472" s="340">
        <v>220075</v>
      </c>
      <c r="E472" s="293">
        <v>3</v>
      </c>
      <c r="F472" s="236">
        <v>7543</v>
      </c>
      <c r="G472" s="237">
        <v>7985</v>
      </c>
      <c r="H472" s="236">
        <v>23623</v>
      </c>
      <c r="I472" s="237">
        <v>25151</v>
      </c>
      <c r="J472" s="236">
        <v>9561</v>
      </c>
      <c r="K472" s="237">
        <v>10131</v>
      </c>
      <c r="L472" s="236">
        <v>24185</v>
      </c>
      <c r="M472" s="237">
        <v>25755</v>
      </c>
      <c r="N472" s="236"/>
      <c r="O472" s="237"/>
      <c r="P472" s="236"/>
      <c r="Q472" s="237"/>
      <c r="R472" s="236">
        <v>30463</v>
      </c>
      <c r="S472" s="237">
        <v>31045</v>
      </c>
      <c r="T472" s="236">
        <v>60147</v>
      </c>
      <c r="U472" s="237">
        <v>61323</v>
      </c>
      <c r="V472" s="236"/>
      <c r="W472" s="237"/>
      <c r="X472" s="236"/>
      <c r="Y472" s="237"/>
      <c r="Z472" s="236">
        <v>33056</v>
      </c>
      <c r="AA472" s="237">
        <v>34020</v>
      </c>
      <c r="AB472" s="236">
        <v>33056</v>
      </c>
      <c r="AC472" s="237">
        <v>34020</v>
      </c>
      <c r="AD472" s="236"/>
      <c r="AE472" s="237"/>
      <c r="AF472" s="236"/>
      <c r="AG472" s="237"/>
      <c r="AH472" s="236"/>
      <c r="AI472" s="237"/>
      <c r="AJ472" s="236"/>
      <c r="AK472" s="237"/>
      <c r="AL472" s="236"/>
      <c r="AM472" s="237"/>
      <c r="AN472" s="236"/>
      <c r="AO472" s="237"/>
    </row>
    <row r="473" spans="1:41">
      <c r="A473" s="337" t="s">
        <v>74</v>
      </c>
      <c r="B473" s="341" t="s">
        <v>513</v>
      </c>
      <c r="C473" s="339"/>
      <c r="D473" s="340">
        <v>220978</v>
      </c>
      <c r="E473" s="293">
        <v>3</v>
      </c>
      <c r="F473" s="236">
        <v>7840</v>
      </c>
      <c r="G473" s="237">
        <v>8188</v>
      </c>
      <c r="H473" s="236">
        <v>24070</v>
      </c>
      <c r="I473" s="237">
        <v>25252</v>
      </c>
      <c r="J473" s="236">
        <v>9938</v>
      </c>
      <c r="K473" s="237">
        <v>10372</v>
      </c>
      <c r="L473" s="236">
        <v>24642</v>
      </c>
      <c r="M473" s="237">
        <v>25824</v>
      </c>
      <c r="N473" s="236"/>
      <c r="O473" s="237"/>
      <c r="P473" s="236"/>
      <c r="Q473" s="237"/>
      <c r="R473" s="236"/>
      <c r="S473" s="237"/>
      <c r="T473" s="236"/>
      <c r="U473" s="237"/>
      <c r="V473" s="236"/>
      <c r="W473" s="237"/>
      <c r="X473" s="236"/>
      <c r="Y473" s="237"/>
      <c r="Z473" s="236"/>
      <c r="AA473" s="237"/>
      <c r="AB473" s="236"/>
      <c r="AC473" s="237"/>
      <c r="AD473" s="236"/>
      <c r="AE473" s="237"/>
      <c r="AF473" s="236"/>
      <c r="AG473" s="237"/>
      <c r="AH473" s="236"/>
      <c r="AI473" s="237"/>
      <c r="AJ473" s="236"/>
      <c r="AK473" s="237"/>
      <c r="AL473" s="236"/>
      <c r="AM473" s="237"/>
      <c r="AN473" s="236"/>
      <c r="AO473" s="237"/>
    </row>
    <row r="474" spans="1:41">
      <c r="A474" s="337" t="s">
        <v>74</v>
      </c>
      <c r="B474" s="338" t="s">
        <v>514</v>
      </c>
      <c r="C474" s="339"/>
      <c r="D474" s="340">
        <v>221847</v>
      </c>
      <c r="E474" s="293">
        <v>3</v>
      </c>
      <c r="F474" s="236">
        <v>7383</v>
      </c>
      <c r="G474" s="237">
        <v>8017</v>
      </c>
      <c r="H474" s="236">
        <v>23133</v>
      </c>
      <c r="I474" s="237">
        <v>23767</v>
      </c>
      <c r="J474" s="236">
        <v>9379</v>
      </c>
      <c r="K474" s="237">
        <v>10111</v>
      </c>
      <c r="L474" s="236">
        <v>23667</v>
      </c>
      <c r="M474" s="237">
        <v>24399</v>
      </c>
      <c r="N474" s="236"/>
      <c r="O474" s="237"/>
      <c r="P474" s="236"/>
      <c r="Q474" s="237"/>
      <c r="R474" s="236"/>
      <c r="S474" s="237"/>
      <c r="T474" s="236"/>
      <c r="U474" s="237"/>
      <c r="V474" s="236"/>
      <c r="W474" s="237"/>
      <c r="X474" s="236"/>
      <c r="Y474" s="237"/>
      <c r="Z474" s="236"/>
      <c r="AA474" s="237"/>
      <c r="AB474" s="236"/>
      <c r="AC474" s="237"/>
      <c r="AD474" s="236"/>
      <c r="AE474" s="237"/>
      <c r="AF474" s="236"/>
      <c r="AG474" s="237"/>
      <c r="AH474" s="236"/>
      <c r="AI474" s="237"/>
      <c r="AJ474" s="236"/>
      <c r="AK474" s="237"/>
      <c r="AL474" s="236"/>
      <c r="AM474" s="237"/>
      <c r="AN474" s="236"/>
      <c r="AO474" s="237"/>
    </row>
    <row r="475" spans="1:41">
      <c r="A475" s="337" t="s">
        <v>74</v>
      </c>
      <c r="B475" s="338" t="s">
        <v>515</v>
      </c>
      <c r="C475" s="339"/>
      <c r="D475" s="340">
        <v>221740</v>
      </c>
      <c r="E475" s="293">
        <v>3</v>
      </c>
      <c r="F475" s="236">
        <v>7555</v>
      </c>
      <c r="G475" s="237">
        <v>8138</v>
      </c>
      <c r="H475" s="236">
        <v>22762</v>
      </c>
      <c r="I475" s="237">
        <v>24256</v>
      </c>
      <c r="J475" s="236">
        <v>8762</v>
      </c>
      <c r="K475" s="237">
        <v>9416</v>
      </c>
      <c r="L475" s="236">
        <v>23969</v>
      </c>
      <c r="M475" s="237">
        <v>25534</v>
      </c>
      <c r="N475" s="236"/>
      <c r="O475" s="237"/>
      <c r="P475" s="236"/>
      <c r="Q475" s="237"/>
      <c r="R475" s="236"/>
      <c r="S475" s="237"/>
      <c r="T475" s="236"/>
      <c r="U475" s="237"/>
      <c r="V475" s="236"/>
      <c r="W475" s="237"/>
      <c r="X475" s="236"/>
      <c r="Y475" s="237"/>
      <c r="Z475" s="236"/>
      <c r="AA475" s="237"/>
      <c r="AB475" s="236"/>
      <c r="AC475" s="237"/>
      <c r="AD475" s="236"/>
      <c r="AE475" s="237"/>
      <c r="AF475" s="236"/>
      <c r="AG475" s="237"/>
      <c r="AH475" s="236"/>
      <c r="AI475" s="237"/>
      <c r="AJ475" s="236"/>
      <c r="AK475" s="237"/>
      <c r="AL475" s="236"/>
      <c r="AM475" s="237"/>
      <c r="AN475" s="236"/>
      <c r="AO475" s="237"/>
    </row>
    <row r="476" spans="1:41">
      <c r="A476" s="337" t="s">
        <v>74</v>
      </c>
      <c r="B476" s="341" t="s">
        <v>516</v>
      </c>
      <c r="C476" s="339"/>
      <c r="D476" s="340">
        <v>221768</v>
      </c>
      <c r="E476" s="293">
        <v>5</v>
      </c>
      <c r="F476" s="236">
        <v>7514</v>
      </c>
      <c r="G476" s="237">
        <v>8024</v>
      </c>
      <c r="H476" s="236">
        <v>21458</v>
      </c>
      <c r="I476" s="237">
        <v>21968</v>
      </c>
      <c r="J476" s="236">
        <v>8738</v>
      </c>
      <c r="K476" s="237">
        <v>9322</v>
      </c>
      <c r="L476" s="236">
        <v>22682</v>
      </c>
      <c r="M476" s="237">
        <v>23266</v>
      </c>
      <c r="N476" s="236"/>
      <c r="O476" s="237"/>
      <c r="P476" s="236"/>
      <c r="Q476" s="237"/>
      <c r="R476" s="236"/>
      <c r="S476" s="237"/>
      <c r="T476" s="236"/>
      <c r="U476" s="237"/>
      <c r="V476" s="236"/>
      <c r="W476" s="237"/>
      <c r="X476" s="236"/>
      <c r="Y476" s="237"/>
      <c r="Z476" s="236"/>
      <c r="AA476" s="237"/>
      <c r="AB476" s="236"/>
      <c r="AC476" s="237"/>
      <c r="AD476" s="236"/>
      <c r="AE476" s="237"/>
      <c r="AF476" s="236"/>
      <c r="AG476" s="237"/>
      <c r="AH476" s="236"/>
      <c r="AI476" s="237"/>
      <c r="AJ476" s="236"/>
      <c r="AK476" s="237"/>
      <c r="AL476" s="236"/>
      <c r="AM476" s="237"/>
      <c r="AN476" s="236"/>
      <c r="AO476" s="237"/>
    </row>
    <row r="477" spans="1:41">
      <c r="A477" s="337" t="s">
        <v>74</v>
      </c>
      <c r="B477" s="341" t="s">
        <v>517</v>
      </c>
      <c r="C477" s="344"/>
      <c r="D477" s="345">
        <v>219824</v>
      </c>
      <c r="E477" s="298">
        <v>8</v>
      </c>
      <c r="F477" s="236">
        <v>3819</v>
      </c>
      <c r="G477" s="237">
        <v>4027</v>
      </c>
      <c r="H477" s="236">
        <v>18285</v>
      </c>
      <c r="I477" s="237">
        <v>19345</v>
      </c>
      <c r="J477" s="236"/>
      <c r="K477" s="237"/>
      <c r="L477" s="236"/>
      <c r="M477" s="237"/>
      <c r="N477" s="236"/>
      <c r="O477" s="237"/>
      <c r="P477" s="236"/>
      <c r="Q477" s="237"/>
      <c r="R477" s="236"/>
      <c r="S477" s="237"/>
      <c r="T477" s="236"/>
      <c r="U477" s="237"/>
      <c r="V477" s="236"/>
      <c r="W477" s="237"/>
      <c r="X477" s="236"/>
      <c r="Y477" s="237"/>
      <c r="Z477" s="236"/>
      <c r="AA477" s="237"/>
      <c r="AB477" s="236"/>
      <c r="AC477" s="237"/>
      <c r="AD477" s="236"/>
      <c r="AE477" s="237"/>
      <c r="AF477" s="236"/>
      <c r="AG477" s="237"/>
      <c r="AH477" s="236"/>
      <c r="AI477" s="237"/>
      <c r="AJ477" s="236"/>
      <c r="AK477" s="237"/>
      <c r="AL477" s="236"/>
      <c r="AM477" s="237"/>
      <c r="AN477" s="236"/>
      <c r="AO477" s="237"/>
    </row>
    <row r="478" spans="1:41">
      <c r="A478" s="337" t="s">
        <v>74</v>
      </c>
      <c r="B478" s="338" t="s">
        <v>518</v>
      </c>
      <c r="C478" s="343"/>
      <c r="D478" s="345">
        <v>221184</v>
      </c>
      <c r="E478" s="293">
        <v>8</v>
      </c>
      <c r="F478" s="236">
        <v>3729</v>
      </c>
      <c r="G478" s="237">
        <v>3927</v>
      </c>
      <c r="H478" s="236">
        <v>18195</v>
      </c>
      <c r="I478" s="237">
        <v>19245</v>
      </c>
      <c r="J478" s="236"/>
      <c r="K478" s="237"/>
      <c r="L478" s="236"/>
      <c r="M478" s="237"/>
      <c r="N478" s="236"/>
      <c r="O478" s="237"/>
      <c r="P478" s="236"/>
      <c r="Q478" s="237"/>
      <c r="R478" s="236"/>
      <c r="S478" s="237"/>
      <c r="T478" s="236"/>
      <c r="U478" s="237"/>
      <c r="V478" s="236"/>
      <c r="W478" s="237"/>
      <c r="X478" s="236"/>
      <c r="Y478" s="237"/>
      <c r="Z478" s="236"/>
      <c r="AA478" s="237"/>
      <c r="AB478" s="236"/>
      <c r="AC478" s="237"/>
      <c r="AD478" s="236"/>
      <c r="AE478" s="237"/>
      <c r="AF478" s="236"/>
      <c r="AG478" s="237"/>
      <c r="AH478" s="236"/>
      <c r="AI478" s="237"/>
      <c r="AJ478" s="236"/>
      <c r="AK478" s="237"/>
      <c r="AL478" s="236"/>
      <c r="AM478" s="237"/>
      <c r="AN478" s="236"/>
      <c r="AO478" s="237"/>
    </row>
    <row r="479" spans="1:41">
      <c r="A479" s="337" t="s">
        <v>74</v>
      </c>
      <c r="B479" s="341" t="s">
        <v>519</v>
      </c>
      <c r="C479" s="344"/>
      <c r="D479" s="345">
        <v>221643</v>
      </c>
      <c r="E479" s="298">
        <v>8</v>
      </c>
      <c r="F479" s="236">
        <v>3827</v>
      </c>
      <c r="G479" s="237">
        <v>4041</v>
      </c>
      <c r="H479" s="236">
        <v>18293</v>
      </c>
      <c r="I479" s="237">
        <v>19359</v>
      </c>
      <c r="J479" s="236"/>
      <c r="K479" s="237" t="s">
        <v>360</v>
      </c>
      <c r="L479" s="236"/>
      <c r="M479" s="237"/>
      <c r="N479" s="236"/>
      <c r="O479" s="237"/>
      <c r="P479" s="236"/>
      <c r="Q479" s="237"/>
      <c r="R479" s="236"/>
      <c r="S479" s="237"/>
      <c r="T479" s="236"/>
      <c r="U479" s="237"/>
      <c r="V479" s="236"/>
      <c r="W479" s="237"/>
      <c r="X479" s="236"/>
      <c r="Y479" s="237"/>
      <c r="Z479" s="236"/>
      <c r="AA479" s="237"/>
      <c r="AB479" s="236"/>
      <c r="AC479" s="237"/>
      <c r="AD479" s="236"/>
      <c r="AE479" s="237"/>
      <c r="AF479" s="236"/>
      <c r="AG479" s="237"/>
      <c r="AH479" s="236"/>
      <c r="AI479" s="237"/>
      <c r="AJ479" s="236"/>
      <c r="AK479" s="237"/>
      <c r="AL479" s="236"/>
      <c r="AM479" s="237"/>
      <c r="AN479" s="236"/>
      <c r="AO479" s="237"/>
    </row>
    <row r="480" spans="1:41">
      <c r="A480" s="337" t="s">
        <v>74</v>
      </c>
      <c r="B480" s="341" t="s">
        <v>520</v>
      </c>
      <c r="C480" s="344"/>
      <c r="D480" s="345">
        <v>221485</v>
      </c>
      <c r="E480" s="298">
        <v>8</v>
      </c>
      <c r="F480" s="236">
        <v>3819</v>
      </c>
      <c r="G480" s="237">
        <v>4017</v>
      </c>
      <c r="H480" s="236">
        <v>18285</v>
      </c>
      <c r="I480" s="237">
        <v>19335</v>
      </c>
      <c r="J480" s="236"/>
      <c r="K480" s="237"/>
      <c r="L480" s="236"/>
      <c r="M480" s="237"/>
      <c r="N480" s="236"/>
      <c r="O480" s="237"/>
      <c r="P480" s="236"/>
      <c r="Q480" s="237"/>
      <c r="R480" s="236"/>
      <c r="S480" s="237"/>
      <c r="T480" s="236"/>
      <c r="U480" s="237"/>
      <c r="V480" s="236"/>
      <c r="W480" s="237"/>
      <c r="X480" s="236"/>
      <c r="Y480" s="237"/>
      <c r="Z480" s="236"/>
      <c r="AA480" s="237"/>
      <c r="AB480" s="236"/>
      <c r="AC480" s="237"/>
      <c r="AD480" s="236"/>
      <c r="AE480" s="237"/>
      <c r="AF480" s="236"/>
      <c r="AG480" s="237"/>
      <c r="AH480" s="236"/>
      <c r="AI480" s="237"/>
      <c r="AJ480" s="236"/>
      <c r="AK480" s="237"/>
      <c r="AL480" s="236"/>
      <c r="AM480" s="237"/>
      <c r="AN480" s="236"/>
      <c r="AO480" s="237"/>
    </row>
    <row r="481" spans="1:41">
      <c r="A481" s="337" t="s">
        <v>74</v>
      </c>
      <c r="B481" s="338" t="s">
        <v>521</v>
      </c>
      <c r="C481" s="343"/>
      <c r="D481" s="345">
        <v>222053</v>
      </c>
      <c r="E481" s="293">
        <v>8</v>
      </c>
      <c r="F481" s="236">
        <v>3775</v>
      </c>
      <c r="G481" s="237">
        <v>3975</v>
      </c>
      <c r="H481" s="236">
        <v>18241</v>
      </c>
      <c r="I481" s="237">
        <v>19293</v>
      </c>
      <c r="J481" s="236"/>
      <c r="K481" s="237"/>
      <c r="L481" s="236"/>
      <c r="M481" s="237"/>
      <c r="N481" s="236"/>
      <c r="O481" s="237"/>
      <c r="P481" s="236"/>
      <c r="Q481" s="237"/>
      <c r="R481" s="236"/>
      <c r="S481" s="237"/>
      <c r="T481" s="236"/>
      <c r="U481" s="237"/>
      <c r="V481" s="236"/>
      <c r="W481" s="237"/>
      <c r="X481" s="236"/>
      <c r="Y481" s="237"/>
      <c r="Z481" s="236"/>
      <c r="AA481" s="237"/>
      <c r="AB481" s="236"/>
      <c r="AC481" s="237"/>
      <c r="AD481" s="236"/>
      <c r="AE481" s="237"/>
      <c r="AF481" s="236"/>
      <c r="AG481" s="237"/>
      <c r="AH481" s="236"/>
      <c r="AI481" s="237"/>
      <c r="AJ481" s="236"/>
      <c r="AK481" s="237"/>
      <c r="AL481" s="236"/>
      <c r="AM481" s="237"/>
      <c r="AN481" s="236"/>
      <c r="AO481" s="237"/>
    </row>
    <row r="482" spans="1:41">
      <c r="A482" s="337" t="s">
        <v>74</v>
      </c>
      <c r="B482" s="341" t="s">
        <v>522</v>
      </c>
      <c r="C482" s="344"/>
      <c r="D482" s="345">
        <v>219879</v>
      </c>
      <c r="E482" s="298">
        <v>9</v>
      </c>
      <c r="F482" s="236">
        <v>3773</v>
      </c>
      <c r="G482" s="237">
        <v>3985</v>
      </c>
      <c r="H482" s="236">
        <v>18239</v>
      </c>
      <c r="I482" s="237">
        <v>19303</v>
      </c>
      <c r="J482" s="236"/>
      <c r="K482" s="237"/>
      <c r="L482" s="236"/>
      <c r="M482" s="237"/>
      <c r="N482" s="236"/>
      <c r="O482" s="237"/>
      <c r="P482" s="236"/>
      <c r="Q482" s="237"/>
      <c r="R482" s="236"/>
      <c r="S482" s="237"/>
      <c r="T482" s="236"/>
      <c r="U482" s="237"/>
      <c r="V482" s="236"/>
      <c r="W482" s="237"/>
      <c r="X482" s="236"/>
      <c r="Y482" s="237"/>
      <c r="Z482" s="236"/>
      <c r="AA482" s="237"/>
      <c r="AB482" s="236"/>
      <c r="AC482" s="237"/>
      <c r="AD482" s="236"/>
      <c r="AE482" s="237"/>
      <c r="AF482" s="236"/>
      <c r="AG482" s="237"/>
      <c r="AH482" s="236"/>
      <c r="AI482" s="237"/>
      <c r="AJ482" s="236"/>
      <c r="AK482" s="237"/>
      <c r="AL482" s="236"/>
      <c r="AM482" s="237"/>
      <c r="AN482" s="236"/>
      <c r="AO482" s="237"/>
    </row>
    <row r="483" spans="1:41">
      <c r="A483" s="337" t="s">
        <v>74</v>
      </c>
      <c r="B483" s="341" t="s">
        <v>523</v>
      </c>
      <c r="C483" s="344"/>
      <c r="D483" s="345">
        <v>219888</v>
      </c>
      <c r="E483" s="298">
        <v>9</v>
      </c>
      <c r="F483" s="236">
        <v>3775</v>
      </c>
      <c r="G483" s="237">
        <v>3973</v>
      </c>
      <c r="H483" s="236">
        <v>18241</v>
      </c>
      <c r="I483" s="237">
        <v>19291</v>
      </c>
      <c r="J483" s="236"/>
      <c r="K483" s="237"/>
      <c r="L483" s="236"/>
      <c r="M483" s="237"/>
      <c r="N483" s="236"/>
      <c r="O483" s="237"/>
      <c r="P483" s="236"/>
      <c r="Q483" s="237"/>
      <c r="R483" s="236"/>
      <c r="S483" s="237"/>
      <c r="T483" s="236"/>
      <c r="U483" s="237"/>
      <c r="V483" s="236"/>
      <c r="W483" s="237"/>
      <c r="X483" s="236"/>
      <c r="Y483" s="237"/>
      <c r="Z483" s="236"/>
      <c r="AA483" s="237"/>
      <c r="AB483" s="236"/>
      <c r="AC483" s="237"/>
      <c r="AD483" s="236"/>
      <c r="AE483" s="237"/>
      <c r="AF483" s="236"/>
      <c r="AG483" s="237"/>
      <c r="AH483" s="236"/>
      <c r="AI483" s="237"/>
      <c r="AJ483" s="236"/>
      <c r="AK483" s="237"/>
      <c r="AL483" s="236"/>
      <c r="AM483" s="237"/>
      <c r="AN483" s="236"/>
      <c r="AO483" s="237"/>
    </row>
    <row r="484" spans="1:41">
      <c r="A484" s="337" t="s">
        <v>74</v>
      </c>
      <c r="B484" s="338" t="s">
        <v>524</v>
      </c>
      <c r="C484" s="339" t="s">
        <v>445</v>
      </c>
      <c r="D484" s="345">
        <v>220057</v>
      </c>
      <c r="E484" s="293">
        <v>9</v>
      </c>
      <c r="F484" s="236">
        <v>3795</v>
      </c>
      <c r="G484" s="237">
        <v>4001</v>
      </c>
      <c r="H484" s="236">
        <v>18261</v>
      </c>
      <c r="I484" s="237">
        <v>19319</v>
      </c>
      <c r="J484" s="236"/>
      <c r="K484" s="237"/>
      <c r="L484" s="236"/>
      <c r="M484" s="237"/>
      <c r="N484" s="236"/>
      <c r="O484" s="237"/>
      <c r="P484" s="236"/>
      <c r="Q484" s="237"/>
      <c r="R484" s="236"/>
      <c r="S484" s="237"/>
      <c r="T484" s="236"/>
      <c r="U484" s="237"/>
      <c r="V484" s="236"/>
      <c r="W484" s="237"/>
      <c r="X484" s="236"/>
      <c r="Y484" s="237"/>
      <c r="Z484" s="236"/>
      <c r="AA484" s="237"/>
      <c r="AB484" s="236"/>
      <c r="AC484" s="237"/>
      <c r="AD484" s="236"/>
      <c r="AE484" s="237"/>
      <c r="AF484" s="236"/>
      <c r="AG484" s="237"/>
      <c r="AH484" s="236"/>
      <c r="AI484" s="237"/>
      <c r="AJ484" s="236"/>
      <c r="AK484" s="237"/>
      <c r="AL484" s="236"/>
      <c r="AM484" s="237"/>
      <c r="AN484" s="236"/>
      <c r="AO484" s="237"/>
    </row>
    <row r="485" spans="1:41">
      <c r="A485" s="337" t="s">
        <v>74</v>
      </c>
      <c r="B485" s="341" t="s">
        <v>525</v>
      </c>
      <c r="C485" s="344"/>
      <c r="D485" s="345">
        <v>220400</v>
      </c>
      <c r="E485" s="298">
        <v>9</v>
      </c>
      <c r="F485" s="236">
        <v>3781</v>
      </c>
      <c r="G485" s="237">
        <v>3987</v>
      </c>
      <c r="H485" s="236">
        <v>18247</v>
      </c>
      <c r="I485" s="237">
        <v>19305</v>
      </c>
      <c r="J485" s="236"/>
      <c r="K485" s="237"/>
      <c r="L485" s="236"/>
      <c r="M485" s="237"/>
      <c r="N485" s="236"/>
      <c r="O485" s="237"/>
      <c r="P485" s="236"/>
      <c r="Q485" s="237"/>
      <c r="R485" s="236"/>
      <c r="S485" s="237"/>
      <c r="T485" s="236"/>
      <c r="U485" s="237"/>
      <c r="V485" s="236"/>
      <c r="W485" s="237"/>
      <c r="X485" s="236"/>
      <c r="Y485" s="237"/>
      <c r="Z485" s="236"/>
      <c r="AA485" s="237"/>
      <c r="AB485" s="236"/>
      <c r="AC485" s="237"/>
      <c r="AD485" s="236"/>
      <c r="AE485" s="237"/>
      <c r="AF485" s="236"/>
      <c r="AG485" s="237"/>
      <c r="AH485" s="236"/>
      <c r="AI485" s="237"/>
      <c r="AJ485" s="236"/>
      <c r="AK485" s="237"/>
      <c r="AL485" s="236"/>
      <c r="AM485" s="237"/>
      <c r="AN485" s="236"/>
      <c r="AO485" s="237"/>
    </row>
    <row r="486" spans="1:41">
      <c r="A486" s="337" t="s">
        <v>74</v>
      </c>
      <c r="B486" s="341" t="s">
        <v>526</v>
      </c>
      <c r="C486" s="344"/>
      <c r="D486" s="345">
        <v>221096</v>
      </c>
      <c r="E486" s="298">
        <v>9</v>
      </c>
      <c r="F486" s="236">
        <v>3780</v>
      </c>
      <c r="G486" s="237">
        <v>3978</v>
      </c>
      <c r="H486" s="236">
        <v>18246</v>
      </c>
      <c r="I486" s="237">
        <v>19296</v>
      </c>
      <c r="J486" s="236"/>
      <c r="K486" s="237"/>
      <c r="L486" s="236"/>
      <c r="M486" s="237"/>
      <c r="N486" s="236"/>
      <c r="O486" s="237"/>
      <c r="P486" s="236"/>
      <c r="Q486" s="237"/>
      <c r="R486" s="236"/>
      <c r="S486" s="237"/>
      <c r="T486" s="236"/>
      <c r="U486" s="237"/>
      <c r="V486" s="236"/>
      <c r="W486" s="237"/>
      <c r="X486" s="236"/>
      <c r="Y486" s="237"/>
      <c r="Z486" s="236"/>
      <c r="AA486" s="237"/>
      <c r="AB486" s="236"/>
      <c r="AC486" s="237"/>
      <c r="AD486" s="236"/>
      <c r="AE486" s="237"/>
      <c r="AF486" s="236"/>
      <c r="AG486" s="237"/>
      <c r="AH486" s="236"/>
      <c r="AI486" s="237"/>
      <c r="AJ486" s="236"/>
      <c r="AK486" s="237"/>
      <c r="AL486" s="236"/>
      <c r="AM486" s="237"/>
      <c r="AN486" s="236"/>
      <c r="AO486" s="237"/>
    </row>
    <row r="487" spans="1:41">
      <c r="A487" s="337" t="s">
        <v>74</v>
      </c>
      <c r="B487" s="341" t="s">
        <v>527</v>
      </c>
      <c r="C487" s="344"/>
      <c r="D487" s="345">
        <v>221908</v>
      </c>
      <c r="E487" s="298">
        <v>9</v>
      </c>
      <c r="F487" s="236">
        <v>3785</v>
      </c>
      <c r="G487" s="237">
        <v>3989</v>
      </c>
      <c r="H487" s="236">
        <v>18251</v>
      </c>
      <c r="I487" s="237">
        <v>19307</v>
      </c>
      <c r="J487" s="236"/>
      <c r="K487" s="237"/>
      <c r="L487" s="236"/>
      <c r="M487" s="237"/>
      <c r="N487" s="236"/>
      <c r="O487" s="237"/>
      <c r="P487" s="236"/>
      <c r="Q487" s="237"/>
      <c r="R487" s="236"/>
      <c r="S487" s="237"/>
      <c r="T487" s="236"/>
      <c r="U487" s="237"/>
      <c r="V487" s="236"/>
      <c r="W487" s="237"/>
      <c r="X487" s="236"/>
      <c r="Y487" s="237"/>
      <c r="Z487" s="236"/>
      <c r="AA487" s="237"/>
      <c r="AB487" s="236"/>
      <c r="AC487" s="237"/>
      <c r="AD487" s="236"/>
      <c r="AE487" s="237"/>
      <c r="AF487" s="236"/>
      <c r="AG487" s="237"/>
      <c r="AH487" s="236"/>
      <c r="AI487" s="237"/>
      <c r="AJ487" s="236"/>
      <c r="AK487" s="237"/>
      <c r="AL487" s="236"/>
      <c r="AM487" s="237"/>
      <c r="AN487" s="236"/>
      <c r="AO487" s="237"/>
    </row>
    <row r="488" spans="1:41">
      <c r="A488" s="337" t="s">
        <v>74</v>
      </c>
      <c r="B488" s="341" t="s">
        <v>528</v>
      </c>
      <c r="C488" s="344"/>
      <c r="D488" s="345">
        <v>221397</v>
      </c>
      <c r="E488" s="298">
        <v>9</v>
      </c>
      <c r="F488" s="236">
        <v>3789</v>
      </c>
      <c r="G488" s="237">
        <v>4005</v>
      </c>
      <c r="H488" s="236">
        <v>18255</v>
      </c>
      <c r="I488" s="237">
        <v>19323</v>
      </c>
      <c r="J488" s="236"/>
      <c r="K488" s="237"/>
      <c r="L488" s="236"/>
      <c r="M488" s="237"/>
      <c r="N488" s="236"/>
      <c r="O488" s="237"/>
      <c r="P488" s="236"/>
      <c r="Q488" s="237"/>
      <c r="R488" s="236"/>
      <c r="S488" s="237"/>
      <c r="T488" s="236"/>
      <c r="U488" s="237"/>
      <c r="V488" s="236"/>
      <c r="W488" s="237"/>
      <c r="X488" s="236"/>
      <c r="Y488" s="237"/>
      <c r="Z488" s="236"/>
      <c r="AA488" s="237"/>
      <c r="AB488" s="236"/>
      <c r="AC488" s="237"/>
      <c r="AD488" s="236"/>
      <c r="AE488" s="237"/>
      <c r="AF488" s="236"/>
      <c r="AG488" s="237"/>
      <c r="AH488" s="236"/>
      <c r="AI488" s="237"/>
      <c r="AJ488" s="236"/>
      <c r="AK488" s="237"/>
      <c r="AL488" s="236"/>
      <c r="AM488" s="237"/>
      <c r="AN488" s="236"/>
      <c r="AO488" s="237"/>
    </row>
    <row r="489" spans="1:41">
      <c r="A489" s="337" t="s">
        <v>74</v>
      </c>
      <c r="B489" s="338" t="s">
        <v>529</v>
      </c>
      <c r="C489" s="339"/>
      <c r="D489" s="345">
        <v>222062</v>
      </c>
      <c r="E489" s="298">
        <v>9</v>
      </c>
      <c r="F489" s="236">
        <v>3783</v>
      </c>
      <c r="G489" s="237">
        <v>3990</v>
      </c>
      <c r="H489" s="236">
        <v>18249</v>
      </c>
      <c r="I489" s="237">
        <v>19308</v>
      </c>
      <c r="J489" s="236"/>
      <c r="K489" s="237"/>
      <c r="L489" s="236"/>
      <c r="M489" s="237"/>
      <c r="N489" s="236"/>
      <c r="O489" s="237"/>
      <c r="P489" s="236"/>
      <c r="Q489" s="237"/>
      <c r="R489" s="236"/>
      <c r="S489" s="237"/>
      <c r="T489" s="236"/>
      <c r="U489" s="237"/>
      <c r="V489" s="236"/>
      <c r="W489" s="237"/>
      <c r="X489" s="236"/>
      <c r="Y489" s="237"/>
      <c r="Z489" s="236"/>
      <c r="AA489" s="237"/>
      <c r="AB489" s="236"/>
      <c r="AC489" s="237"/>
      <c r="AD489" s="236"/>
      <c r="AE489" s="237"/>
      <c r="AF489" s="236"/>
      <c r="AG489" s="237"/>
      <c r="AH489" s="236"/>
      <c r="AI489" s="237"/>
      <c r="AJ489" s="236"/>
      <c r="AK489" s="237"/>
      <c r="AL489" s="236"/>
      <c r="AM489" s="237"/>
      <c r="AN489" s="236"/>
      <c r="AO489" s="237"/>
    </row>
    <row r="490" spans="1:41">
      <c r="A490" s="337" t="s">
        <v>74</v>
      </c>
      <c r="B490" s="338" t="s">
        <v>530</v>
      </c>
      <c r="C490" s="343"/>
      <c r="D490" s="345" t="s">
        <v>531</v>
      </c>
      <c r="E490" s="298">
        <v>12</v>
      </c>
      <c r="F490" s="236">
        <v>3176</v>
      </c>
      <c r="G490" s="237">
        <v>3425</v>
      </c>
      <c r="H490" s="236"/>
      <c r="I490" s="237"/>
      <c r="J490" s="236"/>
      <c r="K490" s="237"/>
      <c r="L490" s="236"/>
      <c r="M490" s="237"/>
      <c r="N490" s="236"/>
      <c r="O490" s="237"/>
      <c r="P490" s="236"/>
      <c r="Q490" s="237"/>
      <c r="R490" s="236"/>
      <c r="S490" s="237"/>
      <c r="T490" s="236"/>
      <c r="U490" s="237"/>
      <c r="V490" s="236"/>
      <c r="W490" s="237"/>
      <c r="X490" s="236"/>
      <c r="Y490" s="237"/>
      <c r="Z490" s="236"/>
      <c r="AA490" s="237"/>
      <c r="AB490" s="236"/>
      <c r="AC490" s="237"/>
      <c r="AD490" s="236"/>
      <c r="AE490" s="237"/>
      <c r="AF490" s="236"/>
      <c r="AG490" s="237"/>
      <c r="AH490" s="236"/>
      <c r="AI490" s="237"/>
      <c r="AJ490" s="236"/>
      <c r="AK490" s="237"/>
      <c r="AL490" s="236"/>
      <c r="AM490" s="237"/>
      <c r="AN490" s="236"/>
      <c r="AO490" s="237"/>
    </row>
    <row r="491" spans="1:41">
      <c r="A491" s="337" t="s">
        <v>74</v>
      </c>
      <c r="B491" s="341" t="s">
        <v>532</v>
      </c>
      <c r="C491" s="344"/>
      <c r="D491" s="345">
        <v>219596</v>
      </c>
      <c r="E491" s="298">
        <v>13</v>
      </c>
      <c r="F491" s="236">
        <v>3176</v>
      </c>
      <c r="G491" s="237">
        <v>3425</v>
      </c>
      <c r="H491" s="236"/>
      <c r="I491" s="237"/>
      <c r="J491" s="236"/>
      <c r="K491" s="237"/>
      <c r="L491" s="236"/>
      <c r="M491" s="237"/>
      <c r="N491" s="236"/>
      <c r="O491" s="237"/>
      <c r="P491" s="236"/>
      <c r="Q491" s="237"/>
      <c r="R491" s="236"/>
      <c r="S491" s="237"/>
      <c r="T491" s="236"/>
      <c r="U491" s="237"/>
      <c r="V491" s="236"/>
      <c r="W491" s="237"/>
      <c r="X491" s="236"/>
      <c r="Y491" s="237"/>
      <c r="Z491" s="236"/>
      <c r="AA491" s="237"/>
      <c r="AB491" s="236"/>
      <c r="AC491" s="237"/>
      <c r="AD491" s="236"/>
      <c r="AE491" s="237"/>
      <c r="AF491" s="236"/>
      <c r="AG491" s="237"/>
      <c r="AH491" s="236"/>
      <c r="AI491" s="237"/>
      <c r="AJ491" s="236"/>
      <c r="AK491" s="237"/>
      <c r="AL491" s="236"/>
      <c r="AM491" s="237"/>
      <c r="AN491" s="236"/>
      <c r="AO491" s="237"/>
    </row>
    <row r="492" spans="1:41">
      <c r="A492" s="337" t="s">
        <v>74</v>
      </c>
      <c r="B492" s="341" t="s">
        <v>533</v>
      </c>
      <c r="C492" s="344"/>
      <c r="D492" s="345">
        <v>219921</v>
      </c>
      <c r="E492" s="298">
        <v>13</v>
      </c>
      <c r="F492" s="236">
        <v>3176</v>
      </c>
      <c r="G492" s="237">
        <v>3425</v>
      </c>
      <c r="H492" s="236"/>
      <c r="I492" s="237"/>
      <c r="J492" s="236"/>
      <c r="K492" s="237"/>
      <c r="L492" s="236"/>
      <c r="M492" s="237"/>
      <c r="N492" s="236"/>
      <c r="O492" s="237"/>
      <c r="P492" s="236"/>
      <c r="Q492" s="237"/>
      <c r="R492" s="236"/>
      <c r="S492" s="237"/>
      <c r="T492" s="236"/>
      <c r="U492" s="237"/>
      <c r="V492" s="236"/>
      <c r="W492" s="237"/>
      <c r="X492" s="236"/>
      <c r="Y492" s="237"/>
      <c r="Z492" s="236"/>
      <c r="AA492" s="237"/>
      <c r="AB492" s="236"/>
      <c r="AC492" s="237"/>
      <c r="AD492" s="236"/>
      <c r="AE492" s="237"/>
      <c r="AF492" s="236"/>
      <c r="AG492" s="237"/>
      <c r="AH492" s="236"/>
      <c r="AI492" s="237"/>
      <c r="AJ492" s="236"/>
      <c r="AK492" s="237"/>
      <c r="AL492" s="236"/>
      <c r="AM492" s="237"/>
      <c r="AN492" s="236"/>
      <c r="AO492" s="237"/>
    </row>
    <row r="493" spans="1:41">
      <c r="A493" s="337" t="s">
        <v>74</v>
      </c>
      <c r="B493" s="341" t="s">
        <v>534</v>
      </c>
      <c r="C493" s="344"/>
      <c r="D493" s="345">
        <v>221591</v>
      </c>
      <c r="E493" s="298">
        <v>13</v>
      </c>
      <c r="F493" s="236">
        <v>3176</v>
      </c>
      <c r="G493" s="237">
        <v>3425</v>
      </c>
      <c r="H493" s="236"/>
      <c r="I493" s="237"/>
      <c r="J493" s="236"/>
      <c r="K493" s="237"/>
      <c r="L493" s="236"/>
      <c r="M493" s="237"/>
      <c r="N493" s="236"/>
      <c r="O493" s="237"/>
      <c r="P493" s="236"/>
      <c r="Q493" s="237"/>
      <c r="R493" s="236"/>
      <c r="S493" s="237"/>
      <c r="T493" s="236"/>
      <c r="U493" s="237"/>
      <c r="V493" s="236"/>
      <c r="W493" s="237"/>
      <c r="X493" s="236"/>
      <c r="Y493" s="237"/>
      <c r="Z493" s="236"/>
      <c r="AA493" s="237"/>
      <c r="AB493" s="236"/>
      <c r="AC493" s="237"/>
      <c r="AD493" s="236"/>
      <c r="AE493" s="237"/>
      <c r="AF493" s="236"/>
      <c r="AG493" s="237"/>
      <c r="AH493" s="236"/>
      <c r="AI493" s="237"/>
      <c r="AJ493" s="236"/>
      <c r="AK493" s="237"/>
      <c r="AL493" s="236"/>
      <c r="AM493" s="237"/>
      <c r="AN493" s="236"/>
      <c r="AO493" s="237"/>
    </row>
    <row r="494" spans="1:41">
      <c r="A494" s="337" t="s">
        <v>74</v>
      </c>
      <c r="B494" s="341" t="s">
        <v>535</v>
      </c>
      <c r="C494" s="344"/>
      <c r="D494" s="345">
        <v>221430</v>
      </c>
      <c r="E494" s="298">
        <v>13</v>
      </c>
      <c r="F494" s="236">
        <v>3176</v>
      </c>
      <c r="G494" s="237">
        <v>3425</v>
      </c>
      <c r="H494" s="236"/>
      <c r="I494" s="237"/>
      <c r="J494" s="236"/>
      <c r="K494" s="237"/>
      <c r="L494" s="236"/>
      <c r="M494" s="237"/>
      <c r="N494" s="236"/>
      <c r="O494" s="237"/>
      <c r="P494" s="236"/>
      <c r="Q494" s="237"/>
      <c r="R494" s="236"/>
      <c r="S494" s="237"/>
      <c r="T494" s="236"/>
      <c r="U494" s="237"/>
      <c r="V494" s="236"/>
      <c r="W494" s="237"/>
      <c r="X494" s="236"/>
      <c r="Y494" s="237"/>
      <c r="Z494" s="236"/>
      <c r="AA494" s="237"/>
      <c r="AB494" s="236"/>
      <c r="AC494" s="237"/>
      <c r="AD494" s="236"/>
      <c r="AE494" s="237"/>
      <c r="AF494" s="236"/>
      <c r="AG494" s="237"/>
      <c r="AH494" s="236"/>
      <c r="AI494" s="237"/>
      <c r="AJ494" s="236"/>
      <c r="AK494" s="237"/>
      <c r="AL494" s="236"/>
      <c r="AM494" s="237"/>
      <c r="AN494" s="236"/>
      <c r="AO494" s="237"/>
    </row>
    <row r="495" spans="1:41">
      <c r="A495" s="337" t="s">
        <v>74</v>
      </c>
      <c r="B495" s="341" t="s">
        <v>536</v>
      </c>
      <c r="C495" s="344"/>
      <c r="D495" s="345">
        <v>219994</v>
      </c>
      <c r="E495" s="298">
        <v>13</v>
      </c>
      <c r="F495" s="236">
        <v>3176</v>
      </c>
      <c r="G495" s="237">
        <v>3425</v>
      </c>
      <c r="H495" s="236"/>
      <c r="I495" s="237"/>
      <c r="J495" s="236"/>
      <c r="K495" s="237"/>
      <c r="L495" s="236"/>
      <c r="M495" s="237"/>
      <c r="N495" s="236"/>
      <c r="O495" s="237"/>
      <c r="P495" s="236"/>
      <c r="Q495" s="237"/>
      <c r="R495" s="236"/>
      <c r="S495" s="237"/>
      <c r="T495" s="236"/>
      <c r="U495" s="237"/>
      <c r="V495" s="236"/>
      <c r="W495" s="237"/>
      <c r="X495" s="236"/>
      <c r="Y495" s="237"/>
      <c r="Z495" s="236"/>
      <c r="AA495" s="237"/>
      <c r="AB495" s="236"/>
      <c r="AC495" s="237"/>
      <c r="AD495" s="236"/>
      <c r="AE495" s="237"/>
      <c r="AF495" s="236"/>
      <c r="AG495" s="237"/>
      <c r="AH495" s="236"/>
      <c r="AI495" s="237"/>
      <c r="AJ495" s="236"/>
      <c r="AK495" s="237"/>
      <c r="AL495" s="236"/>
      <c r="AM495" s="237"/>
      <c r="AN495" s="236"/>
      <c r="AO495" s="237"/>
    </row>
    <row r="496" spans="1:41">
      <c r="A496" s="337" t="s">
        <v>74</v>
      </c>
      <c r="B496" s="341" t="s">
        <v>537</v>
      </c>
      <c r="C496" s="344"/>
      <c r="D496" s="345">
        <v>220127</v>
      </c>
      <c r="E496" s="298">
        <v>13</v>
      </c>
      <c r="F496" s="236">
        <v>3176</v>
      </c>
      <c r="G496" s="237">
        <v>3425</v>
      </c>
      <c r="H496" s="236"/>
      <c r="I496" s="237"/>
      <c r="J496" s="236"/>
      <c r="K496" s="237"/>
      <c r="L496" s="236"/>
      <c r="M496" s="237"/>
      <c r="N496" s="236"/>
      <c r="O496" s="237"/>
      <c r="P496" s="236"/>
      <c r="Q496" s="237"/>
      <c r="R496" s="236"/>
      <c r="S496" s="237"/>
      <c r="T496" s="236"/>
      <c r="U496" s="237"/>
      <c r="V496" s="236"/>
      <c r="W496" s="237"/>
      <c r="X496" s="236"/>
      <c r="Y496" s="237"/>
      <c r="Z496" s="236"/>
      <c r="AA496" s="237"/>
      <c r="AB496" s="236"/>
      <c r="AC496" s="237"/>
      <c r="AD496" s="236"/>
      <c r="AE496" s="237"/>
      <c r="AF496" s="236"/>
      <c r="AG496" s="237"/>
      <c r="AH496" s="236"/>
      <c r="AI496" s="237"/>
      <c r="AJ496" s="236"/>
      <c r="AK496" s="237"/>
      <c r="AL496" s="236"/>
      <c r="AM496" s="237"/>
      <c r="AN496" s="236"/>
      <c r="AO496" s="237"/>
    </row>
    <row r="497" spans="1:41">
      <c r="A497" s="337" t="s">
        <v>74</v>
      </c>
      <c r="B497" s="341" t="s">
        <v>538</v>
      </c>
      <c r="C497" s="344"/>
      <c r="D497" s="345">
        <v>220251</v>
      </c>
      <c r="E497" s="298">
        <v>13</v>
      </c>
      <c r="F497" s="236">
        <v>3176</v>
      </c>
      <c r="G497" s="237">
        <v>3425</v>
      </c>
      <c r="H497" s="236"/>
      <c r="I497" s="237"/>
      <c r="J497" s="236"/>
      <c r="K497" s="237"/>
      <c r="L497" s="236"/>
      <c r="M497" s="237"/>
      <c r="N497" s="236"/>
      <c r="O497" s="237"/>
      <c r="P497" s="236"/>
      <c r="Q497" s="237"/>
      <c r="R497" s="236"/>
      <c r="S497" s="237"/>
      <c r="T497" s="236"/>
      <c r="U497" s="237"/>
      <c r="V497" s="236"/>
      <c r="W497" s="237"/>
      <c r="X497" s="236"/>
      <c r="Y497" s="237"/>
      <c r="Z497" s="236"/>
      <c r="AA497" s="237"/>
      <c r="AB497" s="236"/>
      <c r="AC497" s="237"/>
      <c r="AD497" s="236"/>
      <c r="AE497" s="237"/>
      <c r="AF497" s="236"/>
      <c r="AG497" s="237"/>
      <c r="AH497" s="236"/>
      <c r="AI497" s="237"/>
      <c r="AJ497" s="236"/>
      <c r="AK497" s="237"/>
      <c r="AL497" s="236"/>
      <c r="AM497" s="237"/>
      <c r="AN497" s="236"/>
      <c r="AO497" s="237"/>
    </row>
    <row r="498" spans="1:41">
      <c r="A498" s="337" t="s">
        <v>74</v>
      </c>
      <c r="B498" s="341" t="s">
        <v>539</v>
      </c>
      <c r="C498" s="344"/>
      <c r="D498" s="345">
        <v>220279</v>
      </c>
      <c r="E498" s="298">
        <v>13</v>
      </c>
      <c r="F498" s="236">
        <v>3176</v>
      </c>
      <c r="G498" s="237">
        <v>3425</v>
      </c>
      <c r="H498" s="236"/>
      <c r="I498" s="237"/>
      <c r="J498" s="236"/>
      <c r="K498" s="237"/>
      <c r="L498" s="236"/>
      <c r="M498" s="237"/>
      <c r="N498" s="236"/>
      <c r="O498" s="237"/>
      <c r="P498" s="236"/>
      <c r="Q498" s="237"/>
      <c r="R498" s="236"/>
      <c r="S498" s="237"/>
      <c r="T498" s="236"/>
      <c r="U498" s="237"/>
      <c r="V498" s="236"/>
      <c r="W498" s="237"/>
      <c r="X498" s="236"/>
      <c r="Y498" s="237"/>
      <c r="Z498" s="236"/>
      <c r="AA498" s="237"/>
      <c r="AB498" s="236"/>
      <c r="AC498" s="237"/>
      <c r="AD498" s="236"/>
      <c r="AE498" s="237"/>
      <c r="AF498" s="236"/>
      <c r="AG498" s="237"/>
      <c r="AH498" s="236"/>
      <c r="AI498" s="237"/>
      <c r="AJ498" s="236"/>
      <c r="AK498" s="237"/>
      <c r="AL498" s="236"/>
      <c r="AM498" s="237"/>
      <c r="AN498" s="236"/>
      <c r="AO498" s="237"/>
    </row>
    <row r="499" spans="1:41">
      <c r="A499" s="337" t="s">
        <v>74</v>
      </c>
      <c r="B499" s="341" t="s">
        <v>540</v>
      </c>
      <c r="C499" s="344"/>
      <c r="D499" s="345">
        <v>220321</v>
      </c>
      <c r="E499" s="298">
        <v>13</v>
      </c>
      <c r="F499" s="236">
        <v>3176</v>
      </c>
      <c r="G499" s="237">
        <v>3425</v>
      </c>
      <c r="H499" s="236"/>
      <c r="I499" s="237"/>
      <c r="J499" s="236"/>
      <c r="K499" s="237"/>
      <c r="L499" s="236"/>
      <c r="M499" s="237"/>
      <c r="N499" s="236"/>
      <c r="O499" s="237"/>
      <c r="P499" s="236"/>
      <c r="Q499" s="237"/>
      <c r="R499" s="236"/>
      <c r="S499" s="237"/>
      <c r="T499" s="236"/>
      <c r="U499" s="237"/>
      <c r="V499" s="236"/>
      <c r="W499" s="237"/>
      <c r="X499" s="236"/>
      <c r="Y499" s="237"/>
      <c r="Z499" s="236"/>
      <c r="AA499" s="237"/>
      <c r="AB499" s="236"/>
      <c r="AC499" s="237"/>
      <c r="AD499" s="236"/>
      <c r="AE499" s="237"/>
      <c r="AF499" s="236"/>
      <c r="AG499" s="237"/>
      <c r="AH499" s="236"/>
      <c r="AI499" s="237"/>
      <c r="AJ499" s="236"/>
      <c r="AK499" s="237"/>
      <c r="AL499" s="236"/>
      <c r="AM499" s="237"/>
      <c r="AN499" s="236"/>
      <c r="AO499" s="237"/>
    </row>
    <row r="500" spans="1:41">
      <c r="A500" s="337" t="s">
        <v>74</v>
      </c>
      <c r="B500" s="341" t="s">
        <v>541</v>
      </c>
      <c r="C500" s="344"/>
      <c r="D500" s="345">
        <v>220394</v>
      </c>
      <c r="E500" s="298">
        <v>13</v>
      </c>
      <c r="F500" s="236">
        <v>3176</v>
      </c>
      <c r="G500" s="237">
        <v>3425</v>
      </c>
      <c r="H500" s="236"/>
      <c r="I500" s="237"/>
      <c r="J500" s="236"/>
      <c r="K500" s="237"/>
      <c r="L500" s="236"/>
      <c r="M500" s="237"/>
      <c r="N500" s="236"/>
      <c r="O500" s="237"/>
      <c r="P500" s="236"/>
      <c r="Q500" s="237"/>
      <c r="R500" s="236"/>
      <c r="S500" s="237"/>
      <c r="T500" s="236"/>
      <c r="U500" s="237"/>
      <c r="V500" s="236"/>
      <c r="W500" s="237"/>
      <c r="X500" s="236"/>
      <c r="Y500" s="237"/>
      <c r="Z500" s="236"/>
      <c r="AA500" s="237"/>
      <c r="AB500" s="236"/>
      <c r="AC500" s="237"/>
      <c r="AD500" s="236"/>
      <c r="AE500" s="237"/>
      <c r="AF500" s="236"/>
      <c r="AG500" s="237"/>
      <c r="AH500" s="236"/>
      <c r="AI500" s="237"/>
      <c r="AJ500" s="236"/>
      <c r="AK500" s="237"/>
      <c r="AL500" s="236"/>
      <c r="AM500" s="237"/>
      <c r="AN500" s="236"/>
      <c r="AO500" s="237"/>
    </row>
    <row r="501" spans="1:41">
      <c r="A501" s="337" t="s">
        <v>74</v>
      </c>
      <c r="B501" s="341" t="s">
        <v>542</v>
      </c>
      <c r="C501" s="344"/>
      <c r="D501" s="345">
        <v>221616</v>
      </c>
      <c r="E501" s="298">
        <v>13</v>
      </c>
      <c r="F501" s="236">
        <v>3176</v>
      </c>
      <c r="G501" s="237">
        <v>3425</v>
      </c>
      <c r="H501" s="236"/>
      <c r="I501" s="237"/>
      <c r="J501" s="236"/>
      <c r="K501" s="237"/>
      <c r="L501" s="236"/>
      <c r="M501" s="237"/>
      <c r="N501" s="236"/>
      <c r="O501" s="237"/>
      <c r="P501" s="236"/>
      <c r="Q501" s="237"/>
      <c r="R501" s="236"/>
      <c r="S501" s="237"/>
      <c r="T501" s="236"/>
      <c r="U501" s="237"/>
      <c r="V501" s="236"/>
      <c r="W501" s="237"/>
      <c r="X501" s="236"/>
      <c r="Y501" s="237"/>
      <c r="Z501" s="236"/>
      <c r="AA501" s="237"/>
      <c r="AB501" s="236"/>
      <c r="AC501" s="237"/>
      <c r="AD501" s="236"/>
      <c r="AE501" s="237"/>
      <c r="AF501" s="236"/>
      <c r="AG501" s="237"/>
      <c r="AH501" s="236"/>
      <c r="AI501" s="237"/>
      <c r="AJ501" s="236"/>
      <c r="AK501" s="237"/>
      <c r="AL501" s="236"/>
      <c r="AM501" s="237"/>
      <c r="AN501" s="236"/>
      <c r="AO501" s="237"/>
    </row>
    <row r="502" spans="1:41">
      <c r="A502" s="337" t="s">
        <v>74</v>
      </c>
      <c r="B502" s="341" t="s">
        <v>543</v>
      </c>
      <c r="C502" s="344"/>
      <c r="D502" s="345">
        <v>221625</v>
      </c>
      <c r="E502" s="298">
        <v>13</v>
      </c>
      <c r="F502" s="236">
        <v>3176</v>
      </c>
      <c r="G502" s="237">
        <v>3425</v>
      </c>
      <c r="H502" s="236"/>
      <c r="I502" s="237"/>
      <c r="J502" s="236"/>
      <c r="K502" s="237"/>
      <c r="L502" s="236"/>
      <c r="M502" s="237"/>
      <c r="N502" s="236"/>
      <c r="O502" s="237"/>
      <c r="P502" s="236"/>
      <c r="Q502" s="237"/>
      <c r="R502" s="236"/>
      <c r="S502" s="237"/>
      <c r="T502" s="236"/>
      <c r="U502" s="237"/>
      <c r="V502" s="236"/>
      <c r="W502" s="237"/>
      <c r="X502" s="236"/>
      <c r="Y502" s="237"/>
      <c r="Z502" s="236"/>
      <c r="AA502" s="237"/>
      <c r="AB502" s="236"/>
      <c r="AC502" s="237"/>
      <c r="AD502" s="236"/>
      <c r="AE502" s="237"/>
      <c r="AF502" s="236"/>
      <c r="AG502" s="237"/>
      <c r="AH502" s="236"/>
      <c r="AI502" s="237"/>
      <c r="AJ502" s="236"/>
      <c r="AK502" s="237"/>
      <c r="AL502" s="236"/>
      <c r="AM502" s="237"/>
      <c r="AN502" s="236"/>
      <c r="AO502" s="237"/>
    </row>
    <row r="503" spans="1:41">
      <c r="A503" s="337" t="s">
        <v>74</v>
      </c>
      <c r="B503" s="341" t="s">
        <v>544</v>
      </c>
      <c r="C503" s="344"/>
      <c r="D503" s="345">
        <v>220640</v>
      </c>
      <c r="E503" s="298">
        <v>13</v>
      </c>
      <c r="F503" s="236">
        <v>3176</v>
      </c>
      <c r="G503" s="237">
        <v>3425</v>
      </c>
      <c r="H503" s="236"/>
      <c r="I503" s="237"/>
      <c r="J503" s="236"/>
      <c r="K503" s="237"/>
      <c r="L503" s="236"/>
      <c r="M503" s="237"/>
      <c r="N503" s="236"/>
      <c r="O503" s="237"/>
      <c r="P503" s="236"/>
      <c r="Q503" s="237"/>
      <c r="R503" s="236"/>
      <c r="S503" s="237"/>
      <c r="T503" s="236"/>
      <c r="U503" s="237"/>
      <c r="V503" s="236"/>
      <c r="W503" s="237"/>
      <c r="X503" s="236"/>
      <c r="Y503" s="237"/>
      <c r="Z503" s="236"/>
      <c r="AA503" s="237"/>
      <c r="AB503" s="236"/>
      <c r="AC503" s="237"/>
      <c r="AD503" s="236"/>
      <c r="AE503" s="237"/>
      <c r="AF503" s="236"/>
      <c r="AG503" s="237"/>
      <c r="AH503" s="236"/>
      <c r="AI503" s="237"/>
      <c r="AJ503" s="236"/>
      <c r="AK503" s="237"/>
      <c r="AL503" s="236"/>
      <c r="AM503" s="237"/>
      <c r="AN503" s="236"/>
      <c r="AO503" s="237"/>
    </row>
    <row r="504" spans="1:41">
      <c r="A504" s="337" t="s">
        <v>74</v>
      </c>
      <c r="B504" s="341" t="s">
        <v>545</v>
      </c>
      <c r="C504" s="344"/>
      <c r="D504" s="345">
        <v>220756</v>
      </c>
      <c r="E504" s="298">
        <v>13</v>
      </c>
      <c r="F504" s="236">
        <v>3176</v>
      </c>
      <c r="G504" s="237">
        <v>3425</v>
      </c>
      <c r="H504" s="236"/>
      <c r="I504" s="237"/>
      <c r="J504" s="236"/>
      <c r="K504" s="237"/>
      <c r="L504" s="236"/>
      <c r="M504" s="237"/>
      <c r="N504" s="236"/>
      <c r="O504" s="237"/>
      <c r="P504" s="236"/>
      <c r="Q504" s="237"/>
      <c r="R504" s="236"/>
      <c r="S504" s="237"/>
      <c r="T504" s="236"/>
      <c r="U504" s="237"/>
      <c r="V504" s="236"/>
      <c r="W504" s="237"/>
      <c r="X504" s="236"/>
      <c r="Y504" s="237"/>
      <c r="Z504" s="236"/>
      <c r="AA504" s="237"/>
      <c r="AB504" s="236"/>
      <c r="AC504" s="237"/>
      <c r="AD504" s="236"/>
      <c r="AE504" s="237"/>
      <c r="AF504" s="236"/>
      <c r="AG504" s="237"/>
      <c r="AH504" s="236"/>
      <c r="AI504" s="237"/>
      <c r="AJ504" s="236"/>
      <c r="AK504" s="237"/>
      <c r="AL504" s="236"/>
      <c r="AM504" s="237"/>
      <c r="AN504" s="236"/>
      <c r="AO504" s="237"/>
    </row>
    <row r="505" spans="1:41">
      <c r="A505" s="337" t="s">
        <v>74</v>
      </c>
      <c r="B505" s="341" t="s">
        <v>546</v>
      </c>
      <c r="C505" s="344"/>
      <c r="D505" s="345">
        <v>221607</v>
      </c>
      <c r="E505" s="298">
        <v>13</v>
      </c>
      <c r="F505" s="236">
        <v>3176</v>
      </c>
      <c r="G505" s="237">
        <v>3425</v>
      </c>
      <c r="H505" s="236"/>
      <c r="I505" s="237"/>
      <c r="J505" s="236"/>
      <c r="K505" s="237"/>
      <c r="L505" s="236"/>
      <c r="M505" s="237"/>
      <c r="N505" s="236"/>
      <c r="O505" s="237"/>
      <c r="P505" s="236"/>
      <c r="Q505" s="237"/>
      <c r="R505" s="236"/>
      <c r="S505" s="237"/>
      <c r="T505" s="236"/>
      <c r="U505" s="237"/>
      <c r="V505" s="236"/>
      <c r="W505" s="237"/>
      <c r="X505" s="236"/>
      <c r="Y505" s="237"/>
      <c r="Z505" s="236"/>
      <c r="AA505" s="237"/>
      <c r="AB505" s="236"/>
      <c r="AC505" s="237"/>
      <c r="AD505" s="236"/>
      <c r="AE505" s="237"/>
      <c r="AF505" s="236"/>
      <c r="AG505" s="237"/>
      <c r="AH505" s="236"/>
      <c r="AI505" s="237"/>
      <c r="AJ505" s="236"/>
      <c r="AK505" s="237"/>
      <c r="AL505" s="236"/>
      <c r="AM505" s="237"/>
      <c r="AN505" s="236"/>
      <c r="AO505" s="237"/>
    </row>
    <row r="506" spans="1:41">
      <c r="A506" s="337" t="s">
        <v>74</v>
      </c>
      <c r="B506" s="346" t="s">
        <v>547</v>
      </c>
      <c r="C506" s="339"/>
      <c r="D506" s="345">
        <v>220853</v>
      </c>
      <c r="E506" s="298">
        <v>13</v>
      </c>
      <c r="F506" s="236">
        <v>3176</v>
      </c>
      <c r="G506" s="237">
        <v>3425</v>
      </c>
      <c r="H506" s="236"/>
      <c r="I506" s="237"/>
      <c r="J506" s="236"/>
      <c r="K506" s="237"/>
      <c r="L506" s="236"/>
      <c r="M506" s="237"/>
      <c r="N506" s="236"/>
      <c r="O506" s="237"/>
      <c r="P506" s="236"/>
      <c r="Q506" s="237"/>
      <c r="R506" s="236"/>
      <c r="S506" s="237"/>
      <c r="T506" s="236"/>
      <c r="U506" s="237"/>
      <c r="V506" s="236"/>
      <c r="W506" s="237"/>
      <c r="X506" s="236"/>
      <c r="Y506" s="237"/>
      <c r="Z506" s="236"/>
      <c r="AA506" s="237"/>
      <c r="AB506" s="236"/>
      <c r="AC506" s="237"/>
      <c r="AD506" s="236"/>
      <c r="AE506" s="237"/>
      <c r="AF506" s="236"/>
      <c r="AG506" s="237"/>
      <c r="AH506" s="236"/>
      <c r="AI506" s="237"/>
      <c r="AJ506" s="236"/>
      <c r="AK506" s="237"/>
      <c r="AL506" s="236"/>
      <c r="AM506" s="237"/>
      <c r="AN506" s="236"/>
      <c r="AO506" s="237"/>
    </row>
    <row r="507" spans="1:41">
      <c r="A507" s="337" t="s">
        <v>74</v>
      </c>
      <c r="B507" s="341" t="s">
        <v>548</v>
      </c>
      <c r="C507" s="344"/>
      <c r="D507" s="345">
        <v>221050</v>
      </c>
      <c r="E507" s="298">
        <v>13</v>
      </c>
      <c r="F507" s="236">
        <v>3176</v>
      </c>
      <c r="G507" s="237">
        <v>3425</v>
      </c>
      <c r="H507" s="236"/>
      <c r="I507" s="237"/>
      <c r="J507" s="236"/>
      <c r="K507" s="237"/>
      <c r="L507" s="236"/>
      <c r="M507" s="237"/>
      <c r="N507" s="236"/>
      <c r="O507" s="237"/>
      <c r="P507" s="236"/>
      <c r="Q507" s="237"/>
      <c r="R507" s="236"/>
      <c r="S507" s="237"/>
      <c r="T507" s="236"/>
      <c r="U507" s="237"/>
      <c r="V507" s="236"/>
      <c r="W507" s="237"/>
      <c r="X507" s="236"/>
      <c r="Y507" s="237"/>
      <c r="Z507" s="236"/>
      <c r="AA507" s="237"/>
      <c r="AB507" s="236"/>
      <c r="AC507" s="237"/>
      <c r="AD507" s="236"/>
      <c r="AE507" s="237"/>
      <c r="AF507" s="236"/>
      <c r="AG507" s="237"/>
      <c r="AH507" s="236"/>
      <c r="AI507" s="237"/>
      <c r="AJ507" s="236"/>
      <c r="AK507" s="237"/>
      <c r="AL507" s="236"/>
      <c r="AM507" s="237"/>
      <c r="AN507" s="236"/>
      <c r="AO507" s="237"/>
    </row>
    <row r="508" spans="1:41">
      <c r="A508" s="337" t="s">
        <v>74</v>
      </c>
      <c r="B508" s="341" t="s">
        <v>549</v>
      </c>
      <c r="C508" s="344"/>
      <c r="D508" s="345">
        <v>221102</v>
      </c>
      <c r="E508" s="298">
        <v>13</v>
      </c>
      <c r="F508" s="236">
        <v>3176</v>
      </c>
      <c r="G508" s="237">
        <v>3425</v>
      </c>
      <c r="H508" s="236"/>
      <c r="I508" s="237"/>
      <c r="J508" s="236"/>
      <c r="K508" s="237"/>
      <c r="L508" s="236"/>
      <c r="M508" s="237"/>
      <c r="N508" s="236"/>
      <c r="O508" s="237"/>
      <c r="P508" s="236"/>
      <c r="Q508" s="237"/>
      <c r="R508" s="236"/>
      <c r="S508" s="237"/>
      <c r="T508" s="236"/>
      <c r="U508" s="237"/>
      <c r="V508" s="236"/>
      <c r="W508" s="237"/>
      <c r="X508" s="236"/>
      <c r="Y508" s="237"/>
      <c r="Z508" s="236"/>
      <c r="AA508" s="237"/>
      <c r="AB508" s="236"/>
      <c r="AC508" s="237"/>
      <c r="AD508" s="236"/>
      <c r="AE508" s="237"/>
      <c r="AF508" s="236"/>
      <c r="AG508" s="237"/>
      <c r="AH508" s="236"/>
      <c r="AI508" s="237"/>
      <c r="AJ508" s="236"/>
      <c r="AK508" s="237"/>
      <c r="AL508" s="236"/>
      <c r="AM508" s="237"/>
      <c r="AN508" s="236"/>
      <c r="AO508" s="237"/>
    </row>
    <row r="509" spans="1:41">
      <c r="A509" s="337" t="s">
        <v>74</v>
      </c>
      <c r="B509" s="341" t="s">
        <v>550</v>
      </c>
      <c r="C509" s="339"/>
      <c r="D509" s="345">
        <v>248925</v>
      </c>
      <c r="E509" s="298">
        <v>13</v>
      </c>
      <c r="F509" s="236">
        <v>3176</v>
      </c>
      <c r="G509" s="237">
        <v>3425</v>
      </c>
      <c r="H509" s="236"/>
      <c r="I509" s="237"/>
      <c r="J509" s="236"/>
      <c r="K509" s="237"/>
      <c r="L509" s="236"/>
      <c r="M509" s="237"/>
      <c r="N509" s="236"/>
      <c r="O509" s="237"/>
      <c r="P509" s="236"/>
      <c r="Q509" s="237"/>
      <c r="R509" s="236"/>
      <c r="S509" s="237"/>
      <c r="T509" s="236"/>
      <c r="U509" s="237"/>
      <c r="V509" s="236"/>
      <c r="W509" s="237"/>
      <c r="X509" s="236"/>
      <c r="Y509" s="237"/>
      <c r="Z509" s="236"/>
      <c r="AA509" s="237"/>
      <c r="AB509" s="236"/>
      <c r="AC509" s="237"/>
      <c r="AD509" s="236"/>
      <c r="AE509" s="237"/>
      <c r="AF509" s="236"/>
      <c r="AG509" s="237"/>
      <c r="AH509" s="236"/>
      <c r="AI509" s="237"/>
      <c r="AJ509" s="236"/>
      <c r="AK509" s="237"/>
      <c r="AL509" s="236"/>
      <c r="AM509" s="237"/>
      <c r="AN509" s="236"/>
      <c r="AO509" s="237"/>
    </row>
    <row r="510" spans="1:41">
      <c r="A510" s="337" t="s">
        <v>74</v>
      </c>
      <c r="B510" s="341" t="s">
        <v>551</v>
      </c>
      <c r="C510" s="344"/>
      <c r="D510" s="345">
        <v>221236</v>
      </c>
      <c r="E510" s="298">
        <v>13</v>
      </c>
      <c r="F510" s="236">
        <v>3176</v>
      </c>
      <c r="G510" s="237">
        <v>3425</v>
      </c>
      <c r="H510" s="236"/>
      <c r="I510" s="237"/>
      <c r="J510" s="236"/>
      <c r="K510" s="237"/>
      <c r="L510" s="236"/>
      <c r="M510" s="237"/>
      <c r="N510" s="236"/>
      <c r="O510" s="237"/>
      <c r="P510" s="236"/>
      <c r="Q510" s="237"/>
      <c r="R510" s="236"/>
      <c r="S510" s="237"/>
      <c r="T510" s="236"/>
      <c r="U510" s="237"/>
      <c r="V510" s="236"/>
      <c r="W510" s="237"/>
      <c r="X510" s="236"/>
      <c r="Y510" s="237"/>
      <c r="Z510" s="236"/>
      <c r="AA510" s="237"/>
      <c r="AB510" s="236"/>
      <c r="AC510" s="237"/>
      <c r="AD510" s="236"/>
      <c r="AE510" s="237"/>
      <c r="AF510" s="236"/>
      <c r="AG510" s="237"/>
      <c r="AH510" s="236"/>
      <c r="AI510" s="237"/>
      <c r="AJ510" s="236"/>
      <c r="AK510" s="237"/>
      <c r="AL510" s="236"/>
      <c r="AM510" s="237"/>
      <c r="AN510" s="236"/>
      <c r="AO510" s="237"/>
    </row>
    <row r="511" spans="1:41">
      <c r="A511" s="337" t="s">
        <v>74</v>
      </c>
      <c r="B511" s="341" t="s">
        <v>552</v>
      </c>
      <c r="C511" s="344"/>
      <c r="D511" s="345">
        <v>221582</v>
      </c>
      <c r="E511" s="298">
        <v>13</v>
      </c>
      <c r="F511" s="236">
        <v>3176</v>
      </c>
      <c r="G511" s="237">
        <v>3425</v>
      </c>
      <c r="H511" s="236"/>
      <c r="I511" s="237"/>
      <c r="J511" s="236"/>
      <c r="K511" s="237"/>
      <c r="L511" s="236"/>
      <c r="M511" s="237"/>
      <c r="N511" s="236"/>
      <c r="O511" s="237"/>
      <c r="P511" s="236"/>
      <c r="Q511" s="237"/>
      <c r="R511" s="236"/>
      <c r="S511" s="237"/>
      <c r="T511" s="236"/>
      <c r="U511" s="237"/>
      <c r="V511" s="236"/>
      <c r="W511" s="237"/>
      <c r="X511" s="236"/>
      <c r="Y511" s="237"/>
      <c r="Z511" s="236"/>
      <c r="AA511" s="237"/>
      <c r="AB511" s="236"/>
      <c r="AC511" s="237"/>
      <c r="AD511" s="236"/>
      <c r="AE511" s="237"/>
      <c r="AF511" s="236"/>
      <c r="AG511" s="237"/>
      <c r="AH511" s="236"/>
      <c r="AI511" s="237"/>
      <c r="AJ511" s="236"/>
      <c r="AK511" s="237"/>
      <c r="AL511" s="236"/>
      <c r="AM511" s="237"/>
      <c r="AN511" s="236"/>
      <c r="AO511" s="237"/>
    </row>
    <row r="512" spans="1:41">
      <c r="A512" s="337" t="s">
        <v>74</v>
      </c>
      <c r="B512" s="341" t="s">
        <v>553</v>
      </c>
      <c r="C512" s="344"/>
      <c r="D512" s="345">
        <v>221281</v>
      </c>
      <c r="E512" s="298">
        <v>13</v>
      </c>
      <c r="F512" s="236">
        <v>3176</v>
      </c>
      <c r="G512" s="237">
        <v>3425</v>
      </c>
      <c r="H512" s="236"/>
      <c r="I512" s="237"/>
      <c r="J512" s="236"/>
      <c r="K512" s="237"/>
      <c r="L512" s="236"/>
      <c r="M512" s="237"/>
      <c r="N512" s="236"/>
      <c r="O512" s="237"/>
      <c r="P512" s="236"/>
      <c r="Q512" s="237"/>
      <c r="R512" s="236"/>
      <c r="S512" s="237"/>
      <c r="T512" s="236"/>
      <c r="U512" s="237"/>
      <c r="V512" s="236"/>
      <c r="W512" s="237"/>
      <c r="X512" s="236"/>
      <c r="Y512" s="237"/>
      <c r="Z512" s="236"/>
      <c r="AA512" s="237"/>
      <c r="AB512" s="236"/>
      <c r="AC512" s="237"/>
      <c r="AD512" s="236"/>
      <c r="AE512" s="237"/>
      <c r="AF512" s="236"/>
      <c r="AG512" s="237"/>
      <c r="AH512" s="236"/>
      <c r="AI512" s="237"/>
      <c r="AJ512" s="236"/>
      <c r="AK512" s="237"/>
      <c r="AL512" s="236"/>
      <c r="AM512" s="237"/>
      <c r="AN512" s="236"/>
      <c r="AO512" s="237"/>
    </row>
    <row r="513" spans="1:41">
      <c r="A513" s="337" t="s">
        <v>74</v>
      </c>
      <c r="B513" s="341" t="s">
        <v>554</v>
      </c>
      <c r="C513" s="344"/>
      <c r="D513" s="345">
        <v>221333</v>
      </c>
      <c r="E513" s="298">
        <v>13</v>
      </c>
      <c r="F513" s="236">
        <v>3176</v>
      </c>
      <c r="G513" s="237">
        <v>3425</v>
      </c>
      <c r="H513" s="236"/>
      <c r="I513" s="237"/>
      <c r="J513" s="236"/>
      <c r="K513" s="237"/>
      <c r="L513" s="236"/>
      <c r="M513" s="237"/>
      <c r="N513" s="236"/>
      <c r="O513" s="237"/>
      <c r="P513" s="236"/>
      <c r="Q513" s="237"/>
      <c r="R513" s="236"/>
      <c r="S513" s="237"/>
      <c r="T513" s="236"/>
      <c r="U513" s="237"/>
      <c r="V513" s="236"/>
      <c r="W513" s="237"/>
      <c r="X513" s="236"/>
      <c r="Y513" s="237"/>
      <c r="Z513" s="236"/>
      <c r="AA513" s="237"/>
      <c r="AB513" s="236"/>
      <c r="AC513" s="237"/>
      <c r="AD513" s="236"/>
      <c r="AE513" s="237"/>
      <c r="AF513" s="236"/>
      <c r="AG513" s="237"/>
      <c r="AH513" s="236"/>
      <c r="AI513" s="237"/>
      <c r="AJ513" s="236"/>
      <c r="AK513" s="237"/>
      <c r="AL513" s="236"/>
      <c r="AM513" s="237"/>
      <c r="AN513" s="236"/>
      <c r="AO513" s="237"/>
    </row>
    <row r="514" spans="1:41">
      <c r="A514" s="337" t="s">
        <v>74</v>
      </c>
      <c r="B514" s="341" t="s">
        <v>555</v>
      </c>
      <c r="C514" s="344"/>
      <c r="D514" s="345">
        <v>221388</v>
      </c>
      <c r="E514" s="298">
        <v>13</v>
      </c>
      <c r="F514" s="236">
        <v>3176</v>
      </c>
      <c r="G514" s="237">
        <v>3425</v>
      </c>
      <c r="H514" s="236"/>
      <c r="I514" s="237"/>
      <c r="J514" s="236"/>
      <c r="K514" s="237"/>
      <c r="L514" s="236"/>
      <c r="M514" s="237"/>
      <c r="N514" s="236"/>
      <c r="O514" s="237"/>
      <c r="P514" s="236"/>
      <c r="Q514" s="237"/>
      <c r="R514" s="236"/>
      <c r="S514" s="237"/>
      <c r="T514" s="236"/>
      <c r="U514" s="237"/>
      <c r="V514" s="236"/>
      <c r="W514" s="237"/>
      <c r="X514" s="236"/>
      <c r="Y514" s="237"/>
      <c r="Z514" s="236"/>
      <c r="AA514" s="237"/>
      <c r="AB514" s="236"/>
      <c r="AC514" s="237"/>
      <c r="AD514" s="236"/>
      <c r="AE514" s="237"/>
      <c r="AF514" s="236"/>
      <c r="AG514" s="237"/>
      <c r="AH514" s="236"/>
      <c r="AI514" s="237"/>
      <c r="AJ514" s="236"/>
      <c r="AK514" s="237"/>
      <c r="AL514" s="236"/>
      <c r="AM514" s="237"/>
      <c r="AN514" s="236"/>
      <c r="AO514" s="237"/>
    </row>
    <row r="515" spans="1:41">
      <c r="A515" s="337" t="s">
        <v>74</v>
      </c>
      <c r="B515" s="341" t="s">
        <v>556</v>
      </c>
      <c r="C515" s="344"/>
      <c r="D515" s="345">
        <v>221494</v>
      </c>
      <c r="E515" s="298">
        <v>13</v>
      </c>
      <c r="F515" s="236">
        <v>3176</v>
      </c>
      <c r="G515" s="237">
        <v>3425</v>
      </c>
      <c r="H515" s="236"/>
      <c r="I515" s="237"/>
      <c r="J515" s="236"/>
      <c r="K515" s="237"/>
      <c r="L515" s="236"/>
      <c r="M515" s="237"/>
      <c r="N515" s="236"/>
      <c r="O515" s="237"/>
      <c r="P515" s="236"/>
      <c r="Q515" s="237"/>
      <c r="R515" s="236"/>
      <c r="S515" s="237"/>
      <c r="T515" s="236"/>
      <c r="U515" s="237"/>
      <c r="V515" s="236"/>
      <c r="W515" s="237"/>
      <c r="X515" s="236"/>
      <c r="Y515" s="237"/>
      <c r="Z515" s="236"/>
      <c r="AA515" s="237"/>
      <c r="AB515" s="236"/>
      <c r="AC515" s="237"/>
      <c r="AD515" s="236"/>
      <c r="AE515" s="237"/>
      <c r="AF515" s="236"/>
      <c r="AG515" s="237"/>
      <c r="AH515" s="236"/>
      <c r="AI515" s="237"/>
      <c r="AJ515" s="236"/>
      <c r="AK515" s="237"/>
      <c r="AL515" s="236"/>
      <c r="AM515" s="237"/>
      <c r="AN515" s="236"/>
      <c r="AO515" s="237"/>
    </row>
    <row r="516" spans="1:41">
      <c r="A516" s="337" t="s">
        <v>74</v>
      </c>
      <c r="B516" s="341" t="s">
        <v>557</v>
      </c>
      <c r="C516" s="344"/>
      <c r="D516" s="345">
        <v>221634</v>
      </c>
      <c r="E516" s="298">
        <v>13</v>
      </c>
      <c r="F516" s="236">
        <v>3176</v>
      </c>
      <c r="G516" s="237">
        <v>3425</v>
      </c>
      <c r="H516" s="236"/>
      <c r="I516" s="237"/>
      <c r="J516" s="236"/>
      <c r="K516" s="237"/>
      <c r="L516" s="236"/>
      <c r="M516" s="237"/>
      <c r="N516" s="236"/>
      <c r="O516" s="237"/>
      <c r="P516" s="236"/>
      <c r="Q516" s="237"/>
      <c r="R516" s="236"/>
      <c r="S516" s="237"/>
      <c r="T516" s="236"/>
      <c r="U516" s="237"/>
      <c r="V516" s="236"/>
      <c r="W516" s="237"/>
      <c r="X516" s="236"/>
      <c r="Y516" s="237"/>
      <c r="Z516" s="236"/>
      <c r="AA516" s="237"/>
      <c r="AB516" s="236"/>
      <c r="AC516" s="237"/>
      <c r="AD516" s="236"/>
      <c r="AE516" s="237"/>
      <c r="AF516" s="236"/>
      <c r="AG516" s="237"/>
      <c r="AH516" s="236"/>
      <c r="AI516" s="237"/>
      <c r="AJ516" s="236"/>
      <c r="AK516" s="237"/>
      <c r="AL516" s="236"/>
      <c r="AM516" s="237"/>
      <c r="AN516" s="236"/>
      <c r="AO516" s="237"/>
    </row>
    <row r="517" spans="1:41">
      <c r="A517" s="337" t="s">
        <v>74</v>
      </c>
      <c r="B517" s="346" t="s">
        <v>558</v>
      </c>
      <c r="C517" s="344"/>
      <c r="D517" s="345">
        <v>221704</v>
      </c>
      <c r="E517" s="298">
        <v>15</v>
      </c>
      <c r="F517" s="236"/>
      <c r="G517" s="237"/>
      <c r="H517" s="236"/>
      <c r="I517" s="237"/>
      <c r="J517" s="236"/>
      <c r="K517" s="237"/>
      <c r="L517" s="236"/>
      <c r="M517" s="237"/>
      <c r="N517" s="236"/>
      <c r="O517" s="237"/>
      <c r="P517" s="236"/>
      <c r="Q517" s="237"/>
      <c r="R517" s="236">
        <v>33878</v>
      </c>
      <c r="S517" s="237">
        <v>33878</v>
      </c>
      <c r="T517" s="236">
        <v>66308</v>
      </c>
      <c r="U517" s="237">
        <v>66308</v>
      </c>
      <c r="V517" s="236">
        <v>30960</v>
      </c>
      <c r="W517" s="237">
        <v>30960</v>
      </c>
      <c r="X517" s="236">
        <v>69130</v>
      </c>
      <c r="Y517" s="237">
        <v>69130</v>
      </c>
      <c r="Z517" s="236">
        <v>21820</v>
      </c>
      <c r="AA517" s="237">
        <v>21820</v>
      </c>
      <c r="AB517" s="236">
        <v>41400</v>
      </c>
      <c r="AC517" s="237">
        <v>41400</v>
      </c>
      <c r="AD517" s="236"/>
      <c r="AE517" s="237"/>
      <c r="AF517" s="236"/>
      <c r="AG517" s="237"/>
      <c r="AH517" s="236"/>
      <c r="AI517" s="237"/>
      <c r="AJ517" s="236"/>
      <c r="AK517" s="237"/>
      <c r="AL517" s="236"/>
      <c r="AM517" s="237"/>
      <c r="AN517" s="236"/>
      <c r="AO517" s="237"/>
    </row>
    <row r="518" spans="1:41">
      <c r="A518" s="367" t="s">
        <v>75</v>
      </c>
      <c r="B518" s="304" t="s">
        <v>588</v>
      </c>
      <c r="C518" s="307"/>
      <c r="D518" s="368">
        <v>228723</v>
      </c>
      <c r="E518" s="314">
        <v>1</v>
      </c>
      <c r="F518" s="369">
        <v>9036</v>
      </c>
      <c r="G518" s="370">
        <v>9752</v>
      </c>
      <c r="H518" s="369">
        <v>25656</v>
      </c>
      <c r="I518" s="370">
        <v>26356</v>
      </c>
      <c r="J518" s="369">
        <v>7766.4</v>
      </c>
      <c r="K518" s="370">
        <v>7852.7999999999993</v>
      </c>
      <c r="L518" s="369">
        <v>15412.8</v>
      </c>
      <c r="M518" s="370">
        <v>15499.199999999999</v>
      </c>
      <c r="N518" s="369"/>
      <c r="O518" s="371"/>
      <c r="P518" s="369"/>
      <c r="Q518" s="371"/>
      <c r="R518" s="369"/>
      <c r="S518" s="371"/>
      <c r="T518" s="369"/>
      <c r="U518" s="371"/>
      <c r="V518" s="369"/>
      <c r="W518" s="371"/>
      <c r="X518" s="369"/>
      <c r="Y518" s="371"/>
      <c r="Z518" s="369"/>
      <c r="AA518" s="371"/>
      <c r="AB518" s="369"/>
      <c r="AC518" s="371"/>
      <c r="AD518" s="369"/>
      <c r="AE518" s="371"/>
      <c r="AF518" s="369"/>
      <c r="AG518" s="371"/>
      <c r="AH518" s="369"/>
      <c r="AI518" s="371"/>
      <c r="AJ518" s="369"/>
      <c r="AK518" s="371"/>
      <c r="AL518" s="369">
        <v>24544.799999999999</v>
      </c>
      <c r="AM518" s="371">
        <v>26191.200000000001</v>
      </c>
      <c r="AN518" s="369">
        <v>37504.799999999996</v>
      </c>
      <c r="AO518" s="371">
        <v>39151.199999999997</v>
      </c>
    </row>
    <row r="519" spans="1:41">
      <c r="A519" s="367" t="s">
        <v>75</v>
      </c>
      <c r="B519" s="304" t="s">
        <v>589</v>
      </c>
      <c r="C519" s="307"/>
      <c r="D519" s="368">
        <v>229115</v>
      </c>
      <c r="E519" s="314">
        <v>1</v>
      </c>
      <c r="F519" s="369">
        <v>9832</v>
      </c>
      <c r="G519" s="370">
        <v>10254</v>
      </c>
      <c r="H519" s="369">
        <v>19862</v>
      </c>
      <c r="I519" s="370">
        <v>20468</v>
      </c>
      <c r="J519" s="369">
        <v>9319.1999999999989</v>
      </c>
      <c r="K519" s="370">
        <v>9580.7999999999993</v>
      </c>
      <c r="L519" s="369">
        <v>17815.2</v>
      </c>
      <c r="M519" s="370">
        <v>18268.8</v>
      </c>
      <c r="N519" s="369">
        <v>17773.600000000002</v>
      </c>
      <c r="O519" s="371">
        <v>18066.400000000001</v>
      </c>
      <c r="P519" s="369">
        <v>25549.600000000002</v>
      </c>
      <c r="Q519" s="371">
        <v>26034.400000000001</v>
      </c>
      <c r="R519" s="369"/>
      <c r="S519" s="371"/>
      <c r="T519" s="369"/>
      <c r="U519" s="371"/>
      <c r="V519" s="369"/>
      <c r="W519" s="371"/>
      <c r="X519" s="369"/>
      <c r="Y519" s="371"/>
      <c r="Z519" s="369"/>
      <c r="AA519" s="371"/>
      <c r="AB519" s="369"/>
      <c r="AC519" s="371"/>
      <c r="AD519" s="369"/>
      <c r="AE519" s="371"/>
      <c r="AF519" s="369"/>
      <c r="AG519" s="371"/>
      <c r="AH519" s="369"/>
      <c r="AI519" s="371"/>
      <c r="AJ519" s="369"/>
      <c r="AK519" s="371"/>
      <c r="AL519" s="369"/>
      <c r="AM519" s="371"/>
      <c r="AN519" s="369"/>
      <c r="AO519" s="371"/>
    </row>
    <row r="520" spans="1:41">
      <c r="A520" s="367" t="s">
        <v>75</v>
      </c>
      <c r="B520" s="304" t="s">
        <v>590</v>
      </c>
      <c r="C520" s="307"/>
      <c r="D520" s="368">
        <v>225511</v>
      </c>
      <c r="E520" s="314">
        <v>1</v>
      </c>
      <c r="F520" s="369">
        <v>10446</v>
      </c>
      <c r="G520" s="370">
        <v>10606</v>
      </c>
      <c r="H520" s="369">
        <v>18430</v>
      </c>
      <c r="I520" s="370">
        <v>24378</v>
      </c>
      <c r="J520" s="369">
        <v>11320.8</v>
      </c>
      <c r="K520" s="370">
        <v>17892</v>
      </c>
      <c r="L520" s="369">
        <v>18808.8</v>
      </c>
      <c r="M520" s="370">
        <v>28980</v>
      </c>
      <c r="N520" s="369">
        <v>22320</v>
      </c>
      <c r="O520" s="371">
        <v>22320</v>
      </c>
      <c r="P520" s="369">
        <v>30096</v>
      </c>
      <c r="Q520" s="371">
        <v>33360</v>
      </c>
      <c r="R520" s="369"/>
      <c r="S520" s="371"/>
      <c r="T520" s="369"/>
      <c r="U520" s="371"/>
      <c r="V520" s="369"/>
      <c r="W520" s="371"/>
      <c r="X520" s="369"/>
      <c r="Y520" s="371"/>
      <c r="Z520" s="369">
        <v>19384.8</v>
      </c>
      <c r="AA520" s="371">
        <v>17392.8</v>
      </c>
      <c r="AB520" s="369">
        <v>29334</v>
      </c>
      <c r="AC520" s="371">
        <v>28480.799999999999</v>
      </c>
      <c r="AD520" s="369">
        <v>6747</v>
      </c>
      <c r="AE520" s="371">
        <v>6807</v>
      </c>
      <c r="AF520" s="369">
        <v>15243</v>
      </c>
      <c r="AG520" s="371">
        <v>18567</v>
      </c>
      <c r="AH520" s="369"/>
      <c r="AI520" s="371"/>
      <c r="AJ520" s="369"/>
      <c r="AK520" s="371"/>
      <c r="AL520" s="369"/>
      <c r="AM520" s="371"/>
      <c r="AN520" s="369"/>
      <c r="AO520" s="371"/>
    </row>
    <row r="521" spans="1:41">
      <c r="A521" s="367" t="s">
        <v>75</v>
      </c>
      <c r="B521" s="304" t="s">
        <v>591</v>
      </c>
      <c r="C521" s="307"/>
      <c r="D521" s="368">
        <v>227216</v>
      </c>
      <c r="E521" s="314">
        <v>1</v>
      </c>
      <c r="F521" s="369">
        <v>9524</v>
      </c>
      <c r="G521" s="370">
        <v>10158</v>
      </c>
      <c r="H521" s="369">
        <v>19956</v>
      </c>
      <c r="I521" s="370">
        <v>20926</v>
      </c>
      <c r="J521" s="369">
        <v>9444</v>
      </c>
      <c r="K521" s="370">
        <v>9751.1999999999989</v>
      </c>
      <c r="L521" s="369">
        <v>17868</v>
      </c>
      <c r="M521" s="370">
        <v>18439.2</v>
      </c>
      <c r="N521" s="369"/>
      <c r="O521" s="371"/>
      <c r="P521" s="369"/>
      <c r="Q521" s="371"/>
      <c r="R521" s="369"/>
      <c r="S521" s="371"/>
      <c r="T521" s="369"/>
      <c r="U521" s="371"/>
      <c r="V521" s="369"/>
      <c r="W521" s="371"/>
      <c r="X521" s="369"/>
      <c r="Y521" s="371"/>
      <c r="Z521" s="369"/>
      <c r="AA521" s="371"/>
      <c r="AB521" s="369"/>
      <c r="AC521" s="371"/>
      <c r="AD521" s="369"/>
      <c r="AE521" s="371"/>
      <c r="AF521" s="369"/>
      <c r="AG521" s="371"/>
      <c r="AH521" s="369"/>
      <c r="AI521" s="371"/>
      <c r="AJ521" s="369"/>
      <c r="AK521" s="371"/>
      <c r="AL521" s="369"/>
      <c r="AM521" s="371"/>
      <c r="AN521" s="369"/>
      <c r="AO521" s="371"/>
    </row>
    <row r="522" spans="1:41">
      <c r="A522" s="367" t="s">
        <v>75</v>
      </c>
      <c r="B522" s="304" t="s">
        <v>592</v>
      </c>
      <c r="C522" s="307"/>
      <c r="D522" s="368">
        <v>228769</v>
      </c>
      <c r="E522" s="314">
        <v>1</v>
      </c>
      <c r="F522" s="369">
        <v>9292</v>
      </c>
      <c r="G522" s="370">
        <v>9562</v>
      </c>
      <c r="H522" s="369">
        <v>17524</v>
      </c>
      <c r="I522" s="370">
        <v>18068</v>
      </c>
      <c r="J522" s="369">
        <v>11673.6</v>
      </c>
      <c r="K522" s="370">
        <v>11964</v>
      </c>
      <c r="L522" s="369">
        <v>18434.399999999998</v>
      </c>
      <c r="M522" s="370">
        <v>19783.2</v>
      </c>
      <c r="N522" s="369"/>
      <c r="O522" s="371"/>
      <c r="P522" s="369"/>
      <c r="Q522" s="371"/>
      <c r="R522" s="369"/>
      <c r="S522" s="371"/>
      <c r="T522" s="369"/>
      <c r="U522" s="371"/>
      <c r="V522" s="369"/>
      <c r="W522" s="371"/>
      <c r="X522" s="369"/>
      <c r="Y522" s="371"/>
      <c r="Z522" s="369"/>
      <c r="AA522" s="371"/>
      <c r="AB522" s="369"/>
      <c r="AC522" s="371"/>
      <c r="AD522" s="369"/>
      <c r="AE522" s="371"/>
      <c r="AF522" s="369"/>
      <c r="AG522" s="371"/>
      <c r="AH522" s="369"/>
      <c r="AI522" s="371"/>
      <c r="AJ522" s="369"/>
      <c r="AK522" s="371"/>
      <c r="AL522" s="369"/>
      <c r="AM522" s="371"/>
      <c r="AN522" s="369"/>
      <c r="AO522" s="371"/>
    </row>
    <row r="523" spans="1:41">
      <c r="A523" s="367" t="s">
        <v>75</v>
      </c>
      <c r="B523" s="304" t="s">
        <v>593</v>
      </c>
      <c r="C523" s="307"/>
      <c r="D523" s="368">
        <v>228778</v>
      </c>
      <c r="E523" s="314">
        <v>1</v>
      </c>
      <c r="F523" s="369">
        <v>9798</v>
      </c>
      <c r="G523" s="370">
        <v>9810</v>
      </c>
      <c r="H523" s="369">
        <v>33128</v>
      </c>
      <c r="I523" s="370">
        <v>33842</v>
      </c>
      <c r="J523" s="369">
        <v>11935.199999999999</v>
      </c>
      <c r="K523" s="370">
        <v>11942.4</v>
      </c>
      <c r="L523" s="369">
        <v>22286.399999999998</v>
      </c>
      <c r="M523" s="370">
        <v>22051.200000000001</v>
      </c>
      <c r="N523" s="369">
        <v>28216</v>
      </c>
      <c r="O523" s="371">
        <v>28216</v>
      </c>
      <c r="P523" s="369">
        <v>42686</v>
      </c>
      <c r="Q523" s="371">
        <v>42686</v>
      </c>
      <c r="R523" s="369"/>
      <c r="S523" s="371"/>
      <c r="T523" s="369"/>
      <c r="U523" s="371"/>
      <c r="V523" s="369"/>
      <c r="W523" s="371"/>
      <c r="X523" s="369"/>
      <c r="Y523" s="371"/>
      <c r="Z523" s="369">
        <v>10902</v>
      </c>
      <c r="AA523" s="371">
        <v>10902</v>
      </c>
      <c r="AB523" s="369">
        <v>20944</v>
      </c>
      <c r="AC523" s="371">
        <v>20944</v>
      </c>
      <c r="AD523" s="369"/>
      <c r="AE523" s="371"/>
      <c r="AF523" s="369"/>
      <c r="AG523" s="371"/>
      <c r="AH523" s="369"/>
      <c r="AI523" s="371"/>
      <c r="AJ523" s="369"/>
      <c r="AK523" s="371"/>
      <c r="AL523" s="369"/>
      <c r="AM523" s="371"/>
      <c r="AN523" s="369"/>
      <c r="AO523" s="371"/>
    </row>
    <row r="524" spans="1:41">
      <c r="A524" s="367" t="s">
        <v>75</v>
      </c>
      <c r="B524" s="304" t="s">
        <v>594</v>
      </c>
      <c r="C524" s="307"/>
      <c r="D524" s="368">
        <v>228787</v>
      </c>
      <c r="E524" s="314">
        <v>1</v>
      </c>
      <c r="F524" s="369">
        <v>11806</v>
      </c>
      <c r="G524" s="370">
        <v>11806</v>
      </c>
      <c r="H524" s="369">
        <v>30378</v>
      </c>
      <c r="I524" s="370">
        <v>30378</v>
      </c>
      <c r="J524" s="369">
        <v>16293.599999999999</v>
      </c>
      <c r="K524" s="370">
        <v>15242.4</v>
      </c>
      <c r="L524" s="369">
        <v>30057.599999999999</v>
      </c>
      <c r="M524" s="370">
        <v>28116</v>
      </c>
      <c r="N524" s="369"/>
      <c r="O524" s="371"/>
      <c r="P524" s="369"/>
      <c r="Q524" s="371"/>
      <c r="R524" s="369"/>
      <c r="S524" s="371"/>
      <c r="T524" s="369"/>
      <c r="U524" s="371"/>
      <c r="V524" s="369"/>
      <c r="W524" s="371"/>
      <c r="X524" s="369"/>
      <c r="Y524" s="371"/>
      <c r="Z524" s="369"/>
      <c r="AA524" s="371"/>
      <c r="AB524" s="369"/>
      <c r="AC524" s="371"/>
      <c r="AD524" s="369"/>
      <c r="AE524" s="371"/>
      <c r="AF524" s="369"/>
      <c r="AG524" s="371"/>
      <c r="AH524" s="369"/>
      <c r="AI524" s="371"/>
      <c r="AJ524" s="369"/>
      <c r="AK524" s="371"/>
      <c r="AL524" s="369"/>
      <c r="AM524" s="371"/>
      <c r="AN524" s="369"/>
      <c r="AO524" s="371"/>
    </row>
    <row r="525" spans="1:41">
      <c r="A525" s="367" t="s">
        <v>75</v>
      </c>
      <c r="B525" s="312" t="s">
        <v>595</v>
      </c>
      <c r="C525" s="307" t="s">
        <v>502</v>
      </c>
      <c r="D525" s="368">
        <v>229179</v>
      </c>
      <c r="E525" s="314">
        <v>2</v>
      </c>
      <c r="F525" s="369">
        <v>7678</v>
      </c>
      <c r="G525" s="370">
        <v>7940</v>
      </c>
      <c r="H525" s="369">
        <v>17910</v>
      </c>
      <c r="I525" s="370">
        <v>18420</v>
      </c>
      <c r="J525" s="369">
        <v>7464</v>
      </c>
      <c r="K525" s="370">
        <v>7896</v>
      </c>
      <c r="L525" s="369">
        <v>15048</v>
      </c>
      <c r="M525" s="370">
        <v>16584</v>
      </c>
      <c r="N525" s="369"/>
      <c r="O525" s="371"/>
      <c r="P525" s="369"/>
      <c r="Q525" s="371"/>
      <c r="R525" s="369"/>
      <c r="S525" s="371"/>
      <c r="T525" s="369"/>
      <c r="U525" s="371"/>
      <c r="V525" s="369"/>
      <c r="W525" s="371"/>
      <c r="X525" s="369"/>
      <c r="Y525" s="371"/>
      <c r="Z525" s="369"/>
      <c r="AA525" s="371"/>
      <c r="AB525" s="369"/>
      <c r="AC525" s="371"/>
      <c r="AD525" s="369"/>
      <c r="AE525" s="371"/>
      <c r="AF525" s="369"/>
      <c r="AG525" s="371"/>
      <c r="AH525" s="369"/>
      <c r="AI525" s="371"/>
      <c r="AJ525" s="369"/>
      <c r="AK525" s="371"/>
      <c r="AL525" s="369"/>
      <c r="AM525" s="371"/>
      <c r="AN525" s="369"/>
      <c r="AO525" s="371"/>
    </row>
    <row r="526" spans="1:41">
      <c r="A526" s="367" t="s">
        <v>75</v>
      </c>
      <c r="B526" s="304" t="s">
        <v>596</v>
      </c>
      <c r="C526" s="307" t="s">
        <v>1112</v>
      </c>
      <c r="D526" s="368">
        <v>228796</v>
      </c>
      <c r="E526" s="314">
        <v>2</v>
      </c>
      <c r="F526" s="369">
        <v>7178</v>
      </c>
      <c r="G526" s="370">
        <v>7226</v>
      </c>
      <c r="H526" s="369">
        <v>17639</v>
      </c>
      <c r="I526" s="370">
        <v>17639</v>
      </c>
      <c r="J526" s="369">
        <v>7309.2</v>
      </c>
      <c r="K526" s="370">
        <v>7309.2</v>
      </c>
      <c r="L526" s="369">
        <v>15805.199999999999</v>
      </c>
      <c r="M526" s="370">
        <v>15805.199999999999</v>
      </c>
      <c r="N526" s="369"/>
      <c r="O526" s="371"/>
      <c r="P526" s="369"/>
      <c r="Q526" s="371"/>
      <c r="R526" s="369"/>
      <c r="S526" s="371"/>
      <c r="T526" s="369"/>
      <c r="U526" s="371"/>
      <c r="V526" s="369"/>
      <c r="W526" s="371"/>
      <c r="X526" s="369"/>
      <c r="Y526" s="371"/>
      <c r="Z526" s="369"/>
      <c r="AA526" s="371"/>
      <c r="AB526" s="369"/>
      <c r="AC526" s="371"/>
      <c r="AD526" s="369"/>
      <c r="AE526" s="371"/>
      <c r="AF526" s="369"/>
      <c r="AG526" s="371"/>
      <c r="AH526" s="369"/>
      <c r="AI526" s="371"/>
      <c r="AJ526" s="369"/>
      <c r="AK526" s="371"/>
      <c r="AL526" s="369"/>
      <c r="AM526" s="371"/>
      <c r="AN526" s="369"/>
      <c r="AO526" s="371"/>
    </row>
    <row r="527" spans="1:41">
      <c r="A527" s="367" t="s">
        <v>75</v>
      </c>
      <c r="B527" s="312" t="s">
        <v>597</v>
      </c>
      <c r="C527" s="307" t="s">
        <v>502</v>
      </c>
      <c r="D527" s="368">
        <v>229027</v>
      </c>
      <c r="E527" s="314">
        <v>2</v>
      </c>
      <c r="F527" s="369">
        <v>9054</v>
      </c>
      <c r="G527" s="370">
        <v>9048</v>
      </c>
      <c r="H527" s="369">
        <v>19800</v>
      </c>
      <c r="I527" s="370">
        <v>19800</v>
      </c>
      <c r="J527" s="369">
        <v>9552</v>
      </c>
      <c r="K527" s="370">
        <v>9534</v>
      </c>
      <c r="L527" s="369">
        <v>26544</v>
      </c>
      <c r="M527" s="370">
        <v>26526</v>
      </c>
      <c r="N527" s="369"/>
      <c r="O527" s="371"/>
      <c r="P527" s="369"/>
      <c r="Q527" s="371"/>
      <c r="R527" s="369"/>
      <c r="S527" s="371"/>
      <c r="T527" s="369"/>
      <c r="U527" s="371"/>
      <c r="V527" s="369"/>
      <c r="W527" s="371"/>
      <c r="X527" s="369"/>
      <c r="Y527" s="371"/>
      <c r="Z527" s="369"/>
      <c r="AA527" s="371"/>
      <c r="AB527" s="369"/>
      <c r="AC527" s="371"/>
      <c r="AD527" s="369"/>
      <c r="AE527" s="371"/>
      <c r="AF527" s="369"/>
      <c r="AG527" s="371"/>
      <c r="AH527" s="369"/>
      <c r="AI527" s="371"/>
      <c r="AJ527" s="369"/>
      <c r="AK527" s="371"/>
      <c r="AL527" s="369"/>
      <c r="AM527" s="371"/>
      <c r="AN527" s="369"/>
      <c r="AO527" s="371"/>
    </row>
    <row r="528" spans="1:41">
      <c r="A528" s="367" t="s">
        <v>75</v>
      </c>
      <c r="B528" s="372" t="s">
        <v>598</v>
      </c>
      <c r="C528" s="307"/>
      <c r="D528" s="368">
        <v>222831</v>
      </c>
      <c r="E528" s="314">
        <v>3</v>
      </c>
      <c r="F528" s="369">
        <v>7494</v>
      </c>
      <c r="G528" s="370">
        <v>7642</v>
      </c>
      <c r="H528" s="369">
        <v>17395</v>
      </c>
      <c r="I528" s="370">
        <v>18502</v>
      </c>
      <c r="J528" s="369">
        <v>9090</v>
      </c>
      <c r="K528" s="370">
        <v>9170.4</v>
      </c>
      <c r="L528" s="369">
        <v>20874</v>
      </c>
      <c r="M528" s="370">
        <v>22202.399999999998</v>
      </c>
      <c r="N528" s="369"/>
      <c r="O528" s="371"/>
      <c r="P528" s="369"/>
      <c r="Q528" s="371"/>
      <c r="R528" s="369"/>
      <c r="S528" s="371"/>
      <c r="T528" s="369"/>
      <c r="U528" s="371"/>
      <c r="V528" s="369"/>
      <c r="W528" s="371"/>
      <c r="X528" s="369"/>
      <c r="Y528" s="371"/>
      <c r="Z528" s="369"/>
      <c r="AA528" s="371"/>
      <c r="AB528" s="369"/>
      <c r="AC528" s="371"/>
      <c r="AD528" s="369"/>
      <c r="AE528" s="371"/>
      <c r="AF528" s="369"/>
      <c r="AG528" s="371"/>
      <c r="AH528" s="369"/>
      <c r="AI528" s="371"/>
      <c r="AJ528" s="369"/>
      <c r="AK528" s="371"/>
      <c r="AL528" s="369"/>
      <c r="AM528" s="371"/>
      <c r="AN528" s="369"/>
      <c r="AO528" s="371"/>
    </row>
    <row r="529" spans="1:41">
      <c r="A529" s="367" t="s">
        <v>75</v>
      </c>
      <c r="B529" s="372" t="s">
        <v>599</v>
      </c>
      <c r="C529" s="307"/>
      <c r="D529" s="368">
        <v>226091</v>
      </c>
      <c r="E529" s="314">
        <v>3</v>
      </c>
      <c r="F529" s="369">
        <v>9010</v>
      </c>
      <c r="G529" s="370">
        <v>9358</v>
      </c>
      <c r="H529" s="369">
        <v>19610</v>
      </c>
      <c r="I529" s="370">
        <v>20200</v>
      </c>
      <c r="J529" s="369">
        <v>9876</v>
      </c>
      <c r="K529" s="370">
        <v>10152</v>
      </c>
      <c r="L529" s="369">
        <v>18372</v>
      </c>
      <c r="M529" s="370">
        <v>18840</v>
      </c>
      <c r="N529" s="369"/>
      <c r="O529" s="371"/>
      <c r="P529" s="369"/>
      <c r="Q529" s="371"/>
      <c r="R529" s="369"/>
      <c r="S529" s="371"/>
      <c r="T529" s="369"/>
      <c r="U529" s="371"/>
      <c r="V529" s="369"/>
      <c r="W529" s="371"/>
      <c r="X529" s="369"/>
      <c r="Y529" s="371"/>
      <c r="Z529" s="369"/>
      <c r="AA529" s="371"/>
      <c r="AB529" s="369"/>
      <c r="AC529" s="371"/>
      <c r="AD529" s="369"/>
      <c r="AE529" s="371"/>
      <c r="AF529" s="369"/>
      <c r="AG529" s="371"/>
      <c r="AH529" s="369"/>
      <c r="AI529" s="371"/>
      <c r="AJ529" s="369"/>
      <c r="AK529" s="371"/>
      <c r="AL529" s="369"/>
      <c r="AM529" s="371"/>
      <c r="AN529" s="369"/>
      <c r="AO529" s="371"/>
    </row>
    <row r="530" spans="1:41">
      <c r="A530" s="367" t="s">
        <v>75</v>
      </c>
      <c r="B530" s="304" t="s">
        <v>600</v>
      </c>
      <c r="C530" s="307"/>
      <c r="D530" s="368">
        <v>226833</v>
      </c>
      <c r="E530" s="314">
        <v>3</v>
      </c>
      <c r="F530" s="369">
        <v>7674</v>
      </c>
      <c r="G530" s="370">
        <v>8172</v>
      </c>
      <c r="H530" s="369">
        <v>9714</v>
      </c>
      <c r="I530" s="370">
        <v>10038</v>
      </c>
      <c r="J530" s="369">
        <v>7382.4</v>
      </c>
      <c r="K530" s="370">
        <v>7620</v>
      </c>
      <c r="L530" s="369">
        <v>8942.4</v>
      </c>
      <c r="M530" s="370">
        <v>9180</v>
      </c>
      <c r="N530" s="369"/>
      <c r="O530" s="371"/>
      <c r="P530" s="369"/>
      <c r="Q530" s="371"/>
      <c r="R530" s="369"/>
      <c r="S530" s="371"/>
      <c r="T530" s="369"/>
      <c r="U530" s="371"/>
      <c r="V530" s="369"/>
      <c r="W530" s="371"/>
      <c r="X530" s="369"/>
      <c r="Y530" s="371"/>
      <c r="Z530" s="369"/>
      <c r="AA530" s="371"/>
      <c r="AB530" s="369"/>
      <c r="AC530" s="371"/>
      <c r="AD530" s="369"/>
      <c r="AE530" s="371"/>
      <c r="AF530" s="369"/>
      <c r="AG530" s="371"/>
      <c r="AH530" s="369"/>
      <c r="AI530" s="371"/>
      <c r="AJ530" s="369"/>
      <c r="AK530" s="371"/>
      <c r="AL530" s="369"/>
      <c r="AM530" s="371"/>
      <c r="AN530" s="369"/>
      <c r="AO530" s="371"/>
    </row>
    <row r="531" spans="1:41">
      <c r="A531" s="373" t="s">
        <v>75</v>
      </c>
      <c r="B531" s="372" t="s">
        <v>601</v>
      </c>
      <c r="C531" s="307"/>
      <c r="D531" s="368">
        <v>227526</v>
      </c>
      <c r="E531" s="314">
        <v>3</v>
      </c>
      <c r="F531" s="369">
        <v>8516</v>
      </c>
      <c r="G531" s="370">
        <v>9462</v>
      </c>
      <c r="H531" s="369">
        <v>15504</v>
      </c>
      <c r="I531" s="370">
        <v>20103</v>
      </c>
      <c r="J531" s="369">
        <v>6478.8</v>
      </c>
      <c r="K531" s="370">
        <v>8148</v>
      </c>
      <c r="L531" s="369">
        <v>13412.4</v>
      </c>
      <c r="M531" s="370">
        <v>17371.2</v>
      </c>
      <c r="N531" s="369"/>
      <c r="O531" s="371"/>
      <c r="P531" s="369"/>
      <c r="Q531" s="371"/>
      <c r="R531" s="369"/>
      <c r="S531" s="371"/>
      <c r="T531" s="369"/>
      <c r="U531" s="371"/>
      <c r="V531" s="369"/>
      <c r="W531" s="371"/>
      <c r="X531" s="369"/>
      <c r="Y531" s="371"/>
      <c r="Z531" s="369"/>
      <c r="AA531" s="371"/>
      <c r="AB531" s="369"/>
      <c r="AC531" s="371"/>
      <c r="AD531" s="369"/>
      <c r="AE531" s="371"/>
      <c r="AF531" s="369"/>
      <c r="AG531" s="371"/>
      <c r="AH531" s="369"/>
      <c r="AI531" s="371"/>
      <c r="AJ531" s="369"/>
      <c r="AK531" s="371"/>
      <c r="AL531" s="369"/>
      <c r="AM531" s="371"/>
      <c r="AN531" s="369"/>
      <c r="AO531" s="371"/>
    </row>
    <row r="532" spans="1:41">
      <c r="A532" s="373" t="s">
        <v>75</v>
      </c>
      <c r="B532" s="372" t="s">
        <v>602</v>
      </c>
      <c r="C532" s="307"/>
      <c r="D532" s="368">
        <v>227881</v>
      </c>
      <c r="E532" s="314">
        <v>3</v>
      </c>
      <c r="F532" s="369">
        <v>9234</v>
      </c>
      <c r="G532" s="370">
        <v>9590</v>
      </c>
      <c r="H532" s="369">
        <v>19214</v>
      </c>
      <c r="I532" s="370">
        <v>19792</v>
      </c>
      <c r="J532" s="369">
        <v>8368.7999999999993</v>
      </c>
      <c r="K532" s="370">
        <v>8642.4</v>
      </c>
      <c r="L532" s="369">
        <v>16864.8</v>
      </c>
      <c r="M532" s="370">
        <v>17330.399999999998</v>
      </c>
      <c r="N532" s="369"/>
      <c r="O532" s="371"/>
      <c r="P532" s="369"/>
      <c r="Q532" s="371"/>
      <c r="R532" s="369"/>
      <c r="S532" s="371"/>
      <c r="T532" s="369"/>
      <c r="U532" s="371"/>
      <c r="V532" s="369"/>
      <c r="W532" s="371"/>
      <c r="X532" s="369"/>
      <c r="Y532" s="371"/>
      <c r="Z532" s="369"/>
      <c r="AA532" s="371"/>
      <c r="AB532" s="369"/>
      <c r="AC532" s="371"/>
      <c r="AD532" s="369"/>
      <c r="AE532" s="371"/>
      <c r="AF532" s="369"/>
      <c r="AG532" s="371"/>
      <c r="AH532" s="369"/>
      <c r="AI532" s="371"/>
      <c r="AJ532" s="369"/>
      <c r="AK532" s="371"/>
      <c r="AL532" s="369"/>
      <c r="AM532" s="371"/>
      <c r="AN532" s="369"/>
      <c r="AO532" s="371"/>
    </row>
    <row r="533" spans="1:41">
      <c r="A533" s="374" t="s">
        <v>75</v>
      </c>
      <c r="B533" s="372" t="s">
        <v>603</v>
      </c>
      <c r="C533" s="307"/>
      <c r="D533" s="368">
        <v>228431</v>
      </c>
      <c r="E533" s="314">
        <v>3</v>
      </c>
      <c r="F533" s="369">
        <v>8502</v>
      </c>
      <c r="G533" s="370">
        <v>8982</v>
      </c>
      <c r="H533" s="369">
        <v>19578</v>
      </c>
      <c r="I533" s="370">
        <v>19632</v>
      </c>
      <c r="J533" s="369">
        <v>7628.4</v>
      </c>
      <c r="K533" s="370">
        <v>7910.4</v>
      </c>
      <c r="L533" s="369">
        <v>16388.399999999998</v>
      </c>
      <c r="M533" s="370">
        <v>16598.399999999998</v>
      </c>
      <c r="N533" s="369"/>
      <c r="O533" s="371"/>
      <c r="P533" s="369"/>
      <c r="Q533" s="371"/>
      <c r="R533" s="369"/>
      <c r="S533" s="371"/>
      <c r="T533" s="369"/>
      <c r="U533" s="371"/>
      <c r="V533" s="369"/>
      <c r="W533" s="371"/>
      <c r="X533" s="369"/>
      <c r="Y533" s="371"/>
      <c r="Z533" s="369"/>
      <c r="AA533" s="371"/>
      <c r="AB533" s="369"/>
      <c r="AC533" s="371"/>
      <c r="AD533" s="369"/>
      <c r="AE533" s="371"/>
      <c r="AF533" s="369"/>
      <c r="AG533" s="371"/>
      <c r="AH533" s="369"/>
      <c r="AI533" s="371"/>
      <c r="AJ533" s="369"/>
      <c r="AK533" s="371"/>
      <c r="AL533" s="369"/>
      <c r="AM533" s="371"/>
      <c r="AN533" s="369"/>
      <c r="AO533" s="371"/>
    </row>
    <row r="534" spans="1:41">
      <c r="A534" s="374" t="s">
        <v>75</v>
      </c>
      <c r="B534" s="304" t="s">
        <v>604</v>
      </c>
      <c r="C534" s="307"/>
      <c r="D534" s="375">
        <v>228501</v>
      </c>
      <c r="E534" s="376">
        <v>3</v>
      </c>
      <c r="F534" s="369">
        <v>6632</v>
      </c>
      <c r="G534" s="370">
        <v>6932</v>
      </c>
      <c r="H534" s="369">
        <v>17220</v>
      </c>
      <c r="I534" s="370">
        <v>17760</v>
      </c>
      <c r="J534" s="369">
        <v>5836.8</v>
      </c>
      <c r="K534" s="370">
        <v>6076.8</v>
      </c>
      <c r="L534" s="369">
        <v>14332.8</v>
      </c>
      <c r="M534" s="370">
        <v>14764.8</v>
      </c>
      <c r="N534" s="369"/>
      <c r="O534" s="371"/>
      <c r="P534" s="369"/>
      <c r="Q534" s="371"/>
      <c r="R534" s="369"/>
      <c r="S534" s="371"/>
      <c r="T534" s="369"/>
      <c r="U534" s="371"/>
      <c r="V534" s="369"/>
      <c r="W534" s="371"/>
      <c r="X534" s="369"/>
      <c r="Y534" s="371"/>
      <c r="Z534" s="369"/>
      <c r="AA534" s="371"/>
      <c r="AB534" s="369"/>
      <c r="AC534" s="371"/>
      <c r="AD534" s="369"/>
      <c r="AE534" s="371"/>
      <c r="AF534" s="369"/>
      <c r="AG534" s="371"/>
      <c r="AH534" s="369"/>
      <c r="AI534" s="371"/>
      <c r="AJ534" s="369"/>
      <c r="AK534" s="371"/>
      <c r="AL534" s="369"/>
      <c r="AM534" s="371"/>
      <c r="AN534" s="369"/>
      <c r="AO534" s="371"/>
    </row>
    <row r="535" spans="1:41">
      <c r="A535" s="367" t="s">
        <v>75</v>
      </c>
      <c r="B535" s="372" t="s">
        <v>605</v>
      </c>
      <c r="C535" s="307"/>
      <c r="D535" s="375">
        <v>228529</v>
      </c>
      <c r="E535" s="376">
        <v>3</v>
      </c>
      <c r="F535" s="369">
        <v>6850</v>
      </c>
      <c r="G535" s="370">
        <v>7210</v>
      </c>
      <c r="H535" s="369">
        <v>17279</v>
      </c>
      <c r="I535" s="370">
        <v>18968</v>
      </c>
      <c r="J535" s="369">
        <v>5708.4</v>
      </c>
      <c r="K535" s="377" t="s">
        <v>606</v>
      </c>
      <c r="L535" s="369">
        <v>12706.8</v>
      </c>
      <c r="M535" s="377" t="s">
        <v>606</v>
      </c>
      <c r="N535" s="369"/>
      <c r="O535" s="371"/>
      <c r="P535" s="369"/>
      <c r="Q535" s="371"/>
      <c r="R535" s="369"/>
      <c r="S535" s="371"/>
      <c r="T535" s="369"/>
      <c r="U535" s="371"/>
      <c r="V535" s="369"/>
      <c r="W535" s="371"/>
      <c r="X535" s="369"/>
      <c r="Y535" s="371"/>
      <c r="Z535" s="369"/>
      <c r="AA535" s="371"/>
      <c r="AB535" s="369"/>
      <c r="AC535" s="371"/>
      <c r="AD535" s="369"/>
      <c r="AE535" s="371"/>
      <c r="AF535" s="369"/>
      <c r="AG535" s="371"/>
      <c r="AH535" s="369"/>
      <c r="AI535" s="371"/>
      <c r="AJ535" s="369"/>
      <c r="AK535" s="371"/>
      <c r="AL535" s="369"/>
      <c r="AM535" s="371"/>
      <c r="AN535" s="369"/>
      <c r="AO535" s="371"/>
    </row>
    <row r="536" spans="1:41">
      <c r="A536" s="367" t="s">
        <v>75</v>
      </c>
      <c r="B536" s="312" t="s">
        <v>607</v>
      </c>
      <c r="C536" s="307"/>
      <c r="D536" s="375">
        <v>226152</v>
      </c>
      <c r="E536" s="376">
        <v>3</v>
      </c>
      <c r="F536" s="369">
        <v>6992</v>
      </c>
      <c r="G536" s="370">
        <v>7648</v>
      </c>
      <c r="H536" s="369">
        <v>17762</v>
      </c>
      <c r="I536" s="370">
        <v>18652</v>
      </c>
      <c r="J536" s="369">
        <v>6775.2</v>
      </c>
      <c r="K536" s="370">
        <v>7132.8</v>
      </c>
      <c r="L536" s="369">
        <v>15271.199999999999</v>
      </c>
      <c r="M536" s="370">
        <v>16008</v>
      </c>
      <c r="N536" s="369"/>
      <c r="O536" s="371"/>
      <c r="P536" s="369"/>
      <c r="Q536" s="371"/>
      <c r="R536" s="369"/>
      <c r="S536" s="371"/>
      <c r="T536" s="369"/>
      <c r="U536" s="371"/>
      <c r="V536" s="369"/>
      <c r="W536" s="371"/>
      <c r="X536" s="369"/>
      <c r="Y536" s="371"/>
      <c r="Z536" s="369"/>
      <c r="AA536" s="371"/>
      <c r="AB536" s="369"/>
      <c r="AC536" s="371"/>
      <c r="AD536" s="369"/>
      <c r="AE536" s="371"/>
      <c r="AF536" s="369"/>
      <c r="AG536" s="371"/>
      <c r="AH536" s="369"/>
      <c r="AI536" s="371"/>
      <c r="AJ536" s="369"/>
      <c r="AK536" s="371"/>
      <c r="AL536" s="369"/>
      <c r="AM536" s="371"/>
      <c r="AN536" s="369"/>
      <c r="AO536" s="371"/>
    </row>
    <row r="537" spans="1:41">
      <c r="A537" s="367" t="s">
        <v>75</v>
      </c>
      <c r="B537" s="312" t="s">
        <v>608</v>
      </c>
      <c r="C537" s="307"/>
      <c r="D537" s="375">
        <v>224554</v>
      </c>
      <c r="E537" s="376">
        <v>3</v>
      </c>
      <c r="F537" s="369">
        <v>6720</v>
      </c>
      <c r="G537" s="370">
        <v>7096</v>
      </c>
      <c r="H537" s="369">
        <v>17202</v>
      </c>
      <c r="I537" s="370">
        <v>17504</v>
      </c>
      <c r="J537" s="369">
        <v>7622.4</v>
      </c>
      <c r="K537" s="370">
        <v>7732.7999999999993</v>
      </c>
      <c r="L537" s="369">
        <v>16518</v>
      </c>
      <c r="M537" s="370">
        <v>16807.2</v>
      </c>
      <c r="N537" s="369"/>
      <c r="O537" s="371"/>
      <c r="P537" s="369"/>
      <c r="Q537" s="371"/>
      <c r="R537" s="369"/>
      <c r="S537" s="371"/>
      <c r="T537" s="369"/>
      <c r="U537" s="371"/>
      <c r="V537" s="369"/>
      <c r="W537" s="371"/>
      <c r="X537" s="369"/>
      <c r="Y537" s="371"/>
      <c r="Z537" s="369"/>
      <c r="AA537" s="371"/>
      <c r="AB537" s="369"/>
      <c r="AC537" s="371"/>
      <c r="AD537" s="369"/>
      <c r="AE537" s="371"/>
      <c r="AF537" s="369"/>
      <c r="AG537" s="371"/>
      <c r="AH537" s="369"/>
      <c r="AI537" s="371"/>
      <c r="AJ537" s="369"/>
      <c r="AK537" s="371"/>
      <c r="AL537" s="369"/>
      <c r="AM537" s="371"/>
      <c r="AN537" s="369"/>
      <c r="AO537" s="371"/>
    </row>
    <row r="538" spans="1:41">
      <c r="A538" s="367" t="s">
        <v>75</v>
      </c>
      <c r="B538" s="372" t="s">
        <v>609</v>
      </c>
      <c r="C538" s="307"/>
      <c r="D538" s="375">
        <v>224147</v>
      </c>
      <c r="E538" s="376">
        <v>3</v>
      </c>
      <c r="F538" s="369">
        <v>7818</v>
      </c>
      <c r="G538" s="370">
        <v>8276</v>
      </c>
      <c r="H538" s="369">
        <v>18398</v>
      </c>
      <c r="I538" s="370">
        <v>19113</v>
      </c>
      <c r="J538" s="369">
        <v>7575.5999999999995</v>
      </c>
      <c r="K538" s="370">
        <v>7780.7999999999993</v>
      </c>
      <c r="L538" s="369">
        <v>16071.599999999999</v>
      </c>
      <c r="M538" s="370">
        <v>16656</v>
      </c>
      <c r="N538" s="369"/>
      <c r="O538" s="371"/>
      <c r="P538" s="369"/>
      <c r="Q538" s="371"/>
      <c r="R538" s="369"/>
      <c r="S538" s="371"/>
      <c r="T538" s="369"/>
      <c r="U538" s="371"/>
      <c r="V538" s="369"/>
      <c r="W538" s="371"/>
      <c r="X538" s="369"/>
      <c r="Y538" s="371"/>
      <c r="Z538" s="369"/>
      <c r="AA538" s="371"/>
      <c r="AB538" s="369"/>
      <c r="AC538" s="371"/>
      <c r="AD538" s="369"/>
      <c r="AE538" s="371"/>
      <c r="AF538" s="369"/>
      <c r="AG538" s="371"/>
      <c r="AH538" s="369"/>
      <c r="AI538" s="371"/>
      <c r="AJ538" s="369"/>
      <c r="AK538" s="371"/>
      <c r="AL538" s="369"/>
      <c r="AM538" s="371"/>
      <c r="AN538" s="369"/>
      <c r="AO538" s="371"/>
    </row>
    <row r="539" spans="1:41">
      <c r="A539" s="367" t="s">
        <v>75</v>
      </c>
      <c r="B539" s="372" t="s">
        <v>610</v>
      </c>
      <c r="C539" s="307"/>
      <c r="D539" s="375">
        <v>228705</v>
      </c>
      <c r="E539" s="376">
        <v>3</v>
      </c>
      <c r="F539" s="369">
        <v>7114</v>
      </c>
      <c r="G539" s="370">
        <v>7380</v>
      </c>
      <c r="H539" s="369">
        <v>17560</v>
      </c>
      <c r="I539" s="370">
        <v>18635</v>
      </c>
      <c r="J539" s="369">
        <v>6698.4</v>
      </c>
      <c r="K539" s="370">
        <v>6902.4</v>
      </c>
      <c r="L539" s="369">
        <v>15194.4</v>
      </c>
      <c r="M539" s="370">
        <v>15590.4</v>
      </c>
      <c r="N539" s="369"/>
      <c r="O539" s="371"/>
      <c r="P539" s="369"/>
      <c r="Q539" s="371"/>
      <c r="R539" s="369"/>
      <c r="S539" s="371"/>
      <c r="T539" s="369"/>
      <c r="U539" s="371"/>
      <c r="V539" s="369"/>
      <c r="W539" s="371"/>
      <c r="X539" s="369"/>
      <c r="Y539" s="371"/>
      <c r="Z539" s="369"/>
      <c r="AA539" s="371"/>
      <c r="AB539" s="369"/>
      <c r="AC539" s="371"/>
      <c r="AD539" s="369"/>
      <c r="AE539" s="371"/>
      <c r="AF539" s="369"/>
      <c r="AG539" s="371"/>
      <c r="AH539" s="369"/>
      <c r="AI539" s="371"/>
      <c r="AJ539" s="369"/>
      <c r="AK539" s="371"/>
      <c r="AL539" s="369"/>
      <c r="AM539" s="371"/>
      <c r="AN539" s="369"/>
      <c r="AO539" s="371"/>
    </row>
    <row r="540" spans="1:41">
      <c r="A540" s="367" t="s">
        <v>75</v>
      </c>
      <c r="B540" s="304" t="s">
        <v>611</v>
      </c>
      <c r="C540" s="307"/>
      <c r="D540" s="375">
        <v>229063</v>
      </c>
      <c r="E540" s="376">
        <v>3</v>
      </c>
      <c r="F540" s="369">
        <v>7946</v>
      </c>
      <c r="G540" s="370">
        <v>8126</v>
      </c>
      <c r="H540" s="369">
        <v>17454</v>
      </c>
      <c r="I540" s="370">
        <v>17454</v>
      </c>
      <c r="J540" s="369">
        <v>8802</v>
      </c>
      <c r="K540" s="370">
        <v>8802</v>
      </c>
      <c r="L540" s="369">
        <v>15228</v>
      </c>
      <c r="M540" s="370">
        <v>15228</v>
      </c>
      <c r="N540" s="369">
        <v>15000</v>
      </c>
      <c r="O540" s="371">
        <v>15144</v>
      </c>
      <c r="P540" s="369">
        <v>18960</v>
      </c>
      <c r="Q540" s="371">
        <v>19104</v>
      </c>
      <c r="R540" s="369"/>
      <c r="S540" s="371"/>
      <c r="T540" s="369"/>
      <c r="U540" s="371"/>
      <c r="V540" s="369"/>
      <c r="W540" s="371"/>
      <c r="X540" s="369"/>
      <c r="Y540" s="371"/>
      <c r="Z540" s="369">
        <v>15643.199999999999</v>
      </c>
      <c r="AA540" s="371">
        <v>15643.199999999999</v>
      </c>
      <c r="AB540" s="369">
        <v>23911.200000000001</v>
      </c>
      <c r="AC540" s="371">
        <v>23911.200000000001</v>
      </c>
      <c r="AD540" s="369"/>
      <c r="AE540" s="371"/>
      <c r="AF540" s="369"/>
      <c r="AG540" s="371"/>
      <c r="AH540" s="369"/>
      <c r="AI540" s="371"/>
      <c r="AJ540" s="369"/>
      <c r="AK540" s="371"/>
      <c r="AL540" s="369"/>
      <c r="AM540" s="371"/>
      <c r="AN540" s="369"/>
      <c r="AO540" s="371"/>
    </row>
    <row r="541" spans="1:41">
      <c r="A541" s="367" t="s">
        <v>75</v>
      </c>
      <c r="B541" s="542" t="s">
        <v>1113</v>
      </c>
      <c r="C541" s="307" t="s">
        <v>408</v>
      </c>
      <c r="D541" s="375">
        <v>228459</v>
      </c>
      <c r="E541" s="376">
        <v>3</v>
      </c>
      <c r="F541" s="369">
        <v>9150</v>
      </c>
      <c r="G541" s="370">
        <v>9516</v>
      </c>
      <c r="H541" s="369">
        <v>19770</v>
      </c>
      <c r="I541" s="370">
        <v>20360</v>
      </c>
      <c r="J541" s="369">
        <v>8688</v>
      </c>
      <c r="K541" s="370">
        <v>8976</v>
      </c>
      <c r="L541" s="369">
        <v>17184</v>
      </c>
      <c r="M541" s="370">
        <v>17664</v>
      </c>
      <c r="N541" s="369"/>
      <c r="O541" s="371"/>
      <c r="P541" s="369"/>
      <c r="Q541" s="371"/>
      <c r="R541" s="369"/>
      <c r="S541" s="371"/>
      <c r="T541" s="369"/>
      <c r="U541" s="371"/>
      <c r="V541" s="369"/>
      <c r="W541" s="371"/>
      <c r="X541" s="369"/>
      <c r="Y541" s="371"/>
      <c r="Z541" s="369"/>
      <c r="AA541" s="371"/>
      <c r="AB541" s="369"/>
      <c r="AC541" s="371"/>
      <c r="AD541" s="369"/>
      <c r="AE541" s="371"/>
      <c r="AF541" s="369"/>
      <c r="AG541" s="371"/>
      <c r="AH541" s="369"/>
      <c r="AI541" s="371"/>
      <c r="AJ541" s="369"/>
      <c r="AK541" s="371"/>
      <c r="AL541" s="369"/>
      <c r="AM541" s="371"/>
      <c r="AN541" s="369"/>
      <c r="AO541" s="371"/>
    </row>
    <row r="542" spans="1:41">
      <c r="A542" s="367" t="s">
        <v>75</v>
      </c>
      <c r="B542" s="372" t="s">
        <v>612</v>
      </c>
      <c r="C542" s="307"/>
      <c r="D542" s="375">
        <v>225414</v>
      </c>
      <c r="E542" s="376">
        <v>3</v>
      </c>
      <c r="F542" s="369">
        <v>6516</v>
      </c>
      <c r="G542" s="370">
        <v>7000</v>
      </c>
      <c r="H542" s="369">
        <v>19230</v>
      </c>
      <c r="I542" s="370">
        <v>20091</v>
      </c>
      <c r="J542" s="369">
        <v>9811.1999999999989</v>
      </c>
      <c r="K542" s="370">
        <v>10368</v>
      </c>
      <c r="L542" s="369">
        <v>19219.2</v>
      </c>
      <c r="M542" s="370">
        <v>20256</v>
      </c>
      <c r="N542" s="369"/>
      <c r="O542" s="371"/>
      <c r="P542" s="369"/>
      <c r="Q542" s="371"/>
      <c r="R542" s="369"/>
      <c r="S542" s="371"/>
      <c r="T542" s="369"/>
      <c r="U542" s="371"/>
      <c r="V542" s="369"/>
      <c r="W542" s="371"/>
      <c r="X542" s="369"/>
      <c r="Y542" s="371"/>
      <c r="Z542" s="369"/>
      <c r="AA542" s="371"/>
      <c r="AB542" s="369"/>
      <c r="AC542" s="371"/>
      <c r="AD542" s="369"/>
      <c r="AE542" s="371"/>
      <c r="AF542" s="369"/>
      <c r="AG542" s="371"/>
      <c r="AH542" s="369"/>
      <c r="AI542" s="371"/>
      <c r="AJ542" s="369"/>
      <c r="AK542" s="371"/>
      <c r="AL542" s="369"/>
      <c r="AM542" s="371"/>
      <c r="AN542" s="369"/>
      <c r="AO542" s="371"/>
    </row>
    <row r="543" spans="1:41">
      <c r="A543" s="367" t="s">
        <v>75</v>
      </c>
      <c r="B543" s="312" t="s">
        <v>613</v>
      </c>
      <c r="C543" s="307"/>
      <c r="D543" s="375">
        <v>227377</v>
      </c>
      <c r="E543" s="376">
        <v>3</v>
      </c>
      <c r="F543" s="369">
        <v>6036</v>
      </c>
      <c r="G543" s="370">
        <v>6034</v>
      </c>
      <c r="H543" s="369">
        <v>16683</v>
      </c>
      <c r="I543" s="370">
        <v>16844</v>
      </c>
      <c r="J543" s="369">
        <v>5876.4</v>
      </c>
      <c r="K543" s="370">
        <v>5899.2</v>
      </c>
      <c r="L543" s="369">
        <v>14300.4</v>
      </c>
      <c r="M543" s="370">
        <v>14395.199999999999</v>
      </c>
      <c r="N543" s="369"/>
      <c r="O543" s="371"/>
      <c r="P543" s="369"/>
      <c r="Q543" s="371"/>
      <c r="R543" s="369"/>
      <c r="S543" s="371"/>
      <c r="T543" s="369"/>
      <c r="U543" s="371"/>
      <c r="V543" s="369"/>
      <c r="W543" s="371"/>
      <c r="X543" s="369"/>
      <c r="Y543" s="371"/>
      <c r="Z543" s="369"/>
      <c r="AA543" s="371"/>
      <c r="AB543" s="369"/>
      <c r="AC543" s="371"/>
      <c r="AD543" s="369"/>
      <c r="AE543" s="371"/>
      <c r="AF543" s="369"/>
      <c r="AG543" s="371"/>
      <c r="AH543" s="369"/>
      <c r="AI543" s="371"/>
      <c r="AJ543" s="369"/>
      <c r="AK543" s="371"/>
      <c r="AL543" s="369"/>
      <c r="AM543" s="371"/>
      <c r="AN543" s="369"/>
      <c r="AO543" s="371"/>
    </row>
    <row r="544" spans="1:41">
      <c r="A544" s="367" t="s">
        <v>75</v>
      </c>
      <c r="B544" s="304" t="s">
        <v>614</v>
      </c>
      <c r="C544" s="307"/>
      <c r="D544" s="375">
        <v>228802</v>
      </c>
      <c r="E544" s="376">
        <v>3</v>
      </c>
      <c r="F544" s="369">
        <v>7222</v>
      </c>
      <c r="G544" s="370">
        <v>7222</v>
      </c>
      <c r="H544" s="369">
        <v>17842</v>
      </c>
      <c r="I544" s="370">
        <v>18172</v>
      </c>
      <c r="J544" s="369">
        <v>8210.4</v>
      </c>
      <c r="K544" s="370">
        <v>8090.4</v>
      </c>
      <c r="L544" s="369">
        <v>16706.399999999998</v>
      </c>
      <c r="M544" s="370">
        <v>16778.399999999998</v>
      </c>
      <c r="N544" s="369"/>
      <c r="O544" s="371"/>
      <c r="P544" s="369"/>
      <c r="Q544" s="371"/>
      <c r="R544" s="369"/>
      <c r="S544" s="371"/>
      <c r="T544" s="369"/>
      <c r="U544" s="371"/>
      <c r="V544" s="369"/>
      <c r="W544" s="371"/>
      <c r="X544" s="369"/>
      <c r="Y544" s="371"/>
      <c r="Z544" s="369"/>
      <c r="AA544" s="371"/>
      <c r="AB544" s="369"/>
      <c r="AC544" s="371"/>
      <c r="AD544" s="369"/>
      <c r="AE544" s="371"/>
      <c r="AF544" s="369"/>
      <c r="AG544" s="371"/>
      <c r="AH544" s="369"/>
      <c r="AI544" s="371"/>
      <c r="AJ544" s="369"/>
      <c r="AK544" s="371"/>
      <c r="AL544" s="369"/>
      <c r="AM544" s="371"/>
      <c r="AN544" s="369"/>
      <c r="AO544" s="371"/>
    </row>
    <row r="545" spans="1:41">
      <c r="A545" s="367" t="s">
        <v>75</v>
      </c>
      <c r="B545" s="312" t="s">
        <v>615</v>
      </c>
      <c r="C545" s="378"/>
      <c r="D545" s="375">
        <v>229018</v>
      </c>
      <c r="E545" s="376">
        <v>3</v>
      </c>
      <c r="F545" s="369">
        <v>6612</v>
      </c>
      <c r="G545" s="370">
        <v>6770</v>
      </c>
      <c r="H545" s="369">
        <v>17308</v>
      </c>
      <c r="I545" s="370">
        <v>17308</v>
      </c>
      <c r="J545" s="369">
        <v>6115.2</v>
      </c>
      <c r="K545" s="370">
        <v>6115.2</v>
      </c>
      <c r="L545" s="369">
        <v>14204.4</v>
      </c>
      <c r="M545" s="370">
        <v>14204.4</v>
      </c>
      <c r="N545" s="369"/>
      <c r="O545" s="371"/>
      <c r="P545" s="369"/>
      <c r="Q545" s="371"/>
      <c r="R545" s="369"/>
      <c r="S545" s="371"/>
      <c r="T545" s="369"/>
      <c r="U545" s="371"/>
      <c r="V545" s="369"/>
      <c r="W545" s="371"/>
      <c r="X545" s="369"/>
      <c r="Y545" s="371"/>
      <c r="Z545" s="369"/>
      <c r="AA545" s="371"/>
      <c r="AB545" s="369"/>
      <c r="AC545" s="371"/>
      <c r="AD545" s="369"/>
      <c r="AE545" s="371"/>
      <c r="AF545" s="369"/>
      <c r="AG545" s="371"/>
      <c r="AH545" s="369"/>
      <c r="AI545" s="371"/>
      <c r="AJ545" s="369"/>
      <c r="AK545" s="371"/>
      <c r="AL545" s="369"/>
      <c r="AM545" s="371"/>
      <c r="AN545" s="369"/>
      <c r="AO545" s="371"/>
    </row>
    <row r="546" spans="1:41">
      <c r="A546" s="367" t="s">
        <v>75</v>
      </c>
      <c r="B546" s="372" t="s">
        <v>616</v>
      </c>
      <c r="C546" s="307"/>
      <c r="D546" s="375">
        <v>227368</v>
      </c>
      <c r="E546" s="376">
        <v>3</v>
      </c>
      <c r="F546" s="369">
        <v>6282</v>
      </c>
      <c r="G546" s="370">
        <v>6292</v>
      </c>
      <c r="H546" s="369">
        <v>16891</v>
      </c>
      <c r="I546" s="370">
        <v>17132</v>
      </c>
      <c r="J546" s="369">
        <v>6585.5999999999995</v>
      </c>
      <c r="K546" s="370">
        <v>6585.5999999999995</v>
      </c>
      <c r="L546" s="369">
        <v>15081.599999999999</v>
      </c>
      <c r="M546" s="370">
        <v>15273.599999999999</v>
      </c>
      <c r="N546" s="369"/>
      <c r="O546" s="371"/>
      <c r="P546" s="369"/>
      <c r="Q546" s="371"/>
      <c r="R546" s="369"/>
      <c r="S546" s="371"/>
      <c r="T546" s="369"/>
      <c r="U546" s="371"/>
      <c r="V546" s="369"/>
      <c r="W546" s="371"/>
      <c r="X546" s="369"/>
      <c r="Y546" s="371"/>
      <c r="Z546" s="369"/>
      <c r="AA546" s="371"/>
      <c r="AB546" s="369"/>
      <c r="AC546" s="371"/>
      <c r="AD546" s="369"/>
      <c r="AE546" s="371"/>
      <c r="AF546" s="369"/>
      <c r="AG546" s="371"/>
      <c r="AH546" s="369"/>
      <c r="AI546" s="371"/>
      <c r="AJ546" s="369"/>
      <c r="AK546" s="371"/>
      <c r="AL546" s="369"/>
      <c r="AM546" s="371"/>
      <c r="AN546" s="369"/>
      <c r="AO546" s="371"/>
    </row>
    <row r="547" spans="1:41">
      <c r="A547" s="367" t="s">
        <v>75</v>
      </c>
      <c r="B547" s="372" t="s">
        <v>617</v>
      </c>
      <c r="C547" s="307"/>
      <c r="D547" s="375">
        <v>229814</v>
      </c>
      <c r="E547" s="376">
        <v>3</v>
      </c>
      <c r="F547" s="369">
        <v>7030</v>
      </c>
      <c r="G547" s="370">
        <v>7260</v>
      </c>
      <c r="H547" s="369">
        <v>7869</v>
      </c>
      <c r="I547" s="370">
        <v>8312</v>
      </c>
      <c r="J547" s="369">
        <v>7680</v>
      </c>
      <c r="K547" s="370">
        <v>7837.2</v>
      </c>
      <c r="L547" s="369">
        <v>8400</v>
      </c>
      <c r="M547" s="370">
        <v>8571.6</v>
      </c>
      <c r="N547" s="369"/>
      <c r="O547" s="371"/>
      <c r="P547" s="369"/>
      <c r="Q547" s="371"/>
      <c r="R547" s="369"/>
      <c r="S547" s="371"/>
      <c r="T547" s="369"/>
      <c r="U547" s="371"/>
      <c r="V547" s="369"/>
      <c r="W547" s="371"/>
      <c r="X547" s="369"/>
      <c r="Y547" s="371"/>
      <c r="Z547" s="369"/>
      <c r="AA547" s="371"/>
      <c r="AB547" s="369"/>
      <c r="AC547" s="371"/>
      <c r="AD547" s="369"/>
      <c r="AE547" s="371"/>
      <c r="AF547" s="369"/>
      <c r="AG547" s="371"/>
      <c r="AH547" s="369"/>
      <c r="AI547" s="371"/>
      <c r="AJ547" s="369"/>
      <c r="AK547" s="371"/>
      <c r="AL547" s="369"/>
      <c r="AM547" s="371"/>
      <c r="AN547" s="369"/>
      <c r="AO547" s="371"/>
    </row>
    <row r="548" spans="1:41">
      <c r="A548" s="367" t="s">
        <v>75</v>
      </c>
      <c r="B548" s="372" t="s">
        <v>618</v>
      </c>
      <c r="C548" s="307" t="s">
        <v>503</v>
      </c>
      <c r="D548" s="379">
        <v>483036</v>
      </c>
      <c r="E548" s="314">
        <v>4</v>
      </c>
      <c r="F548" s="369">
        <v>6672</v>
      </c>
      <c r="G548" s="370">
        <v>6914</v>
      </c>
      <c r="H548" s="369">
        <v>16528</v>
      </c>
      <c r="I548" s="370">
        <v>17906</v>
      </c>
      <c r="J548" s="369">
        <v>5534.4</v>
      </c>
      <c r="K548" s="370">
        <v>6110.4</v>
      </c>
      <c r="L548" s="369">
        <v>13958.4</v>
      </c>
      <c r="M548" s="370">
        <v>15136.8</v>
      </c>
      <c r="N548" s="369"/>
      <c r="O548" s="371"/>
      <c r="P548" s="369"/>
      <c r="Q548" s="371"/>
      <c r="R548" s="369"/>
      <c r="S548" s="371"/>
      <c r="T548" s="369"/>
      <c r="U548" s="371"/>
      <c r="V548" s="369"/>
      <c r="W548" s="371"/>
      <c r="X548" s="369"/>
      <c r="Y548" s="371"/>
      <c r="Z548" s="369"/>
      <c r="AA548" s="371"/>
      <c r="AB548" s="369"/>
      <c r="AC548" s="371"/>
      <c r="AD548" s="369"/>
      <c r="AE548" s="371"/>
      <c r="AF548" s="369"/>
      <c r="AG548" s="371"/>
      <c r="AH548" s="369"/>
      <c r="AI548" s="371"/>
      <c r="AJ548" s="369"/>
      <c r="AK548" s="371"/>
      <c r="AL548" s="369"/>
      <c r="AM548" s="371"/>
      <c r="AN548" s="369"/>
      <c r="AO548" s="371"/>
    </row>
    <row r="549" spans="1:41">
      <c r="A549" s="367" t="s">
        <v>75</v>
      </c>
      <c r="B549" s="312" t="s">
        <v>619</v>
      </c>
      <c r="C549" s="307" t="s">
        <v>503</v>
      </c>
      <c r="D549" s="375">
        <v>224545</v>
      </c>
      <c r="E549" s="376">
        <v>4</v>
      </c>
      <c r="F549" s="369">
        <v>6540</v>
      </c>
      <c r="G549" s="370">
        <v>5652</v>
      </c>
      <c r="H549" s="369">
        <v>17279</v>
      </c>
      <c r="I549" s="370">
        <v>14570</v>
      </c>
      <c r="J549" s="369">
        <v>5708.4</v>
      </c>
      <c r="K549" s="370">
        <v>6141.5999999999995</v>
      </c>
      <c r="L549" s="369">
        <v>12706.8</v>
      </c>
      <c r="M549" s="370">
        <v>14606.4</v>
      </c>
      <c r="N549" s="369"/>
      <c r="O549" s="371"/>
      <c r="P549" s="369"/>
      <c r="Q549" s="371"/>
      <c r="R549" s="369"/>
      <c r="S549" s="371"/>
      <c r="T549" s="369"/>
      <c r="U549" s="371"/>
      <c r="V549" s="369"/>
      <c r="W549" s="371"/>
      <c r="X549" s="369"/>
      <c r="Y549" s="371"/>
      <c r="Z549" s="369"/>
      <c r="AA549" s="371"/>
      <c r="AB549" s="369"/>
      <c r="AC549" s="371"/>
      <c r="AD549" s="369"/>
      <c r="AE549" s="371"/>
      <c r="AF549" s="369"/>
      <c r="AG549" s="371"/>
      <c r="AH549" s="369"/>
      <c r="AI549" s="371"/>
      <c r="AJ549" s="369"/>
      <c r="AK549" s="371"/>
      <c r="AL549" s="369"/>
      <c r="AM549" s="371"/>
      <c r="AN549" s="369"/>
      <c r="AO549" s="371"/>
    </row>
    <row r="550" spans="1:41">
      <c r="A550" s="367" t="s">
        <v>75</v>
      </c>
      <c r="B550" s="312" t="s">
        <v>620</v>
      </c>
      <c r="C550" s="307" t="s">
        <v>503</v>
      </c>
      <c r="D550" s="375">
        <v>225502</v>
      </c>
      <c r="E550" s="376">
        <v>4</v>
      </c>
      <c r="F550" s="369">
        <v>6396</v>
      </c>
      <c r="G550" s="370">
        <v>6748</v>
      </c>
      <c r="H550" s="369">
        <v>16868</v>
      </c>
      <c r="I550" s="370">
        <v>17608</v>
      </c>
      <c r="J550" s="369">
        <v>7178.4</v>
      </c>
      <c r="K550" s="370">
        <v>8280</v>
      </c>
      <c r="L550" s="369">
        <v>15602.4</v>
      </c>
      <c r="M550" s="370">
        <v>16968</v>
      </c>
      <c r="N550" s="369"/>
      <c r="O550" s="371"/>
      <c r="P550" s="369"/>
      <c r="Q550" s="371"/>
      <c r="R550" s="369"/>
      <c r="S550" s="371"/>
      <c r="T550" s="369"/>
      <c r="U550" s="371"/>
      <c r="V550" s="369"/>
      <c r="W550" s="371"/>
      <c r="X550" s="369"/>
      <c r="Y550" s="371"/>
      <c r="Z550" s="369"/>
      <c r="AA550" s="371"/>
      <c r="AB550" s="369"/>
      <c r="AC550" s="371"/>
      <c r="AD550" s="369"/>
      <c r="AE550" s="371"/>
      <c r="AF550" s="369"/>
      <c r="AG550" s="371"/>
      <c r="AH550" s="369"/>
      <c r="AI550" s="371"/>
      <c r="AJ550" s="369"/>
      <c r="AK550" s="371"/>
      <c r="AL550" s="369"/>
      <c r="AM550" s="371"/>
      <c r="AN550" s="369"/>
      <c r="AO550" s="371"/>
    </row>
    <row r="551" spans="1:41">
      <c r="A551" s="367" t="s">
        <v>75</v>
      </c>
      <c r="B551" s="372" t="s">
        <v>621</v>
      </c>
      <c r="C551" s="307"/>
      <c r="D551" s="375" t="s">
        <v>622</v>
      </c>
      <c r="E551" s="376">
        <v>5</v>
      </c>
      <c r="F551" s="369">
        <v>6632</v>
      </c>
      <c r="G551" s="370">
        <v>6932</v>
      </c>
      <c r="H551" s="369">
        <v>17220</v>
      </c>
      <c r="I551" s="370">
        <v>17760</v>
      </c>
      <c r="J551" s="369">
        <v>5836.8</v>
      </c>
      <c r="K551" s="370">
        <v>6076.8</v>
      </c>
      <c r="L551" s="369">
        <v>14332.8</v>
      </c>
      <c r="M551" s="370">
        <v>14764.8</v>
      </c>
      <c r="N551" s="369"/>
      <c r="O551" s="371"/>
      <c r="P551" s="369"/>
      <c r="Q551" s="371"/>
      <c r="R551" s="369"/>
      <c r="S551" s="371"/>
      <c r="T551" s="369"/>
      <c r="U551" s="371"/>
      <c r="V551" s="369"/>
      <c r="W551" s="371"/>
      <c r="X551" s="369"/>
      <c r="Y551" s="371"/>
      <c r="Z551" s="369"/>
      <c r="AA551" s="371"/>
      <c r="AB551" s="369"/>
      <c r="AC551" s="371"/>
      <c r="AD551" s="369"/>
      <c r="AE551" s="371"/>
      <c r="AF551" s="369"/>
      <c r="AG551" s="371"/>
      <c r="AH551" s="369"/>
      <c r="AI551" s="371"/>
      <c r="AJ551" s="369"/>
      <c r="AK551" s="371"/>
      <c r="AL551" s="369"/>
      <c r="AM551" s="371"/>
      <c r="AN551" s="369"/>
      <c r="AO551" s="371"/>
    </row>
    <row r="552" spans="1:41">
      <c r="A552" s="367" t="s">
        <v>75</v>
      </c>
      <c r="B552" s="312" t="s">
        <v>623</v>
      </c>
      <c r="C552" s="378"/>
      <c r="D552" s="368">
        <v>870501</v>
      </c>
      <c r="E552" s="314">
        <v>5</v>
      </c>
      <c r="F552" s="369">
        <v>7214</v>
      </c>
      <c r="G552" s="370">
        <v>7514</v>
      </c>
      <c r="H552" s="369">
        <v>17281</v>
      </c>
      <c r="I552" s="370">
        <v>17869</v>
      </c>
      <c r="J552" s="369">
        <v>6819.5999999999995</v>
      </c>
      <c r="K552" s="370">
        <v>7129.2</v>
      </c>
      <c r="L552" s="369">
        <v>15243.599999999999</v>
      </c>
      <c r="M552" s="370">
        <v>15817.199999999999</v>
      </c>
      <c r="N552" s="369"/>
      <c r="O552" s="371"/>
      <c r="P552" s="369"/>
      <c r="Q552" s="371"/>
      <c r="R552" s="369"/>
      <c r="S552" s="371"/>
      <c r="T552" s="369"/>
      <c r="U552" s="371"/>
      <c r="V552" s="369"/>
      <c r="W552" s="371"/>
      <c r="X552" s="369"/>
      <c r="Y552" s="371"/>
      <c r="Z552" s="369"/>
      <c r="AA552" s="371"/>
      <c r="AB552" s="369"/>
      <c r="AC552" s="371"/>
      <c r="AD552" s="369"/>
      <c r="AE552" s="371"/>
      <c r="AF552" s="369"/>
      <c r="AG552" s="371"/>
      <c r="AH552" s="369"/>
      <c r="AI552" s="371"/>
      <c r="AJ552" s="369"/>
      <c r="AK552" s="371"/>
      <c r="AL552" s="369"/>
      <c r="AM552" s="371"/>
      <c r="AN552" s="369"/>
      <c r="AO552" s="371"/>
    </row>
    <row r="553" spans="1:41">
      <c r="A553" s="367" t="s">
        <v>75</v>
      </c>
      <c r="B553" s="304" t="s">
        <v>624</v>
      </c>
      <c r="C553" s="307"/>
      <c r="D553" s="375">
        <v>225432</v>
      </c>
      <c r="E553" s="376">
        <v>5</v>
      </c>
      <c r="F553" s="369">
        <v>6328</v>
      </c>
      <c r="G553" s="370">
        <v>6700</v>
      </c>
      <c r="H553" s="369">
        <v>16868</v>
      </c>
      <c r="I553" s="370">
        <v>17474</v>
      </c>
      <c r="J553" s="369">
        <v>6943.2</v>
      </c>
      <c r="K553" s="370">
        <v>7041.5999999999995</v>
      </c>
      <c r="L553" s="369">
        <v>14239.199999999999</v>
      </c>
      <c r="M553" s="370">
        <v>14889.599999999999</v>
      </c>
      <c r="N553" s="369"/>
      <c r="O553" s="371"/>
      <c r="P553" s="369"/>
      <c r="Q553" s="371"/>
      <c r="R553" s="369"/>
      <c r="S553" s="371"/>
      <c r="T553" s="369"/>
      <c r="U553" s="371"/>
      <c r="V553" s="369"/>
      <c r="W553" s="371"/>
      <c r="X553" s="369"/>
      <c r="Y553" s="371"/>
      <c r="Z553" s="369"/>
      <c r="AA553" s="371"/>
      <c r="AB553" s="369"/>
      <c r="AC553" s="371"/>
      <c r="AD553" s="369"/>
      <c r="AE553" s="371"/>
      <c r="AF553" s="369"/>
      <c r="AG553" s="371"/>
      <c r="AH553" s="369"/>
      <c r="AI553" s="371"/>
      <c r="AJ553" s="369"/>
      <c r="AK553" s="371"/>
      <c r="AL553" s="369"/>
      <c r="AM553" s="371"/>
      <c r="AN553" s="369"/>
      <c r="AO553" s="371"/>
    </row>
    <row r="554" spans="1:41">
      <c r="A554" s="367" t="s">
        <v>75</v>
      </c>
      <c r="B554" s="372" t="s">
        <v>625</v>
      </c>
      <c r="C554" s="307" t="s">
        <v>727</v>
      </c>
      <c r="D554" s="375">
        <v>228714</v>
      </c>
      <c r="E554" s="376">
        <v>6</v>
      </c>
      <c r="F554" s="369">
        <v>8486</v>
      </c>
      <c r="G554" s="370">
        <v>9258</v>
      </c>
      <c r="H554" s="369">
        <v>18425</v>
      </c>
      <c r="I554" s="370">
        <v>20544</v>
      </c>
      <c r="J554" s="369">
        <v>6759.5999999999995</v>
      </c>
      <c r="K554" s="370">
        <v>8281.1999999999989</v>
      </c>
      <c r="L554" s="369">
        <v>14262</v>
      </c>
      <c r="M554" s="370">
        <v>16184.4</v>
      </c>
      <c r="N554" s="369"/>
      <c r="O554" s="371"/>
      <c r="P554" s="369"/>
      <c r="Q554" s="371"/>
      <c r="R554" s="369"/>
      <c r="S554" s="371"/>
      <c r="T554" s="369"/>
      <c r="U554" s="371"/>
      <c r="V554" s="369"/>
      <c r="W554" s="371"/>
      <c r="X554" s="369"/>
      <c r="Y554" s="371"/>
      <c r="Z554" s="369"/>
      <c r="AA554" s="371"/>
      <c r="AB554" s="369"/>
      <c r="AC554" s="371"/>
      <c r="AD554" s="369"/>
      <c r="AE554" s="371"/>
      <c r="AF554" s="369"/>
      <c r="AG554" s="371"/>
      <c r="AH554" s="369"/>
      <c r="AI554" s="371"/>
      <c r="AJ554" s="369"/>
      <c r="AK554" s="371"/>
      <c r="AL554" s="369"/>
      <c r="AM554" s="371"/>
      <c r="AN554" s="369"/>
      <c r="AO554" s="371"/>
    </row>
    <row r="555" spans="1:41">
      <c r="A555" s="367" t="s">
        <v>75</v>
      </c>
      <c r="B555" s="380" t="s">
        <v>626</v>
      </c>
      <c r="C555" s="381"/>
      <c r="D555" s="368">
        <v>223506</v>
      </c>
      <c r="E555" s="314">
        <v>7</v>
      </c>
      <c r="F555" s="369">
        <v>2294</v>
      </c>
      <c r="G555" s="370">
        <v>2294</v>
      </c>
      <c r="H555" s="369">
        <v>4725</v>
      </c>
      <c r="I555" s="370">
        <v>4725</v>
      </c>
      <c r="J555" s="369">
        <v>0</v>
      </c>
      <c r="K555" s="370">
        <v>0</v>
      </c>
      <c r="L555" s="369">
        <v>0</v>
      </c>
      <c r="M555" s="370">
        <v>0</v>
      </c>
      <c r="N555" s="369"/>
      <c r="O555" s="371"/>
      <c r="P555" s="369"/>
      <c r="Q555" s="371"/>
      <c r="R555" s="369"/>
      <c r="S555" s="371"/>
      <c r="T555" s="369"/>
      <c r="U555" s="371"/>
      <c r="V555" s="369"/>
      <c r="W555" s="371"/>
      <c r="X555" s="369"/>
      <c r="Y555" s="371"/>
      <c r="Z555" s="369"/>
      <c r="AA555" s="371"/>
      <c r="AB555" s="369"/>
      <c r="AC555" s="371"/>
      <c r="AD555" s="369"/>
      <c r="AE555" s="371"/>
      <c r="AF555" s="369"/>
      <c r="AG555" s="371"/>
      <c r="AH555" s="369"/>
      <c r="AI555" s="371"/>
      <c r="AJ555" s="369"/>
      <c r="AK555" s="371"/>
      <c r="AL555" s="369"/>
      <c r="AM555" s="371"/>
      <c r="AN555" s="369"/>
      <c r="AO555" s="371"/>
    </row>
    <row r="556" spans="1:41">
      <c r="A556" s="367" t="s">
        <v>75</v>
      </c>
      <c r="B556" s="380" t="s">
        <v>627</v>
      </c>
      <c r="C556" s="381"/>
      <c r="D556" s="368">
        <v>226806</v>
      </c>
      <c r="E556" s="314">
        <v>7</v>
      </c>
      <c r="F556" s="369">
        <v>2396</v>
      </c>
      <c r="G556" s="370">
        <v>2340</v>
      </c>
      <c r="H556" s="369">
        <v>4620</v>
      </c>
      <c r="I556" s="370">
        <v>4830</v>
      </c>
      <c r="J556" s="369">
        <v>0</v>
      </c>
      <c r="K556" s="370">
        <v>0</v>
      </c>
      <c r="L556" s="369">
        <v>0</v>
      </c>
      <c r="M556" s="370">
        <v>0</v>
      </c>
      <c r="N556" s="369"/>
      <c r="O556" s="371"/>
      <c r="P556" s="369"/>
      <c r="Q556" s="371"/>
      <c r="R556" s="369"/>
      <c r="S556" s="371"/>
      <c r="T556" s="369"/>
      <c r="U556" s="371"/>
      <c r="V556" s="369"/>
      <c r="W556" s="371"/>
      <c r="X556" s="369"/>
      <c r="Y556" s="371"/>
      <c r="Z556" s="369"/>
      <c r="AA556" s="371"/>
      <c r="AB556" s="369"/>
      <c r="AC556" s="371"/>
      <c r="AD556" s="369"/>
      <c r="AE556" s="371"/>
      <c r="AF556" s="369"/>
      <c r="AG556" s="371"/>
      <c r="AH556" s="369"/>
      <c r="AI556" s="371"/>
      <c r="AJ556" s="369"/>
      <c r="AK556" s="371"/>
      <c r="AL556" s="369"/>
      <c r="AM556" s="371"/>
      <c r="AN556" s="369"/>
      <c r="AO556" s="371"/>
    </row>
    <row r="557" spans="1:41">
      <c r="A557" s="367" t="s">
        <v>75</v>
      </c>
      <c r="B557" s="380" t="s">
        <v>628</v>
      </c>
      <c r="C557" s="381"/>
      <c r="D557" s="382">
        <v>409315</v>
      </c>
      <c r="E557" s="383">
        <v>7</v>
      </c>
      <c r="F557" s="369">
        <v>3240</v>
      </c>
      <c r="G557" s="370">
        <v>3614</v>
      </c>
      <c r="H557" s="369">
        <v>7290</v>
      </c>
      <c r="I557" s="370">
        <v>4440</v>
      </c>
      <c r="J557" s="369">
        <v>0</v>
      </c>
      <c r="K557" s="370">
        <v>0</v>
      </c>
      <c r="L557" s="369">
        <v>0</v>
      </c>
      <c r="M557" s="370">
        <v>0</v>
      </c>
      <c r="N557" s="369"/>
      <c r="O557" s="371"/>
      <c r="P557" s="369"/>
      <c r="Q557" s="371"/>
      <c r="R557" s="369"/>
      <c r="S557" s="371"/>
      <c r="T557" s="369"/>
      <c r="U557" s="371"/>
      <c r="V557" s="369"/>
      <c r="W557" s="371"/>
      <c r="X557" s="369"/>
      <c r="Y557" s="371"/>
      <c r="Z557" s="369"/>
      <c r="AA557" s="371"/>
      <c r="AB557" s="369"/>
      <c r="AC557" s="371"/>
      <c r="AD557" s="369"/>
      <c r="AE557" s="371"/>
      <c r="AF557" s="369"/>
      <c r="AG557" s="371"/>
      <c r="AH557" s="369"/>
      <c r="AI557" s="371"/>
      <c r="AJ557" s="369"/>
      <c r="AK557" s="371"/>
      <c r="AL557" s="369"/>
      <c r="AM557" s="371"/>
      <c r="AN557" s="369"/>
      <c r="AO557" s="371"/>
    </row>
    <row r="558" spans="1:41">
      <c r="A558" s="373" t="s">
        <v>75</v>
      </c>
      <c r="B558" s="372" t="s">
        <v>629</v>
      </c>
      <c r="C558" s="305"/>
      <c r="D558" s="368">
        <v>222576</v>
      </c>
      <c r="E558" s="314">
        <v>8</v>
      </c>
      <c r="F558" s="369">
        <v>2432</v>
      </c>
      <c r="G558" s="370">
        <v>2432</v>
      </c>
      <c r="H558" s="369">
        <v>5453</v>
      </c>
      <c r="I558" s="370">
        <v>5453</v>
      </c>
      <c r="J558" s="369">
        <v>0</v>
      </c>
      <c r="K558" s="370">
        <v>0</v>
      </c>
      <c r="L558" s="369">
        <v>0</v>
      </c>
      <c r="M558" s="370">
        <v>0</v>
      </c>
      <c r="N558" s="369"/>
      <c r="O558" s="371"/>
      <c r="P558" s="369"/>
      <c r="Q558" s="371"/>
      <c r="R558" s="369"/>
      <c r="S558" s="371"/>
      <c r="T558" s="369"/>
      <c r="U558" s="371"/>
      <c r="V558" s="369"/>
      <c r="W558" s="371"/>
      <c r="X558" s="369"/>
      <c r="Y558" s="371"/>
      <c r="Z558" s="369"/>
      <c r="AA558" s="371"/>
      <c r="AB558" s="369"/>
      <c r="AC558" s="371"/>
      <c r="AD558" s="369"/>
      <c r="AE558" s="371"/>
      <c r="AF558" s="369"/>
      <c r="AG558" s="371"/>
      <c r="AH558" s="369"/>
      <c r="AI558" s="371"/>
      <c r="AJ558" s="369"/>
      <c r="AK558" s="371"/>
      <c r="AL558" s="369"/>
      <c r="AM558" s="371"/>
      <c r="AN558" s="369"/>
      <c r="AO558" s="371"/>
    </row>
    <row r="559" spans="1:41">
      <c r="A559" s="373" t="s">
        <v>75</v>
      </c>
      <c r="B559" s="372" t="s">
        <v>630</v>
      </c>
      <c r="C559" s="305"/>
      <c r="D559" s="368">
        <v>222992</v>
      </c>
      <c r="E559" s="314">
        <v>8</v>
      </c>
      <c r="F559" s="369">
        <v>2340</v>
      </c>
      <c r="G559" s="370">
        <v>2550</v>
      </c>
      <c r="H559" s="369">
        <v>9843</v>
      </c>
      <c r="I559" s="370">
        <v>9870</v>
      </c>
      <c r="J559" s="369">
        <v>0</v>
      </c>
      <c r="K559" s="370">
        <v>0</v>
      </c>
      <c r="L559" s="369">
        <v>0</v>
      </c>
      <c r="M559" s="370">
        <v>0</v>
      </c>
      <c r="N559" s="369"/>
      <c r="O559" s="371"/>
      <c r="P559" s="369"/>
      <c r="Q559" s="371"/>
      <c r="R559" s="369"/>
      <c r="S559" s="371"/>
      <c r="T559" s="369"/>
      <c r="U559" s="371"/>
      <c r="V559" s="369"/>
      <c r="W559" s="371"/>
      <c r="X559" s="369"/>
      <c r="Y559" s="371"/>
      <c r="Z559" s="369"/>
      <c r="AA559" s="371"/>
      <c r="AB559" s="369"/>
      <c r="AC559" s="371"/>
      <c r="AD559" s="369"/>
      <c r="AE559" s="371"/>
      <c r="AF559" s="369"/>
      <c r="AG559" s="371"/>
      <c r="AH559" s="369"/>
      <c r="AI559" s="371"/>
      <c r="AJ559" s="369"/>
      <c r="AK559" s="371"/>
      <c r="AL559" s="369"/>
      <c r="AM559" s="371"/>
      <c r="AN559" s="369"/>
      <c r="AO559" s="371"/>
    </row>
    <row r="560" spans="1:41">
      <c r="A560" s="373" t="s">
        <v>75</v>
      </c>
      <c r="B560" s="372" t="s">
        <v>631</v>
      </c>
      <c r="C560" s="305"/>
      <c r="D560" s="368">
        <v>223427</v>
      </c>
      <c r="E560" s="314">
        <v>8</v>
      </c>
      <c r="F560" s="369">
        <v>4050</v>
      </c>
      <c r="G560" s="370">
        <v>4260</v>
      </c>
      <c r="H560" s="369">
        <v>6120</v>
      </c>
      <c r="I560" s="370">
        <v>6330</v>
      </c>
      <c r="J560" s="369">
        <v>0</v>
      </c>
      <c r="K560" s="370">
        <v>0</v>
      </c>
      <c r="L560" s="369">
        <v>0</v>
      </c>
      <c r="M560" s="370">
        <v>0</v>
      </c>
      <c r="N560" s="369"/>
      <c r="O560" s="371"/>
      <c r="P560" s="369"/>
      <c r="Q560" s="371"/>
      <c r="R560" s="369"/>
      <c r="S560" s="371"/>
      <c r="T560" s="369"/>
      <c r="U560" s="371"/>
      <c r="V560" s="369"/>
      <c r="W560" s="371"/>
      <c r="X560" s="369"/>
      <c r="Y560" s="371"/>
      <c r="Z560" s="369"/>
      <c r="AA560" s="371"/>
      <c r="AB560" s="369"/>
      <c r="AC560" s="371"/>
      <c r="AD560" s="369"/>
      <c r="AE560" s="371"/>
      <c r="AF560" s="369"/>
      <c r="AG560" s="371"/>
      <c r="AH560" s="369"/>
      <c r="AI560" s="371"/>
      <c r="AJ560" s="369"/>
      <c r="AK560" s="371"/>
      <c r="AL560" s="369"/>
      <c r="AM560" s="371"/>
      <c r="AN560" s="369"/>
      <c r="AO560" s="371"/>
    </row>
    <row r="561" spans="1:41">
      <c r="A561" s="373" t="s">
        <v>75</v>
      </c>
      <c r="B561" s="372" t="s">
        <v>632</v>
      </c>
      <c r="C561" s="305"/>
      <c r="D561" s="368">
        <v>223524</v>
      </c>
      <c r="E561" s="314">
        <v>8</v>
      </c>
      <c r="F561" s="369">
        <v>1560</v>
      </c>
      <c r="G561" s="370">
        <v>1560</v>
      </c>
      <c r="H561" s="369">
        <v>4590</v>
      </c>
      <c r="I561" s="370">
        <v>4695</v>
      </c>
      <c r="J561" s="369">
        <v>0</v>
      </c>
      <c r="K561" s="370">
        <v>0</v>
      </c>
      <c r="L561" s="369">
        <v>0</v>
      </c>
      <c r="M561" s="370">
        <v>0</v>
      </c>
      <c r="N561" s="369"/>
      <c r="O561" s="371"/>
      <c r="P561" s="369"/>
      <c r="Q561" s="371"/>
      <c r="R561" s="369"/>
      <c r="S561" s="371"/>
      <c r="T561" s="369"/>
      <c r="U561" s="371"/>
      <c r="V561" s="369"/>
      <c r="W561" s="371"/>
      <c r="X561" s="369"/>
      <c r="Y561" s="371"/>
      <c r="Z561" s="369"/>
      <c r="AA561" s="371"/>
      <c r="AB561" s="369"/>
      <c r="AC561" s="371"/>
      <c r="AD561" s="369"/>
      <c r="AE561" s="371"/>
      <c r="AF561" s="369"/>
      <c r="AG561" s="371"/>
      <c r="AH561" s="369"/>
      <c r="AI561" s="371"/>
      <c r="AJ561" s="369"/>
      <c r="AK561" s="371"/>
      <c r="AL561" s="369"/>
      <c r="AM561" s="371"/>
      <c r="AN561" s="369"/>
      <c r="AO561" s="371"/>
    </row>
    <row r="562" spans="1:41">
      <c r="A562" s="373" t="s">
        <v>75</v>
      </c>
      <c r="B562" s="372" t="s">
        <v>633</v>
      </c>
      <c r="C562" s="305"/>
      <c r="D562" s="368">
        <v>223816</v>
      </c>
      <c r="E562" s="314">
        <v>8</v>
      </c>
      <c r="F562" s="369">
        <v>2810</v>
      </c>
      <c r="G562" s="370">
        <v>2796</v>
      </c>
      <c r="H562" s="369">
        <v>5550</v>
      </c>
      <c r="I562" s="370">
        <v>6000</v>
      </c>
      <c r="J562" s="369">
        <v>0</v>
      </c>
      <c r="K562" s="370">
        <v>0</v>
      </c>
      <c r="L562" s="369">
        <v>0</v>
      </c>
      <c r="M562" s="370">
        <v>0</v>
      </c>
      <c r="N562" s="369"/>
      <c r="O562" s="371"/>
      <c r="P562" s="369"/>
      <c r="Q562" s="371"/>
      <c r="R562" s="369"/>
      <c r="S562" s="371"/>
      <c r="T562" s="369"/>
      <c r="U562" s="371"/>
      <c r="V562" s="369"/>
      <c r="W562" s="371"/>
      <c r="X562" s="369"/>
      <c r="Y562" s="371"/>
      <c r="Z562" s="369"/>
      <c r="AA562" s="371"/>
      <c r="AB562" s="369"/>
      <c r="AC562" s="371"/>
      <c r="AD562" s="369"/>
      <c r="AE562" s="371"/>
      <c r="AF562" s="369"/>
      <c r="AG562" s="371"/>
      <c r="AH562" s="369"/>
      <c r="AI562" s="371"/>
      <c r="AJ562" s="369"/>
      <c r="AK562" s="371"/>
      <c r="AL562" s="369"/>
      <c r="AM562" s="371"/>
      <c r="AN562" s="369"/>
      <c r="AO562" s="371"/>
    </row>
    <row r="563" spans="1:41">
      <c r="A563" s="373" t="s">
        <v>75</v>
      </c>
      <c r="B563" s="372" t="s">
        <v>634</v>
      </c>
      <c r="C563" s="305"/>
      <c r="D563" s="368">
        <v>247834</v>
      </c>
      <c r="E563" s="314">
        <v>8</v>
      </c>
      <c r="F563" s="369">
        <v>1144</v>
      </c>
      <c r="G563" s="370">
        <v>1174</v>
      </c>
      <c r="H563" s="369">
        <v>3894</v>
      </c>
      <c r="I563" s="370">
        <v>4190</v>
      </c>
      <c r="J563" s="369">
        <v>0</v>
      </c>
      <c r="K563" s="370">
        <v>0</v>
      </c>
      <c r="L563" s="369">
        <v>0</v>
      </c>
      <c r="M563" s="370">
        <v>0</v>
      </c>
      <c r="N563" s="369"/>
      <c r="O563" s="371"/>
      <c r="P563" s="369"/>
      <c r="Q563" s="371"/>
      <c r="R563" s="369"/>
      <c r="S563" s="371"/>
      <c r="T563" s="369"/>
      <c r="U563" s="371"/>
      <c r="V563" s="369"/>
      <c r="W563" s="371"/>
      <c r="X563" s="369"/>
      <c r="Y563" s="371"/>
      <c r="Z563" s="369"/>
      <c r="AA563" s="371"/>
      <c r="AB563" s="369"/>
      <c r="AC563" s="371"/>
      <c r="AD563" s="369"/>
      <c r="AE563" s="371"/>
      <c r="AF563" s="369"/>
      <c r="AG563" s="371"/>
      <c r="AH563" s="369"/>
      <c r="AI563" s="371"/>
      <c r="AJ563" s="369"/>
      <c r="AK563" s="371"/>
      <c r="AL563" s="369"/>
      <c r="AM563" s="371"/>
      <c r="AN563" s="369"/>
      <c r="AO563" s="371"/>
    </row>
    <row r="564" spans="1:41">
      <c r="A564" s="373" t="s">
        <v>75</v>
      </c>
      <c r="B564" s="372" t="s">
        <v>635</v>
      </c>
      <c r="C564" s="305"/>
      <c r="D564" s="368">
        <v>224350</v>
      </c>
      <c r="E564" s="314">
        <v>8</v>
      </c>
      <c r="F564" s="369">
        <v>2884</v>
      </c>
      <c r="G564" s="370">
        <v>2930</v>
      </c>
      <c r="H564" s="369">
        <v>5584</v>
      </c>
      <c r="I564" s="370">
        <v>5524</v>
      </c>
      <c r="J564" s="369">
        <v>0</v>
      </c>
      <c r="K564" s="370">
        <v>0</v>
      </c>
      <c r="L564" s="369">
        <v>0</v>
      </c>
      <c r="M564" s="370">
        <v>0</v>
      </c>
      <c r="N564" s="369"/>
      <c r="O564" s="371"/>
      <c r="P564" s="369"/>
      <c r="Q564" s="371"/>
      <c r="R564" s="369"/>
      <c r="S564" s="371"/>
      <c r="T564" s="369"/>
      <c r="U564" s="371"/>
      <c r="V564" s="369"/>
      <c r="W564" s="371"/>
      <c r="X564" s="369"/>
      <c r="Y564" s="371"/>
      <c r="Z564" s="369"/>
      <c r="AA564" s="371"/>
      <c r="AB564" s="369"/>
      <c r="AC564" s="371"/>
      <c r="AD564" s="369"/>
      <c r="AE564" s="371"/>
      <c r="AF564" s="369"/>
      <c r="AG564" s="371"/>
      <c r="AH564" s="369"/>
      <c r="AI564" s="371"/>
      <c r="AJ564" s="369"/>
      <c r="AK564" s="371"/>
      <c r="AL564" s="369"/>
      <c r="AM564" s="371"/>
      <c r="AN564" s="369"/>
      <c r="AO564" s="371"/>
    </row>
    <row r="565" spans="1:41">
      <c r="A565" s="373" t="s">
        <v>75</v>
      </c>
      <c r="B565" s="372" t="s">
        <v>636</v>
      </c>
      <c r="C565" s="305"/>
      <c r="D565" s="368">
        <v>224572</v>
      </c>
      <c r="E565" s="314">
        <v>8</v>
      </c>
      <c r="F565" s="369">
        <v>1560</v>
      </c>
      <c r="G565" s="370">
        <v>1560</v>
      </c>
      <c r="H565" s="369">
        <v>4590</v>
      </c>
      <c r="I565" s="370">
        <v>4695</v>
      </c>
      <c r="J565" s="369">
        <v>0</v>
      </c>
      <c r="K565" s="370">
        <v>0</v>
      </c>
      <c r="L565" s="369">
        <v>0</v>
      </c>
      <c r="M565" s="370">
        <v>0</v>
      </c>
      <c r="N565" s="369"/>
      <c r="O565" s="371"/>
      <c r="P565" s="369"/>
      <c r="Q565" s="371"/>
      <c r="R565" s="369"/>
      <c r="S565" s="371"/>
      <c r="T565" s="369"/>
      <c r="U565" s="371"/>
      <c r="V565" s="369"/>
      <c r="W565" s="371"/>
      <c r="X565" s="369"/>
      <c r="Y565" s="371"/>
      <c r="Z565" s="369"/>
      <c r="AA565" s="371"/>
      <c r="AB565" s="369"/>
      <c r="AC565" s="371"/>
      <c r="AD565" s="369"/>
      <c r="AE565" s="371"/>
      <c r="AF565" s="369"/>
      <c r="AG565" s="371"/>
      <c r="AH565" s="369"/>
      <c r="AI565" s="371"/>
      <c r="AJ565" s="369"/>
      <c r="AK565" s="371"/>
      <c r="AL565" s="369"/>
      <c r="AM565" s="371"/>
      <c r="AN565" s="369"/>
      <c r="AO565" s="371"/>
    </row>
    <row r="566" spans="1:41">
      <c r="A566" s="374" t="s">
        <v>75</v>
      </c>
      <c r="B566" s="380" t="s">
        <v>637</v>
      </c>
      <c r="C566" s="381"/>
      <c r="D566" s="375">
        <v>224615</v>
      </c>
      <c r="E566" s="376">
        <v>8</v>
      </c>
      <c r="F566" s="369">
        <v>1560</v>
      </c>
      <c r="G566" s="370">
        <v>1560</v>
      </c>
      <c r="H566" s="369">
        <v>4590</v>
      </c>
      <c r="I566" s="370">
        <v>4695</v>
      </c>
      <c r="J566" s="369">
        <v>0</v>
      </c>
      <c r="K566" s="370">
        <v>0</v>
      </c>
      <c r="L566" s="369">
        <v>0</v>
      </c>
      <c r="M566" s="370">
        <v>0</v>
      </c>
      <c r="N566" s="369"/>
      <c r="O566" s="371"/>
      <c r="P566" s="369"/>
      <c r="Q566" s="371"/>
      <c r="R566" s="369"/>
      <c r="S566" s="371"/>
      <c r="T566" s="369"/>
      <c r="U566" s="371"/>
      <c r="V566" s="369"/>
      <c r="W566" s="371"/>
      <c r="X566" s="369"/>
      <c r="Y566" s="371"/>
      <c r="Z566" s="369"/>
      <c r="AA566" s="371"/>
      <c r="AB566" s="369"/>
      <c r="AC566" s="371"/>
      <c r="AD566" s="369"/>
      <c r="AE566" s="371"/>
      <c r="AF566" s="369"/>
      <c r="AG566" s="371"/>
      <c r="AH566" s="369"/>
      <c r="AI566" s="371"/>
      <c r="AJ566" s="369"/>
      <c r="AK566" s="371"/>
      <c r="AL566" s="369"/>
      <c r="AM566" s="371"/>
      <c r="AN566" s="369"/>
      <c r="AO566" s="371"/>
    </row>
    <row r="567" spans="1:41">
      <c r="A567" s="374" t="s">
        <v>75</v>
      </c>
      <c r="B567" s="372" t="s">
        <v>638</v>
      </c>
      <c r="C567" s="305"/>
      <c r="D567" s="368">
        <v>224642</v>
      </c>
      <c r="E567" s="314">
        <v>8</v>
      </c>
      <c r="F567" s="369">
        <v>2620</v>
      </c>
      <c r="G567" s="370">
        <v>2620</v>
      </c>
      <c r="H567" s="369">
        <v>4530</v>
      </c>
      <c r="I567" s="370">
        <v>4530</v>
      </c>
      <c r="J567" s="369">
        <v>0</v>
      </c>
      <c r="K567" s="370">
        <v>0</v>
      </c>
      <c r="L567" s="369">
        <v>0</v>
      </c>
      <c r="M567" s="370">
        <v>0</v>
      </c>
      <c r="N567" s="369"/>
      <c r="O567" s="371"/>
      <c r="P567" s="369"/>
      <c r="Q567" s="371"/>
      <c r="R567" s="369"/>
      <c r="S567" s="371"/>
      <c r="T567" s="369"/>
      <c r="U567" s="371"/>
      <c r="V567" s="369"/>
      <c r="W567" s="371"/>
      <c r="X567" s="369"/>
      <c r="Y567" s="371"/>
      <c r="Z567" s="369"/>
      <c r="AA567" s="371"/>
      <c r="AB567" s="369"/>
      <c r="AC567" s="371"/>
      <c r="AD567" s="369"/>
      <c r="AE567" s="371"/>
      <c r="AF567" s="369"/>
      <c r="AG567" s="371"/>
      <c r="AH567" s="369"/>
      <c r="AI567" s="371"/>
      <c r="AJ567" s="369"/>
      <c r="AK567" s="371"/>
      <c r="AL567" s="369"/>
      <c r="AM567" s="371"/>
      <c r="AN567" s="369"/>
      <c r="AO567" s="371"/>
    </row>
    <row r="568" spans="1:41">
      <c r="A568" s="374" t="s">
        <v>75</v>
      </c>
      <c r="B568" s="372" t="s">
        <v>639</v>
      </c>
      <c r="C568" s="305"/>
      <c r="D568" s="368">
        <v>225423</v>
      </c>
      <c r="E568" s="314">
        <v>8</v>
      </c>
      <c r="F568" s="369">
        <v>2028</v>
      </c>
      <c r="G568" s="370">
        <v>2028</v>
      </c>
      <c r="H568" s="369">
        <v>3628</v>
      </c>
      <c r="I568" s="370">
        <v>3792</v>
      </c>
      <c r="J568" s="369">
        <v>0</v>
      </c>
      <c r="K568" s="370">
        <v>0</v>
      </c>
      <c r="L568" s="369">
        <v>0</v>
      </c>
      <c r="M568" s="370">
        <v>0</v>
      </c>
      <c r="N568" s="369"/>
      <c r="O568" s="371"/>
      <c r="P568" s="369"/>
      <c r="Q568" s="371"/>
      <c r="R568" s="369"/>
      <c r="S568" s="371"/>
      <c r="T568" s="369"/>
      <c r="U568" s="371"/>
      <c r="V568" s="369"/>
      <c r="W568" s="371"/>
      <c r="X568" s="369"/>
      <c r="Y568" s="371"/>
      <c r="Z568" s="369"/>
      <c r="AA568" s="371"/>
      <c r="AB568" s="369"/>
      <c r="AC568" s="371"/>
      <c r="AD568" s="369"/>
      <c r="AE568" s="371"/>
      <c r="AF568" s="369"/>
      <c r="AG568" s="371"/>
      <c r="AH568" s="369"/>
      <c r="AI568" s="371"/>
      <c r="AJ568" s="369"/>
      <c r="AK568" s="371"/>
      <c r="AL568" s="369"/>
      <c r="AM568" s="371"/>
      <c r="AN568" s="369"/>
      <c r="AO568" s="371"/>
    </row>
    <row r="569" spans="1:41">
      <c r="A569" s="374" t="s">
        <v>75</v>
      </c>
      <c r="B569" s="312" t="s">
        <v>640</v>
      </c>
      <c r="C569" s="307" t="s">
        <v>504</v>
      </c>
      <c r="D569" s="368">
        <v>226019</v>
      </c>
      <c r="E569" s="376">
        <v>8</v>
      </c>
      <c r="F569" s="369">
        <v>1944</v>
      </c>
      <c r="G569" s="370">
        <v>1952</v>
      </c>
      <c r="H569" s="369">
        <v>5419</v>
      </c>
      <c r="I569" s="370">
        <v>5280</v>
      </c>
      <c r="J569" s="369">
        <v>0</v>
      </c>
      <c r="K569" s="370">
        <v>0</v>
      </c>
      <c r="L569" s="369">
        <v>0</v>
      </c>
      <c r="M569" s="370">
        <v>0</v>
      </c>
      <c r="N569" s="369"/>
      <c r="O569" s="371"/>
      <c r="P569" s="369"/>
      <c r="Q569" s="371"/>
      <c r="R569" s="369"/>
      <c r="S569" s="371"/>
      <c r="T569" s="369"/>
      <c r="U569" s="371"/>
      <c r="V569" s="369"/>
      <c r="W569" s="371"/>
      <c r="X569" s="369"/>
      <c r="Y569" s="371"/>
      <c r="Z569" s="369"/>
      <c r="AA569" s="371"/>
      <c r="AB569" s="369"/>
      <c r="AC569" s="371"/>
      <c r="AD569" s="369"/>
      <c r="AE569" s="371"/>
      <c r="AF569" s="369"/>
      <c r="AG569" s="371"/>
      <c r="AH569" s="369"/>
      <c r="AI569" s="371"/>
      <c r="AJ569" s="369"/>
      <c r="AK569" s="371"/>
      <c r="AL569" s="369"/>
      <c r="AM569" s="371"/>
      <c r="AN569" s="369"/>
      <c r="AO569" s="371"/>
    </row>
    <row r="570" spans="1:41">
      <c r="A570" s="367" t="s">
        <v>75</v>
      </c>
      <c r="B570" s="304" t="s">
        <v>641</v>
      </c>
      <c r="C570" s="305"/>
      <c r="D570" s="368">
        <v>226134</v>
      </c>
      <c r="E570" s="314">
        <v>8</v>
      </c>
      <c r="F570" s="369">
        <v>3380</v>
      </c>
      <c r="G570" s="370">
        <v>4130</v>
      </c>
      <c r="H570" s="369">
        <v>6390</v>
      </c>
      <c r="I570" s="370">
        <v>7140</v>
      </c>
      <c r="J570" s="369">
        <v>0</v>
      </c>
      <c r="K570" s="370">
        <v>0</v>
      </c>
      <c r="L570" s="369">
        <v>0</v>
      </c>
      <c r="M570" s="370">
        <v>0</v>
      </c>
      <c r="N570" s="369"/>
      <c r="O570" s="371"/>
      <c r="P570" s="369"/>
      <c r="Q570" s="371"/>
      <c r="R570" s="369"/>
      <c r="S570" s="371"/>
      <c r="T570" s="369"/>
      <c r="U570" s="371"/>
      <c r="V570" s="369"/>
      <c r="W570" s="371"/>
      <c r="X570" s="369"/>
      <c r="Y570" s="371"/>
      <c r="Z570" s="369"/>
      <c r="AA570" s="371"/>
      <c r="AB570" s="369"/>
      <c r="AC570" s="371"/>
      <c r="AD570" s="369"/>
      <c r="AE570" s="371"/>
      <c r="AF570" s="369"/>
      <c r="AG570" s="371"/>
      <c r="AH570" s="369"/>
      <c r="AI570" s="371"/>
      <c r="AJ570" s="369"/>
      <c r="AK570" s="371"/>
      <c r="AL570" s="369"/>
      <c r="AM570" s="371"/>
      <c r="AN570" s="369"/>
      <c r="AO570" s="371"/>
    </row>
    <row r="571" spans="1:41">
      <c r="A571" s="367" t="s">
        <v>75</v>
      </c>
      <c r="B571" s="312" t="s">
        <v>642</v>
      </c>
      <c r="C571" s="307"/>
      <c r="D571" s="368">
        <v>227182</v>
      </c>
      <c r="E571" s="314">
        <v>8</v>
      </c>
      <c r="F571" s="369">
        <v>2092</v>
      </c>
      <c r="G571" s="370">
        <v>2168</v>
      </c>
      <c r="H571" s="369">
        <v>4294</v>
      </c>
      <c r="I571" s="370">
        <v>3964</v>
      </c>
      <c r="J571" s="369">
        <v>0</v>
      </c>
      <c r="K571" s="370">
        <v>0</v>
      </c>
      <c r="L571" s="369">
        <v>0</v>
      </c>
      <c r="M571" s="370">
        <v>0</v>
      </c>
      <c r="N571" s="369"/>
      <c r="O571" s="371"/>
      <c r="P571" s="369"/>
      <c r="Q571" s="371"/>
      <c r="R571" s="369"/>
      <c r="S571" s="371"/>
      <c r="T571" s="369"/>
      <c r="U571" s="371"/>
      <c r="V571" s="369"/>
      <c r="W571" s="371"/>
      <c r="X571" s="369"/>
      <c r="Y571" s="371"/>
      <c r="Z571" s="369"/>
      <c r="AA571" s="371"/>
      <c r="AB571" s="369"/>
      <c r="AC571" s="371"/>
      <c r="AD571" s="369"/>
      <c r="AE571" s="371"/>
      <c r="AF571" s="369"/>
      <c r="AG571" s="371"/>
      <c r="AH571" s="369"/>
      <c r="AI571" s="371"/>
      <c r="AJ571" s="369"/>
      <c r="AK571" s="371"/>
      <c r="AL571" s="369"/>
      <c r="AM571" s="371"/>
      <c r="AN571" s="369"/>
      <c r="AO571" s="371"/>
    </row>
    <row r="572" spans="1:41">
      <c r="A572" s="367" t="s">
        <v>75</v>
      </c>
      <c r="B572" s="304" t="s">
        <v>643</v>
      </c>
      <c r="C572" s="305"/>
      <c r="D572" s="368">
        <v>226578</v>
      </c>
      <c r="E572" s="314">
        <v>8</v>
      </c>
      <c r="F572" s="369">
        <v>3490</v>
      </c>
      <c r="G572" s="370">
        <v>3490</v>
      </c>
      <c r="H572" s="369">
        <v>5700</v>
      </c>
      <c r="I572" s="370">
        <v>5700</v>
      </c>
      <c r="J572" s="369">
        <v>0</v>
      </c>
      <c r="K572" s="370">
        <v>0</v>
      </c>
      <c r="L572" s="369">
        <v>0</v>
      </c>
      <c r="M572" s="370">
        <v>0</v>
      </c>
      <c r="N572" s="369"/>
      <c r="O572" s="371"/>
      <c r="P572" s="369"/>
      <c r="Q572" s="371"/>
      <c r="R572" s="369"/>
      <c r="S572" s="371"/>
      <c r="T572" s="369"/>
      <c r="U572" s="371"/>
      <c r="V572" s="369"/>
      <c r="W572" s="371"/>
      <c r="X572" s="369"/>
      <c r="Y572" s="371"/>
      <c r="Z572" s="369"/>
      <c r="AA572" s="371"/>
      <c r="AB572" s="369"/>
      <c r="AC572" s="371"/>
      <c r="AD572" s="369"/>
      <c r="AE572" s="371"/>
      <c r="AF572" s="369"/>
      <c r="AG572" s="371"/>
      <c r="AH572" s="369"/>
      <c r="AI572" s="371"/>
      <c r="AJ572" s="369"/>
      <c r="AK572" s="371"/>
      <c r="AL572" s="369"/>
      <c r="AM572" s="371"/>
      <c r="AN572" s="369"/>
      <c r="AO572" s="371"/>
    </row>
    <row r="573" spans="1:41">
      <c r="A573" s="367" t="s">
        <v>75</v>
      </c>
      <c r="B573" s="384" t="s">
        <v>644</v>
      </c>
      <c r="C573" s="385"/>
      <c r="D573" s="382">
        <v>227146</v>
      </c>
      <c r="E573" s="383">
        <v>8</v>
      </c>
      <c r="F573" s="369">
        <v>2322</v>
      </c>
      <c r="G573" s="370">
        <v>2572</v>
      </c>
      <c r="H573" s="369">
        <v>4002</v>
      </c>
      <c r="I573" s="370">
        <v>2460</v>
      </c>
      <c r="J573" s="369">
        <v>0</v>
      </c>
      <c r="K573" s="370">
        <v>0</v>
      </c>
      <c r="L573" s="369">
        <v>0</v>
      </c>
      <c r="M573" s="370">
        <v>0</v>
      </c>
      <c r="N573" s="369"/>
      <c r="O573" s="371"/>
      <c r="P573" s="369"/>
      <c r="Q573" s="371"/>
      <c r="R573" s="369"/>
      <c r="S573" s="371"/>
      <c r="T573" s="369"/>
      <c r="U573" s="371"/>
      <c r="V573" s="369"/>
      <c r="W573" s="371"/>
      <c r="X573" s="369"/>
      <c r="Y573" s="371"/>
      <c r="Z573" s="369"/>
      <c r="AA573" s="371"/>
      <c r="AB573" s="369"/>
      <c r="AC573" s="371"/>
      <c r="AD573" s="369"/>
      <c r="AE573" s="371"/>
      <c r="AF573" s="369"/>
      <c r="AG573" s="371"/>
      <c r="AH573" s="369"/>
      <c r="AI573" s="371"/>
      <c r="AJ573" s="369"/>
      <c r="AK573" s="371"/>
      <c r="AL573" s="369"/>
      <c r="AM573" s="371"/>
      <c r="AN573" s="369"/>
      <c r="AO573" s="371"/>
    </row>
    <row r="574" spans="1:41">
      <c r="A574" s="367" t="s">
        <v>75</v>
      </c>
      <c r="B574" s="380" t="s">
        <v>645</v>
      </c>
      <c r="C574" s="381"/>
      <c r="D574" s="375">
        <v>224110</v>
      </c>
      <c r="E574" s="376">
        <v>8</v>
      </c>
      <c r="F574" s="369">
        <v>1860</v>
      </c>
      <c r="G574" s="370">
        <v>1980</v>
      </c>
      <c r="H574" s="369">
        <v>4650</v>
      </c>
      <c r="I574" s="370">
        <v>4770</v>
      </c>
      <c r="J574" s="369">
        <v>0</v>
      </c>
      <c r="K574" s="370">
        <v>0</v>
      </c>
      <c r="L574" s="369">
        <v>0</v>
      </c>
      <c r="M574" s="370">
        <v>0</v>
      </c>
      <c r="N574" s="369"/>
      <c r="O574" s="371"/>
      <c r="P574" s="369"/>
      <c r="Q574" s="371"/>
      <c r="R574" s="369"/>
      <c r="S574" s="371"/>
      <c r="T574" s="369"/>
      <c r="U574" s="371"/>
      <c r="V574" s="369"/>
      <c r="W574" s="371"/>
      <c r="X574" s="369"/>
      <c r="Y574" s="371"/>
      <c r="Z574" s="369"/>
      <c r="AA574" s="371"/>
      <c r="AB574" s="369"/>
      <c r="AC574" s="371"/>
      <c r="AD574" s="369"/>
      <c r="AE574" s="371"/>
      <c r="AF574" s="369"/>
      <c r="AG574" s="371"/>
      <c r="AH574" s="369"/>
      <c r="AI574" s="371"/>
      <c r="AJ574" s="369"/>
      <c r="AK574" s="371"/>
      <c r="AL574" s="369"/>
      <c r="AM574" s="371"/>
      <c r="AN574" s="369"/>
      <c r="AO574" s="371"/>
    </row>
    <row r="575" spans="1:41">
      <c r="A575" s="367" t="s">
        <v>75</v>
      </c>
      <c r="B575" s="372" t="s">
        <v>646</v>
      </c>
      <c r="C575" s="305"/>
      <c r="D575" s="368">
        <v>227191</v>
      </c>
      <c r="E575" s="314">
        <v>8</v>
      </c>
      <c r="F575" s="369">
        <v>1560</v>
      </c>
      <c r="G575" s="370">
        <v>1560</v>
      </c>
      <c r="H575" s="369">
        <v>4590</v>
      </c>
      <c r="I575" s="370">
        <v>4695</v>
      </c>
      <c r="J575" s="369">
        <v>0</v>
      </c>
      <c r="K575" s="370">
        <v>0</v>
      </c>
      <c r="L575" s="369">
        <v>0</v>
      </c>
      <c r="M575" s="370">
        <v>0</v>
      </c>
      <c r="N575" s="369"/>
      <c r="O575" s="371"/>
      <c r="P575" s="369"/>
      <c r="Q575" s="371"/>
      <c r="R575" s="369"/>
      <c r="S575" s="371"/>
      <c r="T575" s="369"/>
      <c r="U575" s="371"/>
      <c r="V575" s="369"/>
      <c r="W575" s="371"/>
      <c r="X575" s="369"/>
      <c r="Y575" s="371"/>
      <c r="Z575" s="369"/>
      <c r="AA575" s="371"/>
      <c r="AB575" s="369"/>
      <c r="AC575" s="371"/>
      <c r="AD575" s="369"/>
      <c r="AE575" s="371"/>
      <c r="AF575" s="369"/>
      <c r="AG575" s="371"/>
      <c r="AH575" s="369"/>
      <c r="AI575" s="371"/>
      <c r="AJ575" s="369"/>
      <c r="AK575" s="371"/>
      <c r="AL575" s="369"/>
      <c r="AM575" s="371"/>
      <c r="AN575" s="369"/>
      <c r="AO575" s="371"/>
    </row>
    <row r="576" spans="1:41">
      <c r="A576" s="367" t="s">
        <v>75</v>
      </c>
      <c r="B576" s="304" t="s">
        <v>647</v>
      </c>
      <c r="C576" s="305"/>
      <c r="D576" s="368">
        <v>420398</v>
      </c>
      <c r="E576" s="314">
        <v>8</v>
      </c>
      <c r="F576" s="369">
        <v>2008</v>
      </c>
      <c r="G576" s="370">
        <v>2088</v>
      </c>
      <c r="H576" s="369">
        <v>10660</v>
      </c>
      <c r="I576" s="370">
        <v>10660</v>
      </c>
      <c r="J576" s="369">
        <v>0</v>
      </c>
      <c r="K576" s="370">
        <v>0</v>
      </c>
      <c r="L576" s="369">
        <v>0</v>
      </c>
      <c r="M576" s="370">
        <v>0</v>
      </c>
      <c r="N576" s="369"/>
      <c r="O576" s="371"/>
      <c r="P576" s="369"/>
      <c r="Q576" s="371"/>
      <c r="R576" s="369"/>
      <c r="S576" s="371"/>
      <c r="T576" s="369"/>
      <c r="U576" s="371"/>
      <c r="V576" s="369"/>
      <c r="W576" s="371"/>
      <c r="X576" s="369"/>
      <c r="Y576" s="371"/>
      <c r="Z576" s="369"/>
      <c r="AA576" s="371"/>
      <c r="AB576" s="369"/>
      <c r="AC576" s="371"/>
      <c r="AD576" s="369"/>
      <c r="AE576" s="371"/>
      <c r="AF576" s="369"/>
      <c r="AG576" s="371"/>
      <c r="AH576" s="369"/>
      <c r="AI576" s="371"/>
      <c r="AJ576" s="369"/>
      <c r="AK576" s="371"/>
      <c r="AL576" s="369"/>
      <c r="AM576" s="371"/>
      <c r="AN576" s="369"/>
      <c r="AO576" s="371"/>
    </row>
    <row r="577" spans="1:41">
      <c r="A577" s="367" t="s">
        <v>75</v>
      </c>
      <c r="B577" s="304" t="s">
        <v>648</v>
      </c>
      <c r="C577" s="307" t="s">
        <v>729</v>
      </c>
      <c r="D577" s="368">
        <v>246354</v>
      </c>
      <c r="E577" s="314">
        <v>8</v>
      </c>
      <c r="F577" s="369">
        <v>2008</v>
      </c>
      <c r="G577" s="370">
        <v>2088</v>
      </c>
      <c r="H577" s="369">
        <v>10660</v>
      </c>
      <c r="I577" s="370">
        <v>10660</v>
      </c>
      <c r="J577" s="369">
        <v>0</v>
      </c>
      <c r="K577" s="370">
        <v>0</v>
      </c>
      <c r="L577" s="369">
        <v>0</v>
      </c>
      <c r="M577" s="370">
        <v>0</v>
      </c>
      <c r="N577" s="369"/>
      <c r="O577" s="371"/>
      <c r="P577" s="369"/>
      <c r="Q577" s="371"/>
      <c r="R577" s="369"/>
      <c r="S577" s="371"/>
      <c r="T577" s="369"/>
      <c r="U577" s="371"/>
      <c r="V577" s="369"/>
      <c r="W577" s="371"/>
      <c r="X577" s="369"/>
      <c r="Y577" s="371"/>
      <c r="Z577" s="369"/>
      <c r="AA577" s="371"/>
      <c r="AB577" s="369"/>
      <c r="AC577" s="371"/>
      <c r="AD577" s="369"/>
      <c r="AE577" s="371"/>
      <c r="AF577" s="369"/>
      <c r="AG577" s="371"/>
      <c r="AH577" s="369"/>
      <c r="AI577" s="371"/>
      <c r="AJ577" s="369"/>
      <c r="AK577" s="371"/>
      <c r="AL577" s="369"/>
      <c r="AM577" s="371"/>
      <c r="AN577" s="369"/>
      <c r="AO577" s="371"/>
    </row>
    <row r="578" spans="1:41">
      <c r="A578" s="367" t="s">
        <v>75</v>
      </c>
      <c r="B578" s="372" t="s">
        <v>649</v>
      </c>
      <c r="C578" s="305"/>
      <c r="D578" s="368">
        <v>227766</v>
      </c>
      <c r="E578" s="314">
        <v>8</v>
      </c>
      <c r="F578" s="369">
        <v>1560</v>
      </c>
      <c r="G578" s="370">
        <v>1560</v>
      </c>
      <c r="H578" s="369">
        <v>4590</v>
      </c>
      <c r="I578" s="370">
        <v>4695</v>
      </c>
      <c r="J578" s="369">
        <v>0</v>
      </c>
      <c r="K578" s="370">
        <v>0</v>
      </c>
      <c r="L578" s="369">
        <v>0</v>
      </c>
      <c r="M578" s="370">
        <v>0</v>
      </c>
      <c r="N578" s="369"/>
      <c r="O578" s="371"/>
      <c r="P578" s="369"/>
      <c r="Q578" s="371"/>
      <c r="R578" s="369"/>
      <c r="S578" s="371"/>
      <c r="T578" s="369"/>
      <c r="U578" s="371"/>
      <c r="V578" s="369"/>
      <c r="W578" s="371"/>
      <c r="X578" s="369"/>
      <c r="Y578" s="371"/>
      <c r="Z578" s="369"/>
      <c r="AA578" s="371"/>
      <c r="AB578" s="369"/>
      <c r="AC578" s="371"/>
      <c r="AD578" s="369"/>
      <c r="AE578" s="371"/>
      <c r="AF578" s="369"/>
      <c r="AG578" s="371"/>
      <c r="AH578" s="369"/>
      <c r="AI578" s="371"/>
      <c r="AJ578" s="369"/>
      <c r="AK578" s="371"/>
      <c r="AL578" s="369"/>
      <c r="AM578" s="371"/>
      <c r="AN578" s="369"/>
      <c r="AO578" s="371"/>
    </row>
    <row r="579" spans="1:41">
      <c r="A579" s="367" t="s">
        <v>75</v>
      </c>
      <c r="B579" s="372" t="s">
        <v>650</v>
      </c>
      <c r="C579" s="305"/>
      <c r="D579" s="368">
        <v>227924</v>
      </c>
      <c r="E579" s="314">
        <v>8</v>
      </c>
      <c r="F579" s="369">
        <v>2008</v>
      </c>
      <c r="G579" s="370">
        <v>2088</v>
      </c>
      <c r="H579" s="369">
        <v>10660</v>
      </c>
      <c r="I579" s="370">
        <v>10660</v>
      </c>
      <c r="J579" s="369">
        <v>0</v>
      </c>
      <c r="K579" s="370">
        <v>0</v>
      </c>
      <c r="L579" s="369">
        <v>0</v>
      </c>
      <c r="M579" s="370">
        <v>0</v>
      </c>
      <c r="N579" s="369"/>
      <c r="O579" s="371"/>
      <c r="P579" s="369"/>
      <c r="Q579" s="371"/>
      <c r="R579" s="369"/>
      <c r="S579" s="371"/>
      <c r="T579" s="369"/>
      <c r="U579" s="371"/>
      <c r="V579" s="369"/>
      <c r="W579" s="371"/>
      <c r="X579" s="369"/>
      <c r="Y579" s="371"/>
      <c r="Z579" s="369"/>
      <c r="AA579" s="371"/>
      <c r="AB579" s="369"/>
      <c r="AC579" s="371"/>
      <c r="AD579" s="369"/>
      <c r="AE579" s="371"/>
      <c r="AF579" s="369"/>
      <c r="AG579" s="371"/>
      <c r="AH579" s="369"/>
      <c r="AI579" s="371"/>
      <c r="AJ579" s="369"/>
      <c r="AK579" s="371"/>
      <c r="AL579" s="369"/>
      <c r="AM579" s="371"/>
      <c r="AN579" s="369"/>
      <c r="AO579" s="371"/>
    </row>
    <row r="580" spans="1:41">
      <c r="A580" s="367" t="s">
        <v>75</v>
      </c>
      <c r="B580" s="372" t="s">
        <v>651</v>
      </c>
      <c r="C580" s="305"/>
      <c r="D580" s="368">
        <v>227979</v>
      </c>
      <c r="E580" s="314">
        <v>8</v>
      </c>
      <c r="F580" s="369">
        <v>1650</v>
      </c>
      <c r="G580" s="370">
        <v>1770</v>
      </c>
      <c r="H580" s="369">
        <v>4360</v>
      </c>
      <c r="I580" s="370">
        <v>4600</v>
      </c>
      <c r="J580" s="369">
        <v>0</v>
      </c>
      <c r="K580" s="370">
        <v>0</v>
      </c>
      <c r="L580" s="369">
        <v>0</v>
      </c>
      <c r="M580" s="370">
        <v>0</v>
      </c>
      <c r="N580" s="369"/>
      <c r="O580" s="371"/>
      <c r="P580" s="369"/>
      <c r="Q580" s="371"/>
      <c r="R580" s="369"/>
      <c r="S580" s="371"/>
      <c r="T580" s="369"/>
      <c r="U580" s="371"/>
      <c r="V580" s="369"/>
      <c r="W580" s="371"/>
      <c r="X580" s="369"/>
      <c r="Y580" s="371"/>
      <c r="Z580" s="369"/>
      <c r="AA580" s="371"/>
      <c r="AB580" s="369"/>
      <c r="AC580" s="371"/>
      <c r="AD580" s="369"/>
      <c r="AE580" s="371"/>
      <c r="AF580" s="369"/>
      <c r="AG580" s="371"/>
      <c r="AH580" s="369"/>
      <c r="AI580" s="371"/>
      <c r="AJ580" s="369"/>
      <c r="AK580" s="371"/>
      <c r="AL580" s="369"/>
      <c r="AM580" s="371"/>
      <c r="AN580" s="369"/>
      <c r="AO580" s="371"/>
    </row>
    <row r="581" spans="1:41">
      <c r="A581" s="367" t="s">
        <v>75</v>
      </c>
      <c r="B581" s="372" t="s">
        <v>652</v>
      </c>
      <c r="C581" s="305"/>
      <c r="D581" s="368">
        <v>228158</v>
      </c>
      <c r="E581" s="314">
        <v>8</v>
      </c>
      <c r="F581" s="369">
        <v>3598</v>
      </c>
      <c r="G581" s="370">
        <v>3958</v>
      </c>
      <c r="H581" s="369">
        <v>3772</v>
      </c>
      <c r="I581" s="370">
        <v>3184</v>
      </c>
      <c r="J581" s="369">
        <v>0</v>
      </c>
      <c r="K581" s="370">
        <v>0</v>
      </c>
      <c r="L581" s="369">
        <v>0</v>
      </c>
      <c r="M581" s="370">
        <v>0</v>
      </c>
      <c r="N581" s="369"/>
      <c r="O581" s="371"/>
      <c r="P581" s="369"/>
      <c r="Q581" s="371"/>
      <c r="R581" s="369"/>
      <c r="S581" s="371"/>
      <c r="T581" s="369"/>
      <c r="U581" s="371"/>
      <c r="V581" s="369"/>
      <c r="W581" s="371"/>
      <c r="X581" s="369"/>
      <c r="Y581" s="371"/>
      <c r="Z581" s="369"/>
      <c r="AA581" s="371"/>
      <c r="AB581" s="369"/>
      <c r="AC581" s="371"/>
      <c r="AD581" s="369"/>
      <c r="AE581" s="371"/>
      <c r="AF581" s="369"/>
      <c r="AG581" s="371"/>
      <c r="AH581" s="369"/>
      <c r="AI581" s="371"/>
      <c r="AJ581" s="369"/>
      <c r="AK581" s="371"/>
      <c r="AL581" s="369"/>
      <c r="AM581" s="371"/>
      <c r="AN581" s="369"/>
      <c r="AO581" s="371"/>
    </row>
    <row r="582" spans="1:41">
      <c r="A582" s="367" t="s">
        <v>75</v>
      </c>
      <c r="B582" s="372" t="s">
        <v>653</v>
      </c>
      <c r="C582" s="305"/>
      <c r="D582" s="368">
        <v>227854</v>
      </c>
      <c r="E582" s="314">
        <v>8</v>
      </c>
      <c r="F582" s="369">
        <v>2008</v>
      </c>
      <c r="G582" s="370">
        <v>2088</v>
      </c>
      <c r="H582" s="369">
        <v>10660</v>
      </c>
      <c r="I582" s="370">
        <v>10660</v>
      </c>
      <c r="J582" s="369">
        <v>0</v>
      </c>
      <c r="K582" s="370">
        <v>0</v>
      </c>
      <c r="L582" s="369">
        <v>0</v>
      </c>
      <c r="M582" s="370">
        <v>0</v>
      </c>
      <c r="N582" s="369"/>
      <c r="O582" s="371"/>
      <c r="P582" s="369"/>
      <c r="Q582" s="371"/>
      <c r="R582" s="369"/>
      <c r="S582" s="371"/>
      <c r="T582" s="369"/>
      <c r="U582" s="371"/>
      <c r="V582" s="369"/>
      <c r="W582" s="371"/>
      <c r="X582" s="369"/>
      <c r="Y582" s="371"/>
      <c r="Z582" s="369"/>
      <c r="AA582" s="371"/>
      <c r="AB582" s="369"/>
      <c r="AC582" s="371"/>
      <c r="AD582" s="369"/>
      <c r="AE582" s="371"/>
      <c r="AF582" s="369"/>
      <c r="AG582" s="371"/>
      <c r="AH582" s="369"/>
      <c r="AI582" s="371"/>
      <c r="AJ582" s="369"/>
      <c r="AK582" s="371"/>
      <c r="AL582" s="369"/>
      <c r="AM582" s="371"/>
      <c r="AN582" s="369"/>
      <c r="AO582" s="371"/>
    </row>
    <row r="583" spans="1:41">
      <c r="A583" s="367" t="s">
        <v>75</v>
      </c>
      <c r="B583" s="372" t="s">
        <v>654</v>
      </c>
      <c r="C583" s="305"/>
      <c r="D583" s="368">
        <v>228547</v>
      </c>
      <c r="E583" s="314">
        <v>8</v>
      </c>
      <c r="F583" s="369">
        <v>1650</v>
      </c>
      <c r="G583" s="370">
        <v>1650</v>
      </c>
      <c r="H583" s="369">
        <v>6150</v>
      </c>
      <c r="I583" s="370">
        <v>6150</v>
      </c>
      <c r="J583" s="369">
        <v>0</v>
      </c>
      <c r="K583" s="370">
        <v>0</v>
      </c>
      <c r="L583" s="369">
        <v>0</v>
      </c>
      <c r="M583" s="370">
        <v>0</v>
      </c>
      <c r="N583" s="369"/>
      <c r="O583" s="371"/>
      <c r="P583" s="369"/>
      <c r="Q583" s="371"/>
      <c r="R583" s="369"/>
      <c r="S583" s="371"/>
      <c r="T583" s="369"/>
      <c r="U583" s="371"/>
      <c r="V583" s="369"/>
      <c r="W583" s="371"/>
      <c r="X583" s="369"/>
      <c r="Y583" s="371"/>
      <c r="Z583" s="369"/>
      <c r="AA583" s="371"/>
      <c r="AB583" s="369"/>
      <c r="AC583" s="371"/>
      <c r="AD583" s="369"/>
      <c r="AE583" s="371"/>
      <c r="AF583" s="369"/>
      <c r="AG583" s="371"/>
      <c r="AH583" s="369"/>
      <c r="AI583" s="371"/>
      <c r="AJ583" s="369"/>
      <c r="AK583" s="371"/>
      <c r="AL583" s="369"/>
      <c r="AM583" s="371"/>
      <c r="AN583" s="369"/>
      <c r="AO583" s="371"/>
    </row>
    <row r="584" spans="1:41">
      <c r="A584" s="367" t="s">
        <v>75</v>
      </c>
      <c r="B584" s="372" t="s">
        <v>655</v>
      </c>
      <c r="C584" s="540" t="s">
        <v>505</v>
      </c>
      <c r="D584" s="368">
        <v>229072</v>
      </c>
      <c r="E584" s="541">
        <v>9</v>
      </c>
      <c r="F584" s="369">
        <v>3998</v>
      </c>
      <c r="G584" s="370">
        <v>4028</v>
      </c>
      <c r="H584" s="369">
        <v>16683</v>
      </c>
      <c r="I584" s="370">
        <v>6908</v>
      </c>
      <c r="J584" s="369">
        <v>0</v>
      </c>
      <c r="K584" s="370">
        <v>0</v>
      </c>
      <c r="L584" s="369">
        <v>0</v>
      </c>
      <c r="M584" s="370">
        <v>0</v>
      </c>
      <c r="N584" s="369"/>
      <c r="O584" s="371"/>
      <c r="P584" s="369"/>
      <c r="Q584" s="371"/>
      <c r="R584" s="369"/>
      <c r="S584" s="371"/>
      <c r="T584" s="369"/>
      <c r="U584" s="371"/>
      <c r="V584" s="369"/>
      <c r="W584" s="371"/>
      <c r="X584" s="369"/>
      <c r="Y584" s="371"/>
      <c r="Z584" s="369"/>
      <c r="AA584" s="371"/>
      <c r="AB584" s="369"/>
      <c r="AC584" s="371"/>
      <c r="AD584" s="369"/>
      <c r="AE584" s="371"/>
      <c r="AF584" s="369"/>
      <c r="AG584" s="371"/>
      <c r="AH584" s="369"/>
      <c r="AI584" s="371"/>
      <c r="AJ584" s="369"/>
      <c r="AK584" s="371"/>
      <c r="AL584" s="369"/>
      <c r="AM584" s="371"/>
      <c r="AN584" s="369"/>
      <c r="AO584" s="371"/>
    </row>
    <row r="585" spans="1:41">
      <c r="A585" s="367" t="s">
        <v>75</v>
      </c>
      <c r="B585" s="312" t="s">
        <v>656</v>
      </c>
      <c r="C585" s="540" t="s">
        <v>505</v>
      </c>
      <c r="D585" s="368">
        <v>228680</v>
      </c>
      <c r="E585" s="434">
        <v>9</v>
      </c>
      <c r="F585" s="369">
        <v>4942</v>
      </c>
      <c r="G585" s="370">
        <v>4298</v>
      </c>
      <c r="H585" s="369">
        <v>8745</v>
      </c>
      <c r="I585" s="370">
        <v>8745</v>
      </c>
      <c r="J585" s="369">
        <v>0</v>
      </c>
      <c r="K585" s="370">
        <v>0</v>
      </c>
      <c r="L585" s="369">
        <v>0</v>
      </c>
      <c r="M585" s="370">
        <v>0</v>
      </c>
      <c r="N585" s="369"/>
      <c r="O585" s="371"/>
      <c r="P585" s="369"/>
      <c r="Q585" s="371"/>
      <c r="R585" s="369"/>
      <c r="S585" s="371"/>
      <c r="T585" s="369"/>
      <c r="U585" s="371"/>
      <c r="V585" s="369"/>
      <c r="W585" s="371"/>
      <c r="X585" s="369"/>
      <c r="Y585" s="371"/>
      <c r="Z585" s="369"/>
      <c r="AA585" s="371"/>
      <c r="AB585" s="369"/>
      <c r="AC585" s="371"/>
      <c r="AD585" s="369"/>
      <c r="AE585" s="371"/>
      <c r="AF585" s="369"/>
      <c r="AG585" s="371"/>
      <c r="AH585" s="369"/>
      <c r="AI585" s="371"/>
      <c r="AJ585" s="369"/>
      <c r="AK585" s="371"/>
      <c r="AL585" s="369"/>
      <c r="AM585" s="371"/>
      <c r="AN585" s="369"/>
      <c r="AO585" s="371"/>
    </row>
    <row r="586" spans="1:41">
      <c r="A586" s="367" t="s">
        <v>75</v>
      </c>
      <c r="B586" s="312" t="s">
        <v>657</v>
      </c>
      <c r="C586" s="378"/>
      <c r="D586" s="368">
        <v>225308</v>
      </c>
      <c r="E586" s="376">
        <v>8</v>
      </c>
      <c r="F586" s="369">
        <v>2374</v>
      </c>
      <c r="G586" s="370">
        <v>2452</v>
      </c>
      <c r="H586" s="369">
        <v>4440</v>
      </c>
      <c r="I586" s="370">
        <v>4500</v>
      </c>
      <c r="J586" s="369">
        <v>0</v>
      </c>
      <c r="K586" s="370">
        <v>0</v>
      </c>
      <c r="L586" s="369">
        <v>0</v>
      </c>
      <c r="M586" s="370">
        <v>0</v>
      </c>
      <c r="N586" s="369"/>
      <c r="O586" s="371"/>
      <c r="P586" s="369"/>
      <c r="Q586" s="371"/>
      <c r="R586" s="369"/>
      <c r="S586" s="371"/>
      <c r="T586" s="369"/>
      <c r="U586" s="371"/>
      <c r="V586" s="369"/>
      <c r="W586" s="371"/>
      <c r="X586" s="369"/>
      <c r="Y586" s="371"/>
      <c r="Z586" s="369"/>
      <c r="AA586" s="371"/>
      <c r="AB586" s="369"/>
      <c r="AC586" s="371"/>
      <c r="AD586" s="369"/>
      <c r="AE586" s="371"/>
      <c r="AF586" s="369"/>
      <c r="AG586" s="371"/>
      <c r="AH586" s="369"/>
      <c r="AI586" s="371"/>
      <c r="AJ586" s="369"/>
      <c r="AK586" s="371"/>
      <c r="AL586" s="369"/>
      <c r="AM586" s="371"/>
      <c r="AN586" s="369"/>
      <c r="AO586" s="371"/>
    </row>
    <row r="587" spans="1:41">
      <c r="A587" s="367" t="s">
        <v>75</v>
      </c>
      <c r="B587" s="372" t="s">
        <v>658</v>
      </c>
      <c r="C587" s="305"/>
      <c r="D587" s="368">
        <v>229355</v>
      </c>
      <c r="E587" s="314">
        <v>8</v>
      </c>
      <c r="F587" s="369">
        <v>2720</v>
      </c>
      <c r="G587" s="370">
        <v>2720</v>
      </c>
      <c r="H587" s="369">
        <v>4362</v>
      </c>
      <c r="I587" s="370">
        <v>4362</v>
      </c>
      <c r="J587" s="369">
        <v>0</v>
      </c>
      <c r="K587" s="370">
        <v>0</v>
      </c>
      <c r="L587" s="369">
        <v>0</v>
      </c>
      <c r="M587" s="370">
        <v>0</v>
      </c>
      <c r="N587" s="369"/>
      <c r="O587" s="371"/>
      <c r="P587" s="369"/>
      <c r="Q587" s="371"/>
      <c r="R587" s="369"/>
      <c r="S587" s="371"/>
      <c r="T587" s="369"/>
      <c r="U587" s="371"/>
      <c r="V587" s="369"/>
      <c r="W587" s="371"/>
      <c r="X587" s="369"/>
      <c r="Y587" s="371"/>
      <c r="Z587" s="369"/>
      <c r="AA587" s="371"/>
      <c r="AB587" s="369"/>
      <c r="AC587" s="371"/>
      <c r="AD587" s="369"/>
      <c r="AE587" s="371"/>
      <c r="AF587" s="369"/>
      <c r="AG587" s="371"/>
      <c r="AH587" s="369"/>
      <c r="AI587" s="371"/>
      <c r="AJ587" s="369"/>
      <c r="AK587" s="371"/>
      <c r="AL587" s="369"/>
      <c r="AM587" s="371"/>
      <c r="AN587" s="369"/>
      <c r="AO587" s="371"/>
    </row>
    <row r="588" spans="1:41">
      <c r="A588" s="367" t="s">
        <v>75</v>
      </c>
      <c r="B588" s="372" t="s">
        <v>659</v>
      </c>
      <c r="C588" s="305"/>
      <c r="D588" s="368">
        <v>222567</v>
      </c>
      <c r="E588" s="314">
        <v>9</v>
      </c>
      <c r="F588" s="369">
        <v>1804</v>
      </c>
      <c r="G588" s="370">
        <v>1804</v>
      </c>
      <c r="H588" s="369">
        <v>4371</v>
      </c>
      <c r="I588" s="370">
        <v>4491</v>
      </c>
      <c r="J588" s="369">
        <v>0</v>
      </c>
      <c r="K588" s="370">
        <v>0</v>
      </c>
      <c r="L588" s="369">
        <v>0</v>
      </c>
      <c r="M588" s="370">
        <v>0</v>
      </c>
      <c r="N588" s="369"/>
      <c r="O588" s="371"/>
      <c r="P588" s="369"/>
      <c r="Q588" s="371"/>
      <c r="R588" s="369"/>
      <c r="S588" s="371"/>
      <c r="T588" s="369"/>
      <c r="U588" s="371"/>
      <c r="V588" s="369"/>
      <c r="W588" s="371"/>
      <c r="X588" s="369"/>
      <c r="Y588" s="371"/>
      <c r="Z588" s="369"/>
      <c r="AA588" s="371"/>
      <c r="AB588" s="369"/>
      <c r="AC588" s="371"/>
      <c r="AD588" s="369"/>
      <c r="AE588" s="371"/>
      <c r="AF588" s="369"/>
      <c r="AG588" s="371"/>
      <c r="AH588" s="369"/>
      <c r="AI588" s="371"/>
      <c r="AJ588" s="369"/>
      <c r="AK588" s="371"/>
      <c r="AL588" s="369"/>
      <c r="AM588" s="371"/>
      <c r="AN588" s="369"/>
      <c r="AO588" s="371"/>
    </row>
    <row r="589" spans="1:41">
      <c r="A589" s="367" t="s">
        <v>75</v>
      </c>
      <c r="B589" s="372" t="s">
        <v>660</v>
      </c>
      <c r="C589" s="305"/>
      <c r="D589" s="368">
        <v>222822</v>
      </c>
      <c r="E589" s="314">
        <v>9</v>
      </c>
      <c r="F589" s="369">
        <v>2032</v>
      </c>
      <c r="G589" s="370">
        <v>2126</v>
      </c>
      <c r="H589" s="369">
        <v>4560</v>
      </c>
      <c r="I589" s="370">
        <v>4650</v>
      </c>
      <c r="J589" s="369">
        <v>0</v>
      </c>
      <c r="K589" s="370">
        <v>0</v>
      </c>
      <c r="L589" s="369">
        <v>0</v>
      </c>
      <c r="M589" s="370">
        <v>0</v>
      </c>
      <c r="N589" s="369"/>
      <c r="O589" s="371"/>
      <c r="P589" s="369"/>
      <c r="Q589" s="371"/>
      <c r="R589" s="369"/>
      <c r="S589" s="371"/>
      <c r="T589" s="369"/>
      <c r="U589" s="371"/>
      <c r="V589" s="369"/>
      <c r="W589" s="371"/>
      <c r="X589" s="369"/>
      <c r="Y589" s="371"/>
      <c r="Z589" s="369"/>
      <c r="AA589" s="371"/>
      <c r="AB589" s="369"/>
      <c r="AC589" s="371"/>
      <c r="AD589" s="369"/>
      <c r="AE589" s="371"/>
      <c r="AF589" s="369"/>
      <c r="AG589" s="371"/>
      <c r="AH589" s="369"/>
      <c r="AI589" s="371"/>
      <c r="AJ589" s="369"/>
      <c r="AK589" s="371"/>
      <c r="AL589" s="369"/>
      <c r="AM589" s="371"/>
      <c r="AN589" s="369"/>
      <c r="AO589" s="371"/>
    </row>
    <row r="590" spans="1:41">
      <c r="A590" s="367" t="s">
        <v>75</v>
      </c>
      <c r="B590" s="372" t="s">
        <v>661</v>
      </c>
      <c r="C590" s="305"/>
      <c r="D590" s="368">
        <v>223773</v>
      </c>
      <c r="E590" s="314">
        <v>9</v>
      </c>
      <c r="F590" s="369">
        <v>1560</v>
      </c>
      <c r="G590" s="370">
        <v>1560</v>
      </c>
      <c r="H590" s="369">
        <v>4590</v>
      </c>
      <c r="I590" s="370">
        <v>4695</v>
      </c>
      <c r="J590" s="369">
        <v>0</v>
      </c>
      <c r="K590" s="370">
        <v>0</v>
      </c>
      <c r="L590" s="369">
        <v>0</v>
      </c>
      <c r="M590" s="370">
        <v>0</v>
      </c>
      <c r="N590" s="369"/>
      <c r="O590" s="371"/>
      <c r="P590" s="369"/>
      <c r="Q590" s="371"/>
      <c r="R590" s="369"/>
      <c r="S590" s="371"/>
      <c r="T590" s="369"/>
      <c r="U590" s="371"/>
      <c r="V590" s="369"/>
      <c r="W590" s="371"/>
      <c r="X590" s="369"/>
      <c r="Y590" s="371"/>
      <c r="Z590" s="369"/>
      <c r="AA590" s="371"/>
      <c r="AB590" s="369"/>
      <c r="AC590" s="371"/>
      <c r="AD590" s="369"/>
      <c r="AE590" s="371"/>
      <c r="AF590" s="369"/>
      <c r="AG590" s="371"/>
      <c r="AH590" s="369"/>
      <c r="AI590" s="371"/>
      <c r="AJ590" s="369"/>
      <c r="AK590" s="371"/>
      <c r="AL590" s="369"/>
      <c r="AM590" s="371"/>
      <c r="AN590" s="369"/>
      <c r="AO590" s="371"/>
    </row>
    <row r="591" spans="1:41">
      <c r="A591" s="367" t="s">
        <v>75</v>
      </c>
      <c r="B591" s="372" t="s">
        <v>662</v>
      </c>
      <c r="C591" s="305"/>
      <c r="D591" s="368">
        <v>223898</v>
      </c>
      <c r="E591" s="314">
        <v>9</v>
      </c>
      <c r="F591" s="369">
        <v>3780</v>
      </c>
      <c r="G591" s="370">
        <v>3930</v>
      </c>
      <c r="H591" s="369">
        <v>5040</v>
      </c>
      <c r="I591" s="370">
        <v>5340</v>
      </c>
      <c r="J591" s="369">
        <v>0</v>
      </c>
      <c r="K591" s="370">
        <v>0</v>
      </c>
      <c r="L591" s="369">
        <v>0</v>
      </c>
      <c r="M591" s="370">
        <v>0</v>
      </c>
      <c r="N591" s="369"/>
      <c r="O591" s="371"/>
      <c r="P591" s="369"/>
      <c r="Q591" s="371"/>
      <c r="R591" s="369"/>
      <c r="S591" s="371"/>
      <c r="T591" s="369"/>
      <c r="U591" s="371"/>
      <c r="V591" s="369"/>
      <c r="W591" s="371"/>
      <c r="X591" s="369"/>
      <c r="Y591" s="371"/>
      <c r="Z591" s="369"/>
      <c r="AA591" s="371"/>
      <c r="AB591" s="369"/>
      <c r="AC591" s="371"/>
      <c r="AD591" s="369"/>
      <c r="AE591" s="371"/>
      <c r="AF591" s="369"/>
      <c r="AG591" s="371"/>
      <c r="AH591" s="369"/>
      <c r="AI591" s="371"/>
      <c r="AJ591" s="369"/>
      <c r="AK591" s="371"/>
      <c r="AL591" s="369"/>
      <c r="AM591" s="371"/>
      <c r="AN591" s="369"/>
      <c r="AO591" s="371"/>
    </row>
    <row r="592" spans="1:41">
      <c r="A592" s="373" t="s">
        <v>75</v>
      </c>
      <c r="B592" s="372" t="s">
        <v>663</v>
      </c>
      <c r="C592" s="305"/>
      <c r="D592" s="368">
        <v>223320</v>
      </c>
      <c r="E592" s="314">
        <v>9</v>
      </c>
      <c r="F592" s="369">
        <v>4336</v>
      </c>
      <c r="G592" s="370">
        <v>4336</v>
      </c>
      <c r="H592" s="369">
        <v>5006</v>
      </c>
      <c r="I592" s="370">
        <v>4956</v>
      </c>
      <c r="J592" s="369">
        <v>0</v>
      </c>
      <c r="K592" s="370">
        <v>0</v>
      </c>
      <c r="L592" s="369">
        <v>0</v>
      </c>
      <c r="M592" s="370">
        <v>0</v>
      </c>
      <c r="N592" s="369"/>
      <c r="O592" s="371"/>
      <c r="P592" s="369"/>
      <c r="Q592" s="371"/>
      <c r="R592" s="369"/>
      <c r="S592" s="371"/>
      <c r="T592" s="369"/>
      <c r="U592" s="371"/>
      <c r="V592" s="369"/>
      <c r="W592" s="371"/>
      <c r="X592" s="369"/>
      <c r="Y592" s="371"/>
      <c r="Z592" s="369"/>
      <c r="AA592" s="371"/>
      <c r="AB592" s="369"/>
      <c r="AC592" s="371"/>
      <c r="AD592" s="369"/>
      <c r="AE592" s="371"/>
      <c r="AF592" s="369"/>
      <c r="AG592" s="371"/>
      <c r="AH592" s="369"/>
      <c r="AI592" s="371"/>
      <c r="AJ592" s="369"/>
      <c r="AK592" s="371"/>
      <c r="AL592" s="369"/>
      <c r="AM592" s="371"/>
      <c r="AN592" s="369"/>
      <c r="AO592" s="371"/>
    </row>
    <row r="593" spans="1:41">
      <c r="A593" s="373" t="s">
        <v>75</v>
      </c>
      <c r="B593" s="304" t="s">
        <v>664</v>
      </c>
      <c r="C593" s="305"/>
      <c r="D593" s="368">
        <v>226408</v>
      </c>
      <c r="E593" s="314">
        <v>9</v>
      </c>
      <c r="F593" s="369">
        <v>1774</v>
      </c>
      <c r="G593" s="370">
        <v>1774</v>
      </c>
      <c r="H593" s="369">
        <v>3873</v>
      </c>
      <c r="I593" s="370">
        <v>3873</v>
      </c>
      <c r="J593" s="369">
        <v>0</v>
      </c>
      <c r="K593" s="370">
        <v>0</v>
      </c>
      <c r="L593" s="369">
        <v>0</v>
      </c>
      <c r="M593" s="370">
        <v>0</v>
      </c>
      <c r="N593" s="369"/>
      <c r="O593" s="371"/>
      <c r="P593" s="369"/>
      <c r="Q593" s="371"/>
      <c r="R593" s="369"/>
      <c r="S593" s="371"/>
      <c r="T593" s="369"/>
      <c r="U593" s="371"/>
      <c r="V593" s="369"/>
      <c r="W593" s="371"/>
      <c r="X593" s="369"/>
      <c r="Y593" s="371"/>
      <c r="Z593" s="369"/>
      <c r="AA593" s="371"/>
      <c r="AB593" s="369"/>
      <c r="AC593" s="371"/>
      <c r="AD593" s="369"/>
      <c r="AE593" s="371"/>
      <c r="AF593" s="369"/>
      <c r="AG593" s="371"/>
      <c r="AH593" s="369"/>
      <c r="AI593" s="371"/>
      <c r="AJ593" s="369"/>
      <c r="AK593" s="371"/>
      <c r="AL593" s="369"/>
      <c r="AM593" s="371"/>
      <c r="AN593" s="369"/>
      <c r="AO593" s="371"/>
    </row>
    <row r="594" spans="1:41">
      <c r="A594" s="367" t="s">
        <v>75</v>
      </c>
      <c r="B594" s="372" t="s">
        <v>665</v>
      </c>
      <c r="C594" s="305"/>
      <c r="D594" s="368">
        <v>225070</v>
      </c>
      <c r="E594" s="314">
        <v>9</v>
      </c>
      <c r="F594" s="369">
        <v>2466</v>
      </c>
      <c r="G594" s="370">
        <v>2514</v>
      </c>
      <c r="H594" s="369">
        <v>6931</v>
      </c>
      <c r="I594" s="370">
        <v>5131</v>
      </c>
      <c r="J594" s="369">
        <v>0</v>
      </c>
      <c r="K594" s="370">
        <v>0</v>
      </c>
      <c r="L594" s="369">
        <v>0</v>
      </c>
      <c r="M594" s="370">
        <v>0</v>
      </c>
      <c r="N594" s="369"/>
      <c r="O594" s="371"/>
      <c r="P594" s="369"/>
      <c r="Q594" s="371"/>
      <c r="R594" s="369"/>
      <c r="S594" s="371"/>
      <c r="T594" s="369"/>
      <c r="U594" s="371"/>
      <c r="V594" s="369"/>
      <c r="W594" s="371"/>
      <c r="X594" s="369"/>
      <c r="Y594" s="371"/>
      <c r="Z594" s="369"/>
      <c r="AA594" s="371"/>
      <c r="AB594" s="369"/>
      <c r="AC594" s="371"/>
      <c r="AD594" s="369"/>
      <c r="AE594" s="371"/>
      <c r="AF594" s="369"/>
      <c r="AG594" s="371"/>
      <c r="AH594" s="369"/>
      <c r="AI594" s="371"/>
      <c r="AJ594" s="369"/>
      <c r="AK594" s="371"/>
      <c r="AL594" s="369"/>
      <c r="AM594" s="371"/>
      <c r="AN594" s="369"/>
      <c r="AO594" s="371"/>
    </row>
    <row r="595" spans="1:41">
      <c r="A595" s="367" t="s">
        <v>75</v>
      </c>
      <c r="B595" s="372" t="s">
        <v>666</v>
      </c>
      <c r="C595" s="305"/>
      <c r="D595" s="368">
        <v>225371</v>
      </c>
      <c r="E595" s="314">
        <v>9</v>
      </c>
      <c r="F595" s="369">
        <v>2372</v>
      </c>
      <c r="G595" s="370">
        <v>2462</v>
      </c>
      <c r="H595" s="369">
        <v>3180</v>
      </c>
      <c r="I595" s="370">
        <v>3240</v>
      </c>
      <c r="J595" s="369">
        <v>0</v>
      </c>
      <c r="K595" s="370">
        <v>0</v>
      </c>
      <c r="L595" s="369">
        <v>0</v>
      </c>
      <c r="M595" s="370">
        <v>0</v>
      </c>
      <c r="N595" s="369"/>
      <c r="O595" s="371"/>
      <c r="P595" s="369"/>
      <c r="Q595" s="371"/>
      <c r="R595" s="369"/>
      <c r="S595" s="371"/>
      <c r="T595" s="369"/>
      <c r="U595" s="371"/>
      <c r="V595" s="369"/>
      <c r="W595" s="371"/>
      <c r="X595" s="369"/>
      <c r="Y595" s="371"/>
      <c r="Z595" s="369"/>
      <c r="AA595" s="371"/>
      <c r="AB595" s="369"/>
      <c r="AC595" s="371"/>
      <c r="AD595" s="369"/>
      <c r="AE595" s="371"/>
      <c r="AF595" s="369"/>
      <c r="AG595" s="371"/>
      <c r="AH595" s="369"/>
      <c r="AI595" s="371"/>
      <c r="AJ595" s="369"/>
      <c r="AK595" s="371"/>
      <c r="AL595" s="369"/>
      <c r="AM595" s="371"/>
      <c r="AN595" s="369"/>
      <c r="AO595" s="371"/>
    </row>
    <row r="596" spans="1:41">
      <c r="A596" s="367" t="s">
        <v>75</v>
      </c>
      <c r="B596" s="372" t="s">
        <v>667</v>
      </c>
      <c r="C596" s="305"/>
      <c r="D596" s="368">
        <v>225520</v>
      </c>
      <c r="E596" s="314">
        <v>9</v>
      </c>
      <c r="F596" s="369">
        <v>2262</v>
      </c>
      <c r="G596" s="370">
        <v>2322</v>
      </c>
      <c r="H596" s="369">
        <v>4752</v>
      </c>
      <c r="I596" s="370">
        <v>5022</v>
      </c>
      <c r="J596" s="369">
        <v>0</v>
      </c>
      <c r="K596" s="370">
        <v>0</v>
      </c>
      <c r="L596" s="369">
        <v>0</v>
      </c>
      <c r="M596" s="370">
        <v>0</v>
      </c>
      <c r="N596" s="369"/>
      <c r="O596" s="371"/>
      <c r="P596" s="369"/>
      <c r="Q596" s="371"/>
      <c r="R596" s="369"/>
      <c r="S596" s="371"/>
      <c r="T596" s="369"/>
      <c r="U596" s="371"/>
      <c r="V596" s="369"/>
      <c r="W596" s="371"/>
      <c r="X596" s="369"/>
      <c r="Y596" s="371"/>
      <c r="Z596" s="369"/>
      <c r="AA596" s="371"/>
      <c r="AB596" s="369"/>
      <c r="AC596" s="371"/>
      <c r="AD596" s="369"/>
      <c r="AE596" s="371"/>
      <c r="AF596" s="369"/>
      <c r="AG596" s="371"/>
      <c r="AH596" s="369"/>
      <c r="AI596" s="371"/>
      <c r="AJ596" s="369"/>
      <c r="AK596" s="371"/>
      <c r="AL596" s="369"/>
      <c r="AM596" s="371"/>
      <c r="AN596" s="369"/>
      <c r="AO596" s="371"/>
    </row>
    <row r="597" spans="1:41">
      <c r="A597" s="367" t="s">
        <v>75</v>
      </c>
      <c r="B597" s="384" t="s">
        <v>668</v>
      </c>
      <c r="C597" s="385"/>
      <c r="D597" s="382">
        <v>441760</v>
      </c>
      <c r="E597" s="383">
        <v>9</v>
      </c>
      <c r="F597" s="369">
        <v>4856</v>
      </c>
      <c r="G597" s="370">
        <v>5048</v>
      </c>
      <c r="H597" s="369">
        <v>0</v>
      </c>
      <c r="I597" s="370">
        <v>16828</v>
      </c>
      <c r="J597" s="369">
        <v>0</v>
      </c>
      <c r="K597" s="370">
        <v>0</v>
      </c>
      <c r="L597" s="369">
        <v>0</v>
      </c>
      <c r="M597" s="370">
        <v>0</v>
      </c>
      <c r="N597" s="369"/>
      <c r="O597" s="371"/>
      <c r="P597" s="369"/>
      <c r="Q597" s="371"/>
      <c r="R597" s="369"/>
      <c r="S597" s="371"/>
      <c r="T597" s="369"/>
      <c r="U597" s="371"/>
      <c r="V597" s="369"/>
      <c r="W597" s="371"/>
      <c r="X597" s="369"/>
      <c r="Y597" s="371"/>
      <c r="Z597" s="369"/>
      <c r="AA597" s="371"/>
      <c r="AB597" s="369"/>
      <c r="AC597" s="371"/>
      <c r="AD597" s="369"/>
      <c r="AE597" s="371"/>
      <c r="AF597" s="369"/>
      <c r="AG597" s="371"/>
      <c r="AH597" s="369"/>
      <c r="AI597" s="371"/>
      <c r="AJ597" s="369"/>
      <c r="AK597" s="371"/>
      <c r="AL597" s="369"/>
      <c r="AM597" s="371"/>
      <c r="AN597" s="369"/>
      <c r="AO597" s="371"/>
    </row>
    <row r="598" spans="1:41">
      <c r="A598" s="367" t="s">
        <v>75</v>
      </c>
      <c r="B598" s="384" t="s">
        <v>669</v>
      </c>
      <c r="C598" s="385" t="s">
        <v>445</v>
      </c>
      <c r="D598" s="382">
        <v>226116</v>
      </c>
      <c r="E598" s="383">
        <v>9</v>
      </c>
      <c r="F598" s="369">
        <v>5100</v>
      </c>
      <c r="G598" s="370">
        <v>5304</v>
      </c>
      <c r="H598" s="369">
        <v>15769</v>
      </c>
      <c r="I598" s="370">
        <v>16155</v>
      </c>
      <c r="J598" s="369">
        <v>0</v>
      </c>
      <c r="K598" s="370">
        <v>0</v>
      </c>
      <c r="L598" s="369">
        <v>0</v>
      </c>
      <c r="M598" s="370">
        <v>0</v>
      </c>
      <c r="N598" s="369"/>
      <c r="O598" s="371"/>
      <c r="P598" s="369"/>
      <c r="Q598" s="371"/>
      <c r="R598" s="369"/>
      <c r="S598" s="371"/>
      <c r="T598" s="369"/>
      <c r="U598" s="371"/>
      <c r="V598" s="369"/>
      <c r="W598" s="371"/>
      <c r="X598" s="369"/>
      <c r="Y598" s="371"/>
      <c r="Z598" s="369"/>
      <c r="AA598" s="371"/>
      <c r="AB598" s="369"/>
      <c r="AC598" s="371"/>
      <c r="AD598" s="369"/>
      <c r="AE598" s="371"/>
      <c r="AF598" s="369"/>
      <c r="AG598" s="371"/>
      <c r="AH598" s="369"/>
      <c r="AI598" s="371"/>
      <c r="AJ598" s="369"/>
      <c r="AK598" s="371"/>
      <c r="AL598" s="369"/>
      <c r="AM598" s="371"/>
      <c r="AN598" s="369"/>
      <c r="AO598" s="371"/>
    </row>
    <row r="599" spans="1:41">
      <c r="A599" s="367" t="s">
        <v>75</v>
      </c>
      <c r="B599" s="304" t="s">
        <v>670</v>
      </c>
      <c r="C599" s="305"/>
      <c r="D599" s="368">
        <v>226204</v>
      </c>
      <c r="E599" s="314">
        <v>9</v>
      </c>
      <c r="F599" s="369">
        <v>1902</v>
      </c>
      <c r="G599" s="370">
        <v>1966</v>
      </c>
      <c r="H599" s="369">
        <v>4362</v>
      </c>
      <c r="I599" s="370">
        <v>4366</v>
      </c>
      <c r="J599" s="369">
        <v>0</v>
      </c>
      <c r="K599" s="370">
        <v>0</v>
      </c>
      <c r="L599" s="369">
        <v>0</v>
      </c>
      <c r="M599" s="370">
        <v>0</v>
      </c>
      <c r="N599" s="369"/>
      <c r="O599" s="371"/>
      <c r="P599" s="369"/>
      <c r="Q599" s="371"/>
      <c r="R599" s="369"/>
      <c r="S599" s="371"/>
      <c r="T599" s="369"/>
      <c r="U599" s="371"/>
      <c r="V599" s="369"/>
      <c r="W599" s="371"/>
      <c r="X599" s="369"/>
      <c r="Y599" s="371"/>
      <c r="Z599" s="369"/>
      <c r="AA599" s="371"/>
      <c r="AB599" s="369"/>
      <c r="AC599" s="371"/>
      <c r="AD599" s="369"/>
      <c r="AE599" s="371"/>
      <c r="AF599" s="369"/>
      <c r="AG599" s="371"/>
      <c r="AH599" s="369"/>
      <c r="AI599" s="371"/>
      <c r="AJ599" s="369"/>
      <c r="AK599" s="371"/>
      <c r="AL599" s="369"/>
      <c r="AM599" s="371"/>
      <c r="AN599" s="369"/>
      <c r="AO599" s="371"/>
    </row>
    <row r="600" spans="1:41">
      <c r="A600" s="367" t="s">
        <v>75</v>
      </c>
      <c r="B600" s="380" t="s">
        <v>671</v>
      </c>
      <c r="C600" s="381"/>
      <c r="D600" s="368">
        <v>226930</v>
      </c>
      <c r="E600" s="314">
        <v>9</v>
      </c>
      <c r="F600" s="369">
        <v>1560</v>
      </c>
      <c r="G600" s="370">
        <v>1560</v>
      </c>
      <c r="H600" s="369">
        <v>4590</v>
      </c>
      <c r="I600" s="370">
        <v>4695</v>
      </c>
      <c r="J600" s="369">
        <v>0</v>
      </c>
      <c r="K600" s="370">
        <v>0</v>
      </c>
      <c r="L600" s="369">
        <v>0</v>
      </c>
      <c r="M600" s="370">
        <v>0</v>
      </c>
      <c r="N600" s="369"/>
      <c r="O600" s="371"/>
      <c r="P600" s="369"/>
      <c r="Q600" s="371"/>
      <c r="R600" s="369"/>
      <c r="S600" s="371"/>
      <c r="T600" s="369"/>
      <c r="U600" s="371"/>
      <c r="V600" s="369"/>
      <c r="W600" s="371"/>
      <c r="X600" s="369"/>
      <c r="Y600" s="371"/>
      <c r="Z600" s="369"/>
      <c r="AA600" s="371"/>
      <c r="AB600" s="369"/>
      <c r="AC600" s="371"/>
      <c r="AD600" s="369"/>
      <c r="AE600" s="371"/>
      <c r="AF600" s="369"/>
      <c r="AG600" s="371"/>
      <c r="AH600" s="369"/>
      <c r="AI600" s="371"/>
      <c r="AJ600" s="369"/>
      <c r="AK600" s="371"/>
      <c r="AL600" s="369"/>
      <c r="AM600" s="371"/>
      <c r="AN600" s="369"/>
      <c r="AO600" s="371"/>
    </row>
    <row r="601" spans="1:41">
      <c r="A601" s="367" t="s">
        <v>75</v>
      </c>
      <c r="B601" s="312" t="s">
        <v>672</v>
      </c>
      <c r="C601" s="378"/>
      <c r="D601" s="368">
        <v>227225</v>
      </c>
      <c r="E601" s="376">
        <v>9</v>
      </c>
      <c r="F601" s="369">
        <v>2398</v>
      </c>
      <c r="G601" s="370">
        <v>2642</v>
      </c>
      <c r="H601" s="369">
        <v>5120</v>
      </c>
      <c r="I601" s="370">
        <v>5476</v>
      </c>
      <c r="J601" s="369">
        <v>0</v>
      </c>
      <c r="K601" s="370">
        <v>0</v>
      </c>
      <c r="L601" s="369">
        <v>0</v>
      </c>
      <c r="M601" s="370">
        <v>0</v>
      </c>
      <c r="N601" s="369"/>
      <c r="O601" s="371"/>
      <c r="P601" s="369"/>
      <c r="Q601" s="371"/>
      <c r="R601" s="369"/>
      <c r="S601" s="371"/>
      <c r="T601" s="369"/>
      <c r="U601" s="371"/>
      <c r="V601" s="369"/>
      <c r="W601" s="371"/>
      <c r="X601" s="369"/>
      <c r="Y601" s="371"/>
      <c r="Z601" s="369"/>
      <c r="AA601" s="371"/>
      <c r="AB601" s="369"/>
      <c r="AC601" s="371"/>
      <c r="AD601" s="369"/>
      <c r="AE601" s="371"/>
      <c r="AF601" s="369"/>
      <c r="AG601" s="371"/>
      <c r="AH601" s="369"/>
      <c r="AI601" s="371"/>
      <c r="AJ601" s="369"/>
      <c r="AK601" s="371"/>
      <c r="AL601" s="369"/>
      <c r="AM601" s="371"/>
      <c r="AN601" s="369"/>
      <c r="AO601" s="371"/>
    </row>
    <row r="602" spans="1:41">
      <c r="A602" s="367" t="s">
        <v>75</v>
      </c>
      <c r="B602" s="372" t="s">
        <v>673</v>
      </c>
      <c r="C602" s="305"/>
      <c r="D602" s="368">
        <v>227304</v>
      </c>
      <c r="E602" s="314">
        <v>9</v>
      </c>
      <c r="F602" s="369">
        <v>2530</v>
      </c>
      <c r="G602" s="370">
        <v>2650</v>
      </c>
      <c r="H602" s="369">
        <v>4920</v>
      </c>
      <c r="I602" s="370">
        <v>5160</v>
      </c>
      <c r="J602" s="369">
        <v>0</v>
      </c>
      <c r="K602" s="370">
        <v>0</v>
      </c>
      <c r="L602" s="369">
        <v>0</v>
      </c>
      <c r="M602" s="370">
        <v>0</v>
      </c>
      <c r="N602" s="369"/>
      <c r="O602" s="371"/>
      <c r="P602" s="369"/>
      <c r="Q602" s="371"/>
      <c r="R602" s="369"/>
      <c r="S602" s="371"/>
      <c r="T602" s="369"/>
      <c r="U602" s="371"/>
      <c r="V602" s="369"/>
      <c r="W602" s="371"/>
      <c r="X602" s="369"/>
      <c r="Y602" s="371"/>
      <c r="Z602" s="369"/>
      <c r="AA602" s="371"/>
      <c r="AB602" s="369"/>
      <c r="AC602" s="371"/>
      <c r="AD602" s="369"/>
      <c r="AE602" s="371"/>
      <c r="AF602" s="369"/>
      <c r="AG602" s="371"/>
      <c r="AH602" s="369"/>
      <c r="AI602" s="371"/>
      <c r="AJ602" s="369"/>
      <c r="AK602" s="371"/>
      <c r="AL602" s="369"/>
      <c r="AM602" s="371"/>
      <c r="AN602" s="369"/>
      <c r="AO602" s="371"/>
    </row>
    <row r="603" spans="1:41">
      <c r="A603" s="367" t="s">
        <v>75</v>
      </c>
      <c r="B603" s="372" t="s">
        <v>674</v>
      </c>
      <c r="C603" s="305"/>
      <c r="D603" s="368">
        <v>227401</v>
      </c>
      <c r="E603" s="314">
        <v>9</v>
      </c>
      <c r="F603" s="369">
        <v>2670</v>
      </c>
      <c r="G603" s="370">
        <v>2820</v>
      </c>
      <c r="H603" s="369">
        <v>4080</v>
      </c>
      <c r="I603" s="370">
        <v>4155</v>
      </c>
      <c r="J603" s="369">
        <v>0</v>
      </c>
      <c r="K603" s="370">
        <v>0</v>
      </c>
      <c r="L603" s="369">
        <v>0</v>
      </c>
      <c r="M603" s="370">
        <v>0</v>
      </c>
      <c r="N603" s="369"/>
      <c r="O603" s="371"/>
      <c r="P603" s="369"/>
      <c r="Q603" s="371"/>
      <c r="R603" s="369"/>
      <c r="S603" s="371"/>
      <c r="T603" s="369"/>
      <c r="U603" s="371"/>
      <c r="V603" s="369"/>
      <c r="W603" s="371"/>
      <c r="X603" s="369"/>
      <c r="Y603" s="371"/>
      <c r="Z603" s="369"/>
      <c r="AA603" s="371"/>
      <c r="AB603" s="369"/>
      <c r="AC603" s="371"/>
      <c r="AD603" s="369"/>
      <c r="AE603" s="371"/>
      <c r="AF603" s="369"/>
      <c r="AG603" s="371"/>
      <c r="AH603" s="369"/>
      <c r="AI603" s="371"/>
      <c r="AJ603" s="369"/>
      <c r="AK603" s="371"/>
      <c r="AL603" s="369"/>
      <c r="AM603" s="371"/>
      <c r="AN603" s="369"/>
      <c r="AO603" s="371"/>
    </row>
    <row r="604" spans="1:41">
      <c r="A604" s="367" t="s">
        <v>75</v>
      </c>
      <c r="B604" s="372" t="s">
        <v>675</v>
      </c>
      <c r="C604" s="305"/>
      <c r="D604" s="368">
        <v>228316</v>
      </c>
      <c r="E604" s="314">
        <v>9</v>
      </c>
      <c r="F604" s="369">
        <v>2666</v>
      </c>
      <c r="G604" s="370">
        <v>2666</v>
      </c>
      <c r="H604" s="369">
        <v>4463</v>
      </c>
      <c r="I604" s="370">
        <v>5108</v>
      </c>
      <c r="J604" s="369">
        <v>0</v>
      </c>
      <c r="K604" s="370">
        <v>0</v>
      </c>
      <c r="L604" s="369">
        <v>0</v>
      </c>
      <c r="M604" s="370">
        <v>0</v>
      </c>
      <c r="N604" s="369"/>
      <c r="O604" s="371"/>
      <c r="P604" s="369"/>
      <c r="Q604" s="371"/>
      <c r="R604" s="369"/>
      <c r="S604" s="371"/>
      <c r="T604" s="369"/>
      <c r="U604" s="371"/>
      <c r="V604" s="369"/>
      <c r="W604" s="371"/>
      <c r="X604" s="369"/>
      <c r="Y604" s="371"/>
      <c r="Z604" s="369"/>
      <c r="AA604" s="371"/>
      <c r="AB604" s="369"/>
      <c r="AC604" s="371"/>
      <c r="AD604" s="369"/>
      <c r="AE604" s="371"/>
      <c r="AF604" s="369"/>
      <c r="AG604" s="371"/>
      <c r="AH604" s="369"/>
      <c r="AI604" s="371"/>
      <c r="AJ604" s="369"/>
      <c r="AK604" s="371"/>
      <c r="AL604" s="369"/>
      <c r="AM604" s="371"/>
      <c r="AN604" s="369"/>
      <c r="AO604" s="371"/>
    </row>
    <row r="605" spans="1:41">
      <c r="A605" s="367" t="s">
        <v>75</v>
      </c>
      <c r="B605" s="372" t="s">
        <v>676</v>
      </c>
      <c r="C605" s="305"/>
      <c r="D605" s="368">
        <v>228608</v>
      </c>
      <c r="E605" s="314">
        <v>9</v>
      </c>
      <c r="F605" s="369">
        <v>2718</v>
      </c>
      <c r="G605" s="370">
        <v>2718</v>
      </c>
      <c r="H605" s="369">
        <v>7020</v>
      </c>
      <c r="I605" s="370">
        <v>7020</v>
      </c>
      <c r="J605" s="369">
        <v>0</v>
      </c>
      <c r="K605" s="370">
        <v>0</v>
      </c>
      <c r="L605" s="369">
        <v>0</v>
      </c>
      <c r="M605" s="370">
        <v>0</v>
      </c>
      <c r="N605" s="369"/>
      <c r="O605" s="371"/>
      <c r="P605" s="369"/>
      <c r="Q605" s="371"/>
      <c r="R605" s="369"/>
      <c r="S605" s="371"/>
      <c r="T605" s="369"/>
      <c r="U605" s="371"/>
      <c r="V605" s="369"/>
      <c r="W605" s="371"/>
      <c r="X605" s="369"/>
      <c r="Y605" s="371"/>
      <c r="Z605" s="369"/>
      <c r="AA605" s="371"/>
      <c r="AB605" s="369"/>
      <c r="AC605" s="371"/>
      <c r="AD605" s="369"/>
      <c r="AE605" s="371"/>
      <c r="AF605" s="369"/>
      <c r="AG605" s="371"/>
      <c r="AH605" s="369"/>
      <c r="AI605" s="371"/>
      <c r="AJ605" s="369"/>
      <c r="AK605" s="371"/>
      <c r="AL605" s="369"/>
      <c r="AM605" s="371"/>
      <c r="AN605" s="369"/>
      <c r="AO605" s="371"/>
    </row>
    <row r="606" spans="1:41">
      <c r="A606" s="367" t="s">
        <v>75</v>
      </c>
      <c r="B606" s="372" t="s">
        <v>677</v>
      </c>
      <c r="C606" s="305"/>
      <c r="D606" s="368">
        <v>228699</v>
      </c>
      <c r="E606" s="314">
        <v>9</v>
      </c>
      <c r="F606" s="369">
        <v>2410</v>
      </c>
      <c r="G606" s="370">
        <v>2480</v>
      </c>
      <c r="H606" s="369">
        <v>5030</v>
      </c>
      <c r="I606" s="370">
        <v>5030</v>
      </c>
      <c r="J606" s="369">
        <v>0</v>
      </c>
      <c r="K606" s="370">
        <v>0</v>
      </c>
      <c r="L606" s="369">
        <v>0</v>
      </c>
      <c r="M606" s="370">
        <v>0</v>
      </c>
      <c r="N606" s="369"/>
      <c r="O606" s="371"/>
      <c r="P606" s="369"/>
      <c r="Q606" s="371"/>
      <c r="R606" s="369"/>
      <c r="S606" s="371"/>
      <c r="T606" s="369"/>
      <c r="U606" s="371"/>
      <c r="V606" s="369"/>
      <c r="W606" s="371"/>
      <c r="X606" s="369"/>
      <c r="Y606" s="371"/>
      <c r="Z606" s="369"/>
      <c r="AA606" s="371"/>
      <c r="AB606" s="369"/>
      <c r="AC606" s="371"/>
      <c r="AD606" s="369"/>
      <c r="AE606" s="371"/>
      <c r="AF606" s="369"/>
      <c r="AG606" s="371"/>
      <c r="AH606" s="369"/>
      <c r="AI606" s="371"/>
      <c r="AJ606" s="369"/>
      <c r="AK606" s="371"/>
      <c r="AL606" s="369"/>
      <c r="AM606" s="371"/>
      <c r="AN606" s="369"/>
      <c r="AO606" s="371"/>
    </row>
    <row r="607" spans="1:41">
      <c r="A607" s="367" t="s">
        <v>75</v>
      </c>
      <c r="B607" s="372" t="s">
        <v>678</v>
      </c>
      <c r="C607" s="378"/>
      <c r="D607" s="368">
        <v>229319</v>
      </c>
      <c r="E607" s="314">
        <v>9</v>
      </c>
      <c r="F607" s="369">
        <v>4064</v>
      </c>
      <c r="G607" s="370">
        <v>4064</v>
      </c>
      <c r="H607" s="369">
        <v>9000</v>
      </c>
      <c r="I607" s="370">
        <v>9000</v>
      </c>
      <c r="J607" s="369">
        <v>0</v>
      </c>
      <c r="K607" s="370">
        <v>0</v>
      </c>
      <c r="L607" s="369">
        <v>0</v>
      </c>
      <c r="M607" s="370">
        <v>0</v>
      </c>
      <c r="N607" s="369"/>
      <c r="O607" s="371"/>
      <c r="P607" s="369"/>
      <c r="Q607" s="371"/>
      <c r="R607" s="369"/>
      <c r="S607" s="371"/>
      <c r="T607" s="369"/>
      <c r="U607" s="371"/>
      <c r="V607" s="369"/>
      <c r="W607" s="371"/>
      <c r="X607" s="369"/>
      <c r="Y607" s="371"/>
      <c r="Z607" s="369"/>
      <c r="AA607" s="371"/>
      <c r="AB607" s="369"/>
      <c r="AC607" s="371"/>
      <c r="AD607" s="369"/>
      <c r="AE607" s="371"/>
      <c r="AF607" s="369"/>
      <c r="AG607" s="371"/>
      <c r="AH607" s="369"/>
      <c r="AI607" s="371"/>
      <c r="AJ607" s="369"/>
      <c r="AK607" s="371"/>
      <c r="AL607" s="369"/>
      <c r="AM607" s="371"/>
      <c r="AN607" s="369"/>
      <c r="AO607" s="371"/>
    </row>
    <row r="608" spans="1:41">
      <c r="A608" s="367" t="s">
        <v>75</v>
      </c>
      <c r="B608" s="304" t="s">
        <v>679</v>
      </c>
      <c r="C608" s="385"/>
      <c r="D608" s="382">
        <v>229504</v>
      </c>
      <c r="E608" s="383">
        <v>9</v>
      </c>
      <c r="F608" s="369">
        <v>2692</v>
      </c>
      <c r="G608" s="370">
        <v>2692</v>
      </c>
      <c r="H608" s="369">
        <v>6300</v>
      </c>
      <c r="I608" s="370">
        <v>6300</v>
      </c>
      <c r="J608" s="369">
        <v>0</v>
      </c>
      <c r="K608" s="370">
        <v>0</v>
      </c>
      <c r="L608" s="369">
        <v>0</v>
      </c>
      <c r="M608" s="370">
        <v>0</v>
      </c>
      <c r="N608" s="369"/>
      <c r="O608" s="371"/>
      <c r="P608" s="369"/>
      <c r="Q608" s="371"/>
      <c r="R608" s="369"/>
      <c r="S608" s="371"/>
      <c r="T608" s="369"/>
      <c r="U608" s="371"/>
      <c r="V608" s="369"/>
      <c r="W608" s="371"/>
      <c r="X608" s="369"/>
      <c r="Y608" s="371"/>
      <c r="Z608" s="369"/>
      <c r="AA608" s="371"/>
      <c r="AB608" s="369"/>
      <c r="AC608" s="371"/>
      <c r="AD608" s="369"/>
      <c r="AE608" s="371"/>
      <c r="AF608" s="369"/>
      <c r="AG608" s="371"/>
      <c r="AH608" s="369"/>
      <c r="AI608" s="371"/>
      <c r="AJ608" s="369"/>
      <c r="AK608" s="371"/>
      <c r="AL608" s="369"/>
      <c r="AM608" s="371"/>
      <c r="AN608" s="369"/>
      <c r="AO608" s="371"/>
    </row>
    <row r="609" spans="1:41">
      <c r="A609" s="367" t="s">
        <v>75</v>
      </c>
      <c r="B609" s="372" t="s">
        <v>680</v>
      </c>
      <c r="C609" s="305"/>
      <c r="D609" s="368">
        <v>229540</v>
      </c>
      <c r="E609" s="314">
        <v>9</v>
      </c>
      <c r="F609" s="369">
        <v>3454</v>
      </c>
      <c r="G609" s="370">
        <v>3656</v>
      </c>
      <c r="H609" s="369">
        <v>4572</v>
      </c>
      <c r="I609" s="370">
        <v>4722</v>
      </c>
      <c r="J609" s="369">
        <v>0</v>
      </c>
      <c r="K609" s="370">
        <v>0</v>
      </c>
      <c r="L609" s="369">
        <v>0</v>
      </c>
      <c r="M609" s="370">
        <v>0</v>
      </c>
      <c r="N609" s="369"/>
      <c r="O609" s="371"/>
      <c r="P609" s="369"/>
      <c r="Q609" s="371"/>
      <c r="R609" s="369"/>
      <c r="S609" s="371"/>
      <c r="T609" s="369"/>
      <c r="U609" s="371"/>
      <c r="V609" s="369"/>
      <c r="W609" s="371"/>
      <c r="X609" s="369"/>
      <c r="Y609" s="371"/>
      <c r="Z609" s="369"/>
      <c r="AA609" s="371"/>
      <c r="AB609" s="369"/>
      <c r="AC609" s="371"/>
      <c r="AD609" s="369"/>
      <c r="AE609" s="371"/>
      <c r="AF609" s="369"/>
      <c r="AG609" s="371"/>
      <c r="AH609" s="369"/>
      <c r="AI609" s="371"/>
      <c r="AJ609" s="369"/>
      <c r="AK609" s="371"/>
      <c r="AL609" s="369"/>
      <c r="AM609" s="371"/>
      <c r="AN609" s="369"/>
      <c r="AO609" s="371"/>
    </row>
    <row r="610" spans="1:41">
      <c r="A610" s="367" t="s">
        <v>75</v>
      </c>
      <c r="B610" s="372" t="s">
        <v>681</v>
      </c>
      <c r="C610" s="305"/>
      <c r="D610" s="368">
        <v>229799</v>
      </c>
      <c r="E610" s="314">
        <v>9</v>
      </c>
      <c r="F610" s="369">
        <v>2328</v>
      </c>
      <c r="G610" s="370">
        <v>2448</v>
      </c>
      <c r="H610" s="369">
        <v>5230</v>
      </c>
      <c r="I610" s="370">
        <v>5320</v>
      </c>
      <c r="J610" s="369">
        <v>0</v>
      </c>
      <c r="K610" s="370">
        <v>0</v>
      </c>
      <c r="L610" s="369">
        <v>0</v>
      </c>
      <c r="M610" s="370">
        <v>0</v>
      </c>
      <c r="N610" s="369"/>
      <c r="O610" s="371"/>
      <c r="P610" s="369"/>
      <c r="Q610" s="371"/>
      <c r="R610" s="369"/>
      <c r="S610" s="371"/>
      <c r="T610" s="369"/>
      <c r="U610" s="371"/>
      <c r="V610" s="369"/>
      <c r="W610" s="371"/>
      <c r="X610" s="369"/>
      <c r="Y610" s="371"/>
      <c r="Z610" s="369"/>
      <c r="AA610" s="371"/>
      <c r="AB610" s="369"/>
      <c r="AC610" s="371"/>
      <c r="AD610" s="369"/>
      <c r="AE610" s="371"/>
      <c r="AF610" s="369"/>
      <c r="AG610" s="371"/>
      <c r="AH610" s="369"/>
      <c r="AI610" s="371"/>
      <c r="AJ610" s="369"/>
      <c r="AK610" s="371"/>
      <c r="AL610" s="369"/>
      <c r="AM610" s="371"/>
      <c r="AN610" s="369"/>
      <c r="AO610" s="371"/>
    </row>
    <row r="611" spans="1:41">
      <c r="A611" s="367" t="s">
        <v>75</v>
      </c>
      <c r="B611" s="372" t="s">
        <v>682</v>
      </c>
      <c r="C611" s="305"/>
      <c r="D611" s="368">
        <v>229841</v>
      </c>
      <c r="E611" s="314">
        <v>9</v>
      </c>
      <c r="F611" s="369">
        <v>2710</v>
      </c>
      <c r="G611" s="370">
        <v>2710</v>
      </c>
      <c r="H611" s="369">
        <v>5220</v>
      </c>
      <c r="I611" s="370">
        <v>5240</v>
      </c>
      <c r="J611" s="369">
        <v>0</v>
      </c>
      <c r="K611" s="370">
        <v>0</v>
      </c>
      <c r="L611" s="369">
        <v>0</v>
      </c>
      <c r="M611" s="370">
        <v>0</v>
      </c>
      <c r="N611" s="369"/>
      <c r="O611" s="371"/>
      <c r="P611" s="369"/>
      <c r="Q611" s="371"/>
      <c r="R611" s="369"/>
      <c r="S611" s="371"/>
      <c r="T611" s="369"/>
      <c r="U611" s="371"/>
      <c r="V611" s="369"/>
      <c r="W611" s="371"/>
      <c r="X611" s="369"/>
      <c r="Y611" s="371"/>
      <c r="Z611" s="369"/>
      <c r="AA611" s="371"/>
      <c r="AB611" s="369"/>
      <c r="AC611" s="371"/>
      <c r="AD611" s="369"/>
      <c r="AE611" s="371"/>
      <c r="AF611" s="369"/>
      <c r="AG611" s="371"/>
      <c r="AH611" s="369"/>
      <c r="AI611" s="371"/>
      <c r="AJ611" s="369"/>
      <c r="AK611" s="371"/>
      <c r="AL611" s="369"/>
      <c r="AM611" s="371"/>
      <c r="AN611" s="369"/>
      <c r="AO611" s="371"/>
    </row>
    <row r="612" spans="1:41">
      <c r="A612" s="367" t="s">
        <v>75</v>
      </c>
      <c r="B612" s="372" t="s">
        <v>683</v>
      </c>
      <c r="C612" s="305"/>
      <c r="D612" s="368">
        <v>223922</v>
      </c>
      <c r="E612" s="314">
        <v>10</v>
      </c>
      <c r="F612" s="369">
        <v>2930</v>
      </c>
      <c r="G612" s="370">
        <v>2930</v>
      </c>
      <c r="H612" s="369">
        <v>4350</v>
      </c>
      <c r="I612" s="370">
        <v>4349</v>
      </c>
      <c r="J612" s="369">
        <v>0</v>
      </c>
      <c r="K612" s="370">
        <v>0</v>
      </c>
      <c r="L612" s="369">
        <v>0</v>
      </c>
      <c r="M612" s="370">
        <v>0</v>
      </c>
      <c r="N612" s="369"/>
      <c r="O612" s="371"/>
      <c r="P612" s="369"/>
      <c r="Q612" s="371"/>
      <c r="R612" s="369"/>
      <c r="S612" s="371"/>
      <c r="T612" s="369"/>
      <c r="U612" s="371"/>
      <c r="V612" s="369"/>
      <c r="W612" s="371"/>
      <c r="X612" s="369"/>
      <c r="Y612" s="371"/>
      <c r="Z612" s="369"/>
      <c r="AA612" s="371"/>
      <c r="AB612" s="369"/>
      <c r="AC612" s="371"/>
      <c r="AD612" s="369"/>
      <c r="AE612" s="371"/>
      <c r="AF612" s="369"/>
      <c r="AG612" s="371"/>
      <c r="AH612" s="369"/>
      <c r="AI612" s="371"/>
      <c r="AJ612" s="369"/>
      <c r="AK612" s="371"/>
      <c r="AL612" s="369"/>
      <c r="AM612" s="371"/>
      <c r="AN612" s="369"/>
      <c r="AO612" s="371"/>
    </row>
    <row r="613" spans="1:41">
      <c r="A613" s="367" t="s">
        <v>75</v>
      </c>
      <c r="B613" s="372" t="s">
        <v>684</v>
      </c>
      <c r="C613" s="305"/>
      <c r="D613" s="368">
        <v>224891</v>
      </c>
      <c r="E613" s="314">
        <v>10</v>
      </c>
      <c r="F613" s="369">
        <v>3088</v>
      </c>
      <c r="G613" s="370">
        <v>3088</v>
      </c>
      <c r="H613" s="369">
        <v>3415</v>
      </c>
      <c r="I613" s="370">
        <v>3415</v>
      </c>
      <c r="J613" s="369">
        <v>0</v>
      </c>
      <c r="K613" s="370">
        <v>0</v>
      </c>
      <c r="L613" s="369">
        <v>0</v>
      </c>
      <c r="M613" s="370">
        <v>0</v>
      </c>
      <c r="N613" s="369"/>
      <c r="O613" s="371"/>
      <c r="P613" s="369"/>
      <c r="Q613" s="371"/>
      <c r="R613" s="369"/>
      <c r="S613" s="371"/>
      <c r="T613" s="369"/>
      <c r="U613" s="371"/>
      <c r="V613" s="369"/>
      <c r="W613" s="371"/>
      <c r="X613" s="369"/>
      <c r="Y613" s="371"/>
      <c r="Z613" s="369"/>
      <c r="AA613" s="371"/>
      <c r="AB613" s="369"/>
      <c r="AC613" s="371"/>
      <c r="AD613" s="369"/>
      <c r="AE613" s="371"/>
      <c r="AF613" s="369"/>
      <c r="AG613" s="371"/>
      <c r="AH613" s="369"/>
      <c r="AI613" s="371"/>
      <c r="AJ613" s="369"/>
      <c r="AK613" s="371"/>
      <c r="AL613" s="369"/>
      <c r="AM613" s="371"/>
      <c r="AN613" s="369"/>
      <c r="AO613" s="371"/>
    </row>
    <row r="614" spans="1:41">
      <c r="A614" s="367" t="s">
        <v>75</v>
      </c>
      <c r="B614" s="372" t="s">
        <v>685</v>
      </c>
      <c r="C614" s="305"/>
      <c r="D614" s="368">
        <v>224961</v>
      </c>
      <c r="E614" s="314">
        <v>10</v>
      </c>
      <c r="F614" s="369">
        <v>1900</v>
      </c>
      <c r="G614" s="370">
        <v>1948</v>
      </c>
      <c r="H614" s="369">
        <v>4150</v>
      </c>
      <c r="I614" s="370">
        <v>4150</v>
      </c>
      <c r="J614" s="369">
        <v>0</v>
      </c>
      <c r="K614" s="370">
        <v>0</v>
      </c>
      <c r="L614" s="369">
        <v>0</v>
      </c>
      <c r="M614" s="370">
        <v>0</v>
      </c>
      <c r="N614" s="369"/>
      <c r="O614" s="371"/>
      <c r="P614" s="369"/>
      <c r="Q614" s="371"/>
      <c r="R614" s="369"/>
      <c r="S614" s="371"/>
      <c r="T614" s="369"/>
      <c r="U614" s="371"/>
      <c r="V614" s="369"/>
      <c r="W614" s="371"/>
      <c r="X614" s="369"/>
      <c r="Y614" s="371"/>
      <c r="Z614" s="369"/>
      <c r="AA614" s="371"/>
      <c r="AB614" s="369"/>
      <c r="AC614" s="371"/>
      <c r="AD614" s="369"/>
      <c r="AE614" s="371"/>
      <c r="AF614" s="369"/>
      <c r="AG614" s="371"/>
      <c r="AH614" s="369"/>
      <c r="AI614" s="371"/>
      <c r="AJ614" s="369"/>
      <c r="AK614" s="371"/>
      <c r="AL614" s="369"/>
      <c r="AM614" s="371"/>
      <c r="AN614" s="369"/>
      <c r="AO614" s="371"/>
    </row>
    <row r="615" spans="1:41">
      <c r="A615" s="367" t="s">
        <v>75</v>
      </c>
      <c r="B615" s="304" t="s">
        <v>686</v>
      </c>
      <c r="C615" s="385"/>
      <c r="D615" s="382">
        <v>226107</v>
      </c>
      <c r="E615" s="383">
        <v>10</v>
      </c>
      <c r="F615" s="369">
        <v>4320</v>
      </c>
      <c r="G615" s="370">
        <v>4690</v>
      </c>
      <c r="H615" s="369">
        <v>14860</v>
      </c>
      <c r="I615" s="370">
        <v>25000</v>
      </c>
      <c r="J615" s="369">
        <v>0</v>
      </c>
      <c r="K615" s="370">
        <v>0</v>
      </c>
      <c r="L615" s="369">
        <v>0</v>
      </c>
      <c r="M615" s="370">
        <v>0</v>
      </c>
      <c r="N615" s="369"/>
      <c r="O615" s="371"/>
      <c r="P615" s="369"/>
      <c r="Q615" s="371"/>
      <c r="R615" s="369"/>
      <c r="S615" s="371"/>
      <c r="T615" s="369"/>
      <c r="U615" s="371"/>
      <c r="V615" s="369"/>
      <c r="W615" s="371"/>
      <c r="X615" s="369"/>
      <c r="Y615" s="371"/>
      <c r="Z615" s="369"/>
      <c r="AA615" s="371"/>
      <c r="AB615" s="369"/>
      <c r="AC615" s="371"/>
      <c r="AD615" s="369"/>
      <c r="AE615" s="371"/>
      <c r="AF615" s="369"/>
      <c r="AG615" s="371"/>
      <c r="AH615" s="369"/>
      <c r="AI615" s="371"/>
      <c r="AJ615" s="369"/>
      <c r="AK615" s="371"/>
      <c r="AL615" s="369"/>
      <c r="AM615" s="371"/>
      <c r="AN615" s="369"/>
      <c r="AO615" s="371"/>
    </row>
    <row r="616" spans="1:41">
      <c r="A616" s="367" t="s">
        <v>75</v>
      </c>
      <c r="B616" s="384" t="s">
        <v>687</v>
      </c>
      <c r="C616" s="385"/>
      <c r="D616" s="386" t="s">
        <v>688</v>
      </c>
      <c r="E616" s="383">
        <v>10</v>
      </c>
      <c r="F616" s="369">
        <v>2008</v>
      </c>
      <c r="G616" s="370">
        <v>2008</v>
      </c>
      <c r="H616" s="369">
        <v>10660</v>
      </c>
      <c r="I616" s="370">
        <v>10660</v>
      </c>
      <c r="J616" s="369">
        <v>0</v>
      </c>
      <c r="K616" s="370">
        <v>0</v>
      </c>
      <c r="L616" s="369">
        <v>0</v>
      </c>
      <c r="M616" s="370">
        <v>0</v>
      </c>
      <c r="N616" s="369"/>
      <c r="O616" s="371"/>
      <c r="P616" s="369"/>
      <c r="Q616" s="371"/>
      <c r="R616" s="369"/>
      <c r="S616" s="371"/>
      <c r="T616" s="369"/>
      <c r="U616" s="371"/>
      <c r="V616" s="369"/>
      <c r="W616" s="371"/>
      <c r="X616" s="369"/>
      <c r="Y616" s="371"/>
      <c r="Z616" s="369"/>
      <c r="AA616" s="371"/>
      <c r="AB616" s="369"/>
      <c r="AC616" s="371"/>
      <c r="AD616" s="369"/>
      <c r="AE616" s="371"/>
      <c r="AF616" s="369"/>
      <c r="AG616" s="371"/>
      <c r="AH616" s="369"/>
      <c r="AI616" s="371"/>
      <c r="AJ616" s="369"/>
      <c r="AK616" s="371"/>
      <c r="AL616" s="369"/>
      <c r="AM616" s="371"/>
      <c r="AN616" s="369"/>
      <c r="AO616" s="371"/>
    </row>
    <row r="617" spans="1:41">
      <c r="A617" s="367" t="s">
        <v>75</v>
      </c>
      <c r="B617" s="372" t="s">
        <v>689</v>
      </c>
      <c r="C617" s="305"/>
      <c r="D617" s="368">
        <v>227386</v>
      </c>
      <c r="E617" s="314">
        <v>10</v>
      </c>
      <c r="F617" s="369">
        <v>2350</v>
      </c>
      <c r="G617" s="370">
        <v>2370</v>
      </c>
      <c r="H617" s="369">
        <v>5580</v>
      </c>
      <c r="I617" s="370">
        <v>4470</v>
      </c>
      <c r="J617" s="369">
        <v>0</v>
      </c>
      <c r="K617" s="370">
        <v>0</v>
      </c>
      <c r="L617" s="369">
        <v>0</v>
      </c>
      <c r="M617" s="370">
        <v>0</v>
      </c>
      <c r="N617" s="369"/>
      <c r="O617" s="371"/>
      <c r="P617" s="369"/>
      <c r="Q617" s="371"/>
      <c r="R617" s="369"/>
      <c r="S617" s="371"/>
      <c r="T617" s="369"/>
      <c r="U617" s="371"/>
      <c r="V617" s="369"/>
      <c r="W617" s="371"/>
      <c r="X617" s="369"/>
      <c r="Y617" s="371"/>
      <c r="Z617" s="369"/>
      <c r="AA617" s="371"/>
      <c r="AB617" s="369"/>
      <c r="AC617" s="371"/>
      <c r="AD617" s="369"/>
      <c r="AE617" s="371"/>
      <c r="AF617" s="369"/>
      <c r="AG617" s="371"/>
      <c r="AH617" s="369"/>
      <c r="AI617" s="371"/>
      <c r="AJ617" s="369"/>
      <c r="AK617" s="371"/>
      <c r="AL617" s="369"/>
      <c r="AM617" s="371"/>
      <c r="AN617" s="369"/>
      <c r="AO617" s="371"/>
    </row>
    <row r="618" spans="1:41">
      <c r="A618" s="367" t="s">
        <v>75</v>
      </c>
      <c r="B618" s="372" t="s">
        <v>690</v>
      </c>
      <c r="C618" s="305"/>
      <c r="D618" s="368">
        <v>227687</v>
      </c>
      <c r="E618" s="314">
        <v>10</v>
      </c>
      <c r="F618" s="369">
        <v>3330</v>
      </c>
      <c r="G618" s="370">
        <v>3600</v>
      </c>
      <c r="H618" s="369">
        <v>4830</v>
      </c>
      <c r="I618" s="370">
        <v>4970</v>
      </c>
      <c r="J618" s="369">
        <v>0</v>
      </c>
      <c r="K618" s="370">
        <v>0</v>
      </c>
      <c r="L618" s="369">
        <v>0</v>
      </c>
      <c r="M618" s="370">
        <v>0</v>
      </c>
      <c r="N618" s="369"/>
      <c r="O618" s="371"/>
      <c r="P618" s="369"/>
      <c r="Q618" s="371"/>
      <c r="R618" s="369"/>
      <c r="S618" s="371"/>
      <c r="T618" s="369"/>
      <c r="U618" s="371"/>
      <c r="V618" s="369"/>
      <c r="W618" s="371"/>
      <c r="X618" s="369"/>
      <c r="Y618" s="371"/>
      <c r="Z618" s="369"/>
      <c r="AA618" s="371"/>
      <c r="AB618" s="369"/>
      <c r="AC618" s="371"/>
      <c r="AD618" s="369"/>
      <c r="AE618" s="371"/>
      <c r="AF618" s="369"/>
      <c r="AG618" s="371"/>
      <c r="AH618" s="369"/>
      <c r="AI618" s="371"/>
      <c r="AJ618" s="369"/>
      <c r="AK618" s="371"/>
      <c r="AL618" s="369"/>
      <c r="AM618" s="371"/>
      <c r="AN618" s="369"/>
      <c r="AO618" s="371"/>
    </row>
    <row r="619" spans="1:41">
      <c r="A619" s="367" t="s">
        <v>75</v>
      </c>
      <c r="B619" s="372" t="s">
        <v>691</v>
      </c>
      <c r="C619" s="305"/>
      <c r="D619" s="368">
        <v>382911</v>
      </c>
      <c r="E619" s="314">
        <v>10</v>
      </c>
      <c r="F619" s="369">
        <v>2262</v>
      </c>
      <c r="G619" s="370">
        <v>2322</v>
      </c>
      <c r="H619" s="369">
        <v>4752</v>
      </c>
      <c r="I619" s="370">
        <v>5022</v>
      </c>
      <c r="J619" s="369">
        <v>0</v>
      </c>
      <c r="K619" s="370">
        <v>0</v>
      </c>
      <c r="L619" s="369">
        <v>0</v>
      </c>
      <c r="M619" s="370">
        <v>0</v>
      </c>
      <c r="N619" s="369"/>
      <c r="O619" s="371"/>
      <c r="P619" s="369"/>
      <c r="Q619" s="371"/>
      <c r="R619" s="369"/>
      <c r="S619" s="371"/>
      <c r="T619" s="369"/>
      <c r="U619" s="371"/>
      <c r="V619" s="369"/>
      <c r="W619" s="371"/>
      <c r="X619" s="369"/>
      <c r="Y619" s="371"/>
      <c r="Z619" s="369"/>
      <c r="AA619" s="371"/>
      <c r="AB619" s="369"/>
      <c r="AC619" s="371"/>
      <c r="AD619" s="369"/>
      <c r="AE619" s="371"/>
      <c r="AF619" s="369"/>
      <c r="AG619" s="371"/>
      <c r="AH619" s="369"/>
      <c r="AI619" s="371"/>
      <c r="AJ619" s="369"/>
      <c r="AK619" s="371"/>
      <c r="AL619" s="369"/>
      <c r="AM619" s="371"/>
      <c r="AN619" s="369"/>
      <c r="AO619" s="371"/>
    </row>
    <row r="620" spans="1:41">
      <c r="A620" s="367" t="s">
        <v>75</v>
      </c>
      <c r="B620" s="372" t="s">
        <v>692</v>
      </c>
      <c r="C620" s="305"/>
      <c r="D620" s="368">
        <v>408394</v>
      </c>
      <c r="E620" s="314">
        <v>10</v>
      </c>
      <c r="F620" s="369">
        <v>4200</v>
      </c>
      <c r="G620" s="370">
        <v>4744</v>
      </c>
      <c r="H620" s="369">
        <v>9000</v>
      </c>
      <c r="I620" s="370">
        <v>9000</v>
      </c>
      <c r="J620" s="369">
        <v>0</v>
      </c>
      <c r="K620" s="370">
        <v>0</v>
      </c>
      <c r="L620" s="369">
        <v>0</v>
      </c>
      <c r="M620" s="370">
        <v>0</v>
      </c>
      <c r="N620" s="369"/>
      <c r="O620" s="371"/>
      <c r="P620" s="369"/>
      <c r="Q620" s="371"/>
      <c r="R620" s="369"/>
      <c r="S620" s="371"/>
      <c r="T620" s="369"/>
      <c r="U620" s="371"/>
      <c r="V620" s="369"/>
      <c r="W620" s="371"/>
      <c r="X620" s="369"/>
      <c r="Y620" s="371"/>
      <c r="Z620" s="369"/>
      <c r="AA620" s="371"/>
      <c r="AB620" s="369"/>
      <c r="AC620" s="371"/>
      <c r="AD620" s="369"/>
      <c r="AE620" s="371"/>
      <c r="AF620" s="369"/>
      <c r="AG620" s="371"/>
      <c r="AH620" s="369"/>
      <c r="AI620" s="371"/>
      <c r="AJ620" s="369"/>
      <c r="AK620" s="371"/>
      <c r="AL620" s="369"/>
      <c r="AM620" s="371"/>
      <c r="AN620" s="369"/>
      <c r="AO620" s="371"/>
    </row>
    <row r="621" spans="1:41">
      <c r="A621" s="367" t="s">
        <v>75</v>
      </c>
      <c r="B621" s="304" t="s">
        <v>693</v>
      </c>
      <c r="C621" s="385"/>
      <c r="D621" s="382">
        <v>229328</v>
      </c>
      <c r="E621" s="383">
        <v>10</v>
      </c>
      <c r="F621" s="369">
        <v>4690</v>
      </c>
      <c r="G621" s="370">
        <v>4446</v>
      </c>
      <c r="H621" s="369">
        <v>9000</v>
      </c>
      <c r="I621" s="370">
        <v>9000</v>
      </c>
      <c r="J621" s="369">
        <v>0</v>
      </c>
      <c r="K621" s="370">
        <v>0</v>
      </c>
      <c r="L621" s="369">
        <v>0</v>
      </c>
      <c r="M621" s="370">
        <v>0</v>
      </c>
      <c r="N621" s="369"/>
      <c r="O621" s="371"/>
      <c r="P621" s="369"/>
      <c r="Q621" s="371"/>
      <c r="R621" s="369"/>
      <c r="S621" s="371"/>
      <c r="T621" s="369"/>
      <c r="U621" s="371"/>
      <c r="V621" s="369"/>
      <c r="W621" s="371"/>
      <c r="X621" s="369"/>
      <c r="Y621" s="371"/>
      <c r="Z621" s="369"/>
      <c r="AA621" s="371"/>
      <c r="AB621" s="369"/>
      <c r="AC621" s="371"/>
      <c r="AD621" s="369"/>
      <c r="AE621" s="371"/>
      <c r="AF621" s="369"/>
      <c r="AG621" s="371"/>
      <c r="AH621" s="369"/>
      <c r="AI621" s="371"/>
      <c r="AJ621" s="369"/>
      <c r="AK621" s="371"/>
      <c r="AL621" s="369"/>
      <c r="AM621" s="371"/>
      <c r="AN621" s="369"/>
      <c r="AO621" s="371"/>
    </row>
    <row r="622" spans="1:41">
      <c r="A622" s="367" t="s">
        <v>75</v>
      </c>
      <c r="B622" s="304" t="s">
        <v>694</v>
      </c>
      <c r="C622" s="305"/>
      <c r="D622" s="368">
        <v>229832</v>
      </c>
      <c r="E622" s="314">
        <v>10</v>
      </c>
      <c r="F622" s="369">
        <v>2440</v>
      </c>
      <c r="G622" s="370">
        <v>2440</v>
      </c>
      <c r="H622" s="369">
        <v>4350</v>
      </c>
      <c r="I622" s="370">
        <v>4350</v>
      </c>
      <c r="J622" s="369">
        <v>0</v>
      </c>
      <c r="K622" s="370">
        <v>0</v>
      </c>
      <c r="L622" s="369">
        <v>0</v>
      </c>
      <c r="M622" s="370">
        <v>0</v>
      </c>
      <c r="N622" s="369"/>
      <c r="O622" s="371"/>
      <c r="P622" s="369"/>
      <c r="Q622" s="371"/>
      <c r="R622" s="369"/>
      <c r="S622" s="371"/>
      <c r="T622" s="369"/>
      <c r="U622" s="371"/>
      <c r="V622" s="369"/>
      <c r="W622" s="371"/>
      <c r="X622" s="369"/>
      <c r="Y622" s="371"/>
      <c r="Z622" s="369"/>
      <c r="AA622" s="371"/>
      <c r="AB622" s="369"/>
      <c r="AC622" s="371"/>
      <c r="AD622" s="369"/>
      <c r="AE622" s="371"/>
      <c r="AF622" s="369"/>
      <c r="AG622" s="371"/>
      <c r="AH622" s="369"/>
      <c r="AI622" s="371"/>
      <c r="AJ622" s="369"/>
      <c r="AK622" s="371"/>
      <c r="AL622" s="369"/>
      <c r="AM622" s="371"/>
      <c r="AN622" s="369"/>
      <c r="AO622" s="371"/>
    </row>
    <row r="623" spans="1:41">
      <c r="A623" s="367" t="s">
        <v>75</v>
      </c>
      <c r="B623" s="312" t="s">
        <v>695</v>
      </c>
      <c r="C623" s="307"/>
      <c r="D623" s="368">
        <v>223214</v>
      </c>
      <c r="E623" s="314">
        <v>15</v>
      </c>
      <c r="F623" s="369">
        <v>5986</v>
      </c>
      <c r="G623" s="370">
        <v>9690</v>
      </c>
      <c r="H623" s="369">
        <v>16516</v>
      </c>
      <c r="I623" s="370">
        <v>0</v>
      </c>
      <c r="J623" s="369">
        <v>7921.2</v>
      </c>
      <c r="K623" s="387" t="s">
        <v>696</v>
      </c>
      <c r="L623" s="369">
        <v>16345.199999999999</v>
      </c>
      <c r="M623" s="387" t="s">
        <v>696</v>
      </c>
      <c r="N623" s="369"/>
      <c r="O623" s="371"/>
      <c r="P623" s="369"/>
      <c r="Q623" s="371"/>
      <c r="R623" s="369">
        <v>19684.8</v>
      </c>
      <c r="S623" s="371">
        <v>16432</v>
      </c>
      <c r="T623" s="369">
        <v>35404.799999999996</v>
      </c>
      <c r="U623" s="371">
        <v>29532</v>
      </c>
      <c r="V623" s="369">
        <v>25918.799999999999</v>
      </c>
      <c r="W623" s="371">
        <v>23722</v>
      </c>
      <c r="X623" s="369">
        <v>38878.799999999996</v>
      </c>
      <c r="Y623" s="371">
        <v>34522</v>
      </c>
      <c r="Z623" s="369"/>
      <c r="AA623" s="371"/>
      <c r="AB623" s="369"/>
      <c r="AC623" s="371"/>
      <c r="AD623" s="369"/>
      <c r="AE623" s="371"/>
      <c r="AF623" s="369"/>
      <c r="AG623" s="371"/>
      <c r="AH623" s="369"/>
      <c r="AI623" s="371"/>
      <c r="AJ623" s="369"/>
      <c r="AK623" s="371"/>
      <c r="AL623" s="369"/>
      <c r="AM623" s="371"/>
      <c r="AN623" s="369"/>
      <c r="AO623" s="371"/>
    </row>
    <row r="624" spans="1:41">
      <c r="A624" s="367" t="s">
        <v>75</v>
      </c>
      <c r="B624" s="312" t="s">
        <v>697</v>
      </c>
      <c r="C624" s="307"/>
      <c r="D624" s="368">
        <v>229337</v>
      </c>
      <c r="E624" s="314">
        <v>15</v>
      </c>
      <c r="F624" s="369">
        <v>8866</v>
      </c>
      <c r="G624" s="370">
        <v>6912</v>
      </c>
      <c r="H624" s="369">
        <v>19486</v>
      </c>
      <c r="I624" s="370">
        <v>19448</v>
      </c>
      <c r="J624" s="369">
        <v>9271.1999999999989</v>
      </c>
      <c r="K624" s="370">
        <v>11229.6</v>
      </c>
      <c r="L624" s="369">
        <v>25327.200000000001</v>
      </c>
      <c r="M624" s="370">
        <v>24885.599999999999</v>
      </c>
      <c r="N624" s="369"/>
      <c r="O624" s="371"/>
      <c r="P624" s="369"/>
      <c r="Q624" s="371"/>
      <c r="R624" s="369">
        <v>19580.399999999998</v>
      </c>
      <c r="S624" s="371">
        <v>20454</v>
      </c>
      <c r="T624" s="369">
        <v>35300.400000000001</v>
      </c>
      <c r="U624" s="371">
        <v>36174</v>
      </c>
      <c r="V624" s="369"/>
      <c r="W624" s="371"/>
      <c r="X624" s="369"/>
      <c r="Y624" s="371"/>
      <c r="Z624" s="369">
        <v>10280.4</v>
      </c>
      <c r="AA624" s="371">
        <v>10701.6</v>
      </c>
      <c r="AB624" s="369">
        <v>18776.399999999998</v>
      </c>
      <c r="AC624" s="371">
        <v>19197.599999999999</v>
      </c>
      <c r="AD624" s="369"/>
      <c r="AE624" s="371"/>
      <c r="AF624" s="369"/>
      <c r="AG624" s="371"/>
      <c r="AH624" s="369"/>
      <c r="AI624" s="371"/>
      <c r="AJ624" s="369"/>
      <c r="AK624" s="371"/>
      <c r="AL624" s="369"/>
      <c r="AM624" s="371"/>
      <c r="AN624" s="369"/>
      <c r="AO624" s="371"/>
    </row>
    <row r="625" spans="1:41">
      <c r="A625" s="367" t="s">
        <v>75</v>
      </c>
      <c r="B625" s="312" t="s">
        <v>704</v>
      </c>
      <c r="C625" s="307" t="s">
        <v>705</v>
      </c>
      <c r="D625" s="379">
        <v>443711</v>
      </c>
      <c r="E625" s="314">
        <v>15</v>
      </c>
      <c r="F625" s="369">
        <v>7650</v>
      </c>
      <c r="G625" s="370">
        <v>7848</v>
      </c>
      <c r="H625" s="369">
        <v>18180</v>
      </c>
      <c r="I625" s="370">
        <v>18720</v>
      </c>
      <c r="J625" s="369">
        <v>7320</v>
      </c>
      <c r="K625" s="370">
        <v>7488</v>
      </c>
      <c r="L625" s="369">
        <v>15744</v>
      </c>
      <c r="M625" s="370">
        <v>16176</v>
      </c>
      <c r="N625" s="369"/>
      <c r="O625" s="371"/>
      <c r="P625" s="369"/>
      <c r="Q625" s="371"/>
      <c r="R625" s="369"/>
      <c r="S625" s="371"/>
      <c r="T625" s="369"/>
      <c r="U625" s="371"/>
      <c r="V625" s="369"/>
      <c r="W625" s="371"/>
      <c r="X625" s="369"/>
      <c r="Y625" s="371"/>
      <c r="Z625" s="369"/>
      <c r="AA625" s="371"/>
      <c r="AB625" s="369"/>
      <c r="AC625" s="371"/>
      <c r="AD625" s="369"/>
      <c r="AE625" s="371"/>
      <c r="AF625" s="369"/>
      <c r="AG625" s="371"/>
      <c r="AH625" s="369"/>
      <c r="AI625" s="371"/>
      <c r="AJ625" s="369"/>
      <c r="AK625" s="371"/>
      <c r="AL625" s="369"/>
      <c r="AM625" s="371"/>
      <c r="AN625" s="369"/>
      <c r="AO625" s="371"/>
    </row>
    <row r="626" spans="1:41">
      <c r="A626" s="367" t="s">
        <v>75</v>
      </c>
      <c r="B626" s="304" t="s">
        <v>698</v>
      </c>
      <c r="C626" s="305"/>
      <c r="D626" s="368">
        <v>228909</v>
      </c>
      <c r="E626" s="314">
        <v>15</v>
      </c>
      <c r="F626" s="369">
        <v>0</v>
      </c>
      <c r="G626" s="370">
        <v>0</v>
      </c>
      <c r="H626" s="369">
        <v>0</v>
      </c>
      <c r="I626" s="370">
        <v>0</v>
      </c>
      <c r="J626" s="369">
        <v>5760</v>
      </c>
      <c r="K626" s="370">
        <v>5739.5999999999995</v>
      </c>
      <c r="L626" s="369">
        <v>15720</v>
      </c>
      <c r="M626" s="370">
        <v>15895.199999999999</v>
      </c>
      <c r="N626" s="369"/>
      <c r="O626" s="371"/>
      <c r="P626" s="369"/>
      <c r="Q626" s="371"/>
      <c r="R626" s="369">
        <v>22826.399999999998</v>
      </c>
      <c r="S626" s="371">
        <v>22826.399999999998</v>
      </c>
      <c r="T626" s="369">
        <v>41652</v>
      </c>
      <c r="U626" s="371">
        <v>41652</v>
      </c>
      <c r="V626" s="369"/>
      <c r="W626" s="371"/>
      <c r="X626" s="369"/>
      <c r="Y626" s="371"/>
      <c r="Z626" s="369"/>
      <c r="AA626" s="371"/>
      <c r="AB626" s="369"/>
      <c r="AC626" s="371"/>
      <c r="AD626" s="369"/>
      <c r="AE626" s="371"/>
      <c r="AF626" s="369"/>
      <c r="AG626" s="371"/>
      <c r="AH626" s="369">
        <v>22826.399999999998</v>
      </c>
      <c r="AI626" s="371">
        <v>22826.399999999998</v>
      </c>
      <c r="AJ626" s="369">
        <v>41652</v>
      </c>
      <c r="AK626" s="371">
        <v>41652</v>
      </c>
      <c r="AL626" s="369"/>
      <c r="AM626" s="371"/>
      <c r="AN626" s="369"/>
      <c r="AO626" s="371"/>
    </row>
    <row r="627" spans="1:41">
      <c r="A627" s="367" t="s">
        <v>75</v>
      </c>
      <c r="B627" s="304" t="s">
        <v>699</v>
      </c>
      <c r="C627" s="305"/>
      <c r="D627" s="368">
        <v>229300</v>
      </c>
      <c r="E627" s="314">
        <v>15</v>
      </c>
      <c r="F627" s="369">
        <v>7328</v>
      </c>
      <c r="G627" s="370">
        <v>6802</v>
      </c>
      <c r="H627" s="369">
        <v>25238</v>
      </c>
      <c r="I627" s="370">
        <v>26657</v>
      </c>
      <c r="J627" s="369">
        <v>6554.4</v>
      </c>
      <c r="K627" s="370">
        <v>7417.2</v>
      </c>
      <c r="L627" s="369">
        <v>20114.399999999998</v>
      </c>
      <c r="M627" s="370">
        <v>21889.200000000001</v>
      </c>
      <c r="N627" s="369"/>
      <c r="O627" s="371"/>
      <c r="P627" s="369"/>
      <c r="Q627" s="371"/>
      <c r="R627" s="369">
        <v>19567.2</v>
      </c>
      <c r="S627" s="371">
        <v>21546</v>
      </c>
      <c r="T627" s="369">
        <v>35287.199999999997</v>
      </c>
      <c r="U627" s="371">
        <v>36066</v>
      </c>
      <c r="V627" s="369">
        <v>27451.200000000001</v>
      </c>
      <c r="W627" s="371">
        <v>30030</v>
      </c>
      <c r="X627" s="369">
        <v>41361.599999999999</v>
      </c>
      <c r="Y627" s="371">
        <v>43940.4</v>
      </c>
      <c r="Z627" s="369"/>
      <c r="AA627" s="371"/>
      <c r="AB627" s="369"/>
      <c r="AC627" s="371"/>
      <c r="AD627" s="369"/>
      <c r="AE627" s="371"/>
      <c r="AF627" s="369"/>
      <c r="AG627" s="371"/>
      <c r="AH627" s="369"/>
      <c r="AI627" s="371"/>
      <c r="AJ627" s="369"/>
      <c r="AK627" s="371"/>
      <c r="AL627" s="369"/>
      <c r="AM627" s="371"/>
      <c r="AN627" s="369"/>
      <c r="AO627" s="371"/>
    </row>
    <row r="628" spans="1:41">
      <c r="A628" s="367" t="s">
        <v>75</v>
      </c>
      <c r="B628" s="304" t="s">
        <v>700</v>
      </c>
      <c r="C628" s="305"/>
      <c r="D628" s="368">
        <v>228644</v>
      </c>
      <c r="E628" s="314">
        <v>15</v>
      </c>
      <c r="F628" s="369">
        <v>7338</v>
      </c>
      <c r="G628" s="370">
        <v>10000</v>
      </c>
      <c r="H628" s="369">
        <v>19968</v>
      </c>
      <c r="I628" s="370">
        <v>20697</v>
      </c>
      <c r="J628" s="369">
        <v>7884</v>
      </c>
      <c r="K628" s="370">
        <v>8894.4</v>
      </c>
      <c r="L628" s="369">
        <v>16380</v>
      </c>
      <c r="M628" s="370">
        <v>19315.2</v>
      </c>
      <c r="N628" s="369"/>
      <c r="O628" s="371"/>
      <c r="P628" s="369"/>
      <c r="Q628" s="371"/>
      <c r="R628" s="369">
        <v>20559.599999999999</v>
      </c>
      <c r="S628" s="371">
        <v>22356</v>
      </c>
      <c r="T628" s="369">
        <v>37848</v>
      </c>
      <c r="U628" s="371">
        <v>39644.400000000001</v>
      </c>
      <c r="V628" s="369">
        <v>24025.200000000001</v>
      </c>
      <c r="W628" s="371">
        <v>26227.200000000001</v>
      </c>
      <c r="X628" s="369">
        <v>36985.199999999997</v>
      </c>
      <c r="Y628" s="371">
        <v>39187.199999999997</v>
      </c>
      <c r="Z628" s="369"/>
      <c r="AA628" s="371"/>
      <c r="AB628" s="369"/>
      <c r="AC628" s="371"/>
      <c r="AD628" s="369"/>
      <c r="AE628" s="371"/>
      <c r="AF628" s="369"/>
      <c r="AG628" s="371"/>
      <c r="AH628" s="369"/>
      <c r="AI628" s="371"/>
      <c r="AJ628" s="369"/>
      <c r="AK628" s="371"/>
      <c r="AL628" s="369"/>
      <c r="AM628" s="371"/>
      <c r="AN628" s="369"/>
      <c r="AO628" s="371"/>
    </row>
    <row r="629" spans="1:41">
      <c r="A629" s="367" t="s">
        <v>75</v>
      </c>
      <c r="B629" s="304" t="s">
        <v>701</v>
      </c>
      <c r="C629" s="305"/>
      <c r="D629" s="368">
        <v>416801</v>
      </c>
      <c r="E629" s="314">
        <v>15</v>
      </c>
      <c r="F629" s="369">
        <v>3911</v>
      </c>
      <c r="G629" s="370">
        <v>3198</v>
      </c>
      <c r="H629" s="369">
        <v>14531</v>
      </c>
      <c r="I629" s="370">
        <v>15417</v>
      </c>
      <c r="J629" s="369">
        <v>3577.2</v>
      </c>
      <c r="K629" s="370">
        <v>4308</v>
      </c>
      <c r="L629" s="369">
        <v>12073.199999999999</v>
      </c>
      <c r="M629" s="370">
        <v>12996</v>
      </c>
      <c r="N629" s="369"/>
      <c r="O629" s="371"/>
      <c r="P629" s="369"/>
      <c r="Q629" s="371"/>
      <c r="R629" s="369"/>
      <c r="S629" s="371"/>
      <c r="T629" s="369"/>
      <c r="U629" s="371"/>
      <c r="V629" s="369"/>
      <c r="W629" s="371"/>
      <c r="X629" s="369"/>
      <c r="Y629" s="371"/>
      <c r="Z629" s="369"/>
      <c r="AA629" s="371"/>
      <c r="AB629" s="369"/>
      <c r="AC629" s="371"/>
      <c r="AD629" s="369"/>
      <c r="AE629" s="371"/>
      <c r="AF629" s="369"/>
      <c r="AG629" s="371"/>
      <c r="AH629" s="369"/>
      <c r="AI629" s="371"/>
      <c r="AJ629" s="369"/>
      <c r="AK629" s="371"/>
      <c r="AL629" s="369"/>
      <c r="AM629" s="371"/>
      <c r="AN629" s="369"/>
      <c r="AO629" s="371"/>
    </row>
    <row r="630" spans="1:41">
      <c r="A630" s="367" t="s">
        <v>75</v>
      </c>
      <c r="B630" s="304" t="s">
        <v>702</v>
      </c>
      <c r="C630" s="305"/>
      <c r="D630" s="368">
        <v>228653</v>
      </c>
      <c r="E630" s="314">
        <v>15</v>
      </c>
      <c r="F630" s="369">
        <v>7219</v>
      </c>
      <c r="G630" s="370">
        <v>7728</v>
      </c>
      <c r="H630" s="369">
        <v>16519</v>
      </c>
      <c r="I630" s="370">
        <v>16518</v>
      </c>
      <c r="J630" s="369">
        <v>4640.3999999999996</v>
      </c>
      <c r="K630" s="370">
        <v>4640.3999999999996</v>
      </c>
      <c r="L630" s="369">
        <v>12080.4</v>
      </c>
      <c r="M630" s="370">
        <v>12080.4</v>
      </c>
      <c r="N630" s="369"/>
      <c r="O630" s="371"/>
      <c r="P630" s="369"/>
      <c r="Q630" s="371"/>
      <c r="R630" s="369">
        <v>21378</v>
      </c>
      <c r="S630" s="371">
        <v>21378</v>
      </c>
      <c r="T630" s="369">
        <v>37098</v>
      </c>
      <c r="U630" s="371">
        <v>37098</v>
      </c>
      <c r="V630" s="369"/>
      <c r="W630" s="371"/>
      <c r="X630" s="369"/>
      <c r="Y630" s="371"/>
      <c r="Z630" s="369"/>
      <c r="AA630" s="371"/>
      <c r="AB630" s="369"/>
      <c r="AC630" s="371"/>
      <c r="AD630" s="369"/>
      <c r="AE630" s="371"/>
      <c r="AF630" s="369"/>
      <c r="AG630" s="371"/>
      <c r="AH630" s="369"/>
      <c r="AI630" s="371"/>
      <c r="AJ630" s="369"/>
      <c r="AK630" s="371"/>
      <c r="AL630" s="369"/>
      <c r="AM630" s="371"/>
      <c r="AN630" s="369"/>
      <c r="AO630" s="371"/>
    </row>
    <row r="631" spans="1:41">
      <c r="A631" s="367" t="s">
        <v>75</v>
      </c>
      <c r="B631" s="304" t="s">
        <v>703</v>
      </c>
      <c r="C631" s="305"/>
      <c r="D631" s="368">
        <v>228635</v>
      </c>
      <c r="E631" s="314">
        <v>15</v>
      </c>
      <c r="F631" s="369">
        <v>8186</v>
      </c>
      <c r="G631" s="370">
        <v>8562</v>
      </c>
      <c r="H631" s="369">
        <v>18716</v>
      </c>
      <c r="I631" s="370">
        <v>19092</v>
      </c>
      <c r="J631" s="369">
        <v>5548.8</v>
      </c>
      <c r="K631" s="370">
        <v>5848.8</v>
      </c>
      <c r="L631" s="369">
        <v>13972.8</v>
      </c>
      <c r="M631" s="370">
        <v>14272.8</v>
      </c>
      <c r="N631" s="369"/>
      <c r="O631" s="371"/>
      <c r="P631" s="369"/>
      <c r="Q631" s="371"/>
      <c r="R631" s="369">
        <v>21411.599999999999</v>
      </c>
      <c r="S631" s="371">
        <v>22311.599999999999</v>
      </c>
      <c r="T631" s="369">
        <v>37131.599999999999</v>
      </c>
      <c r="U631" s="371">
        <v>38031.599999999999</v>
      </c>
      <c r="V631" s="369"/>
      <c r="W631" s="371"/>
      <c r="X631" s="369"/>
      <c r="Y631" s="371"/>
      <c r="Z631" s="369"/>
      <c r="AA631" s="371"/>
      <c r="AB631" s="369"/>
      <c r="AC631" s="371"/>
      <c r="AD631" s="369"/>
      <c r="AE631" s="371"/>
      <c r="AF631" s="369"/>
      <c r="AG631" s="371"/>
      <c r="AH631" s="369"/>
      <c r="AI631" s="371"/>
      <c r="AJ631" s="369"/>
      <c r="AK631" s="371"/>
      <c r="AL631" s="369"/>
      <c r="AM631" s="371"/>
      <c r="AN631" s="369"/>
      <c r="AO631" s="371"/>
    </row>
    <row r="632" spans="1:41">
      <c r="A632" s="525" t="s">
        <v>140</v>
      </c>
      <c r="B632" s="519" t="s">
        <v>1073</v>
      </c>
      <c r="C632" s="530"/>
      <c r="D632" s="531">
        <v>232186</v>
      </c>
      <c r="E632" s="458">
        <v>1</v>
      </c>
      <c r="F632" s="236">
        <v>9908</v>
      </c>
      <c r="G632" s="237">
        <v>10382</v>
      </c>
      <c r="H632" s="236">
        <v>28592</v>
      </c>
      <c r="I632" s="237">
        <v>29960</v>
      </c>
      <c r="J632" s="236">
        <v>12038</v>
      </c>
      <c r="K632" s="237">
        <v>12614</v>
      </c>
      <c r="L632" s="236">
        <v>28442</v>
      </c>
      <c r="M632" s="237">
        <v>29798</v>
      </c>
      <c r="N632" s="236">
        <v>25351</v>
      </c>
      <c r="O632" s="237">
        <v>25351</v>
      </c>
      <c r="P632" s="236">
        <v>40737</v>
      </c>
      <c r="Q632" s="237">
        <v>40737</v>
      </c>
      <c r="R632" s="236"/>
      <c r="S632" s="237"/>
      <c r="T632" s="236"/>
      <c r="U632" s="237"/>
      <c r="V632" s="236"/>
      <c r="W632" s="237"/>
      <c r="X632" s="236"/>
      <c r="Y632" s="237"/>
      <c r="Z632" s="236"/>
      <c r="AA632" s="237"/>
      <c r="AB632" s="236"/>
      <c r="AC632" s="237"/>
      <c r="AD632" s="236"/>
      <c r="AE632" s="237"/>
      <c r="AF632" s="236"/>
      <c r="AG632" s="237"/>
      <c r="AH632" s="236"/>
      <c r="AI632" s="237"/>
      <c r="AJ632" s="236"/>
      <c r="AK632" s="237"/>
      <c r="AL632" s="236"/>
      <c r="AM632" s="237"/>
      <c r="AN632" s="236"/>
      <c r="AO632" s="237"/>
    </row>
    <row r="633" spans="1:41">
      <c r="A633" s="525" t="s">
        <v>140</v>
      </c>
      <c r="B633" s="524" t="s">
        <v>1074</v>
      </c>
      <c r="C633" s="520"/>
      <c r="D633" s="531">
        <v>232982</v>
      </c>
      <c r="E633" s="458">
        <v>1</v>
      </c>
      <c r="F633" s="236">
        <v>8820</v>
      </c>
      <c r="G633" s="237">
        <v>9250</v>
      </c>
      <c r="H633" s="236">
        <v>24480</v>
      </c>
      <c r="I633" s="237">
        <v>25420</v>
      </c>
      <c r="J633" s="236">
        <v>10158</v>
      </c>
      <c r="K633" s="237">
        <v>10768</v>
      </c>
      <c r="L633" s="236">
        <v>25422</v>
      </c>
      <c r="M633" s="237">
        <v>26416</v>
      </c>
      <c r="N633" s="236"/>
      <c r="O633" s="237"/>
      <c r="P633" s="236"/>
      <c r="Q633" s="237"/>
      <c r="R633" s="236"/>
      <c r="S633" s="237"/>
      <c r="T633" s="236"/>
      <c r="U633" s="237"/>
      <c r="V633" s="236"/>
      <c r="W633" s="237"/>
      <c r="X633" s="236"/>
      <c r="Y633" s="237"/>
      <c r="Z633" s="236"/>
      <c r="AA633" s="237"/>
      <c r="AB633" s="236"/>
      <c r="AC633" s="237"/>
      <c r="AD633" s="236"/>
      <c r="AE633" s="237"/>
      <c r="AF633" s="236"/>
      <c r="AG633" s="237"/>
      <c r="AH633" s="236"/>
      <c r="AI633" s="237"/>
      <c r="AJ633" s="236"/>
      <c r="AK633" s="237"/>
      <c r="AL633" s="236"/>
      <c r="AM633" s="237"/>
      <c r="AN633" s="236"/>
      <c r="AO633" s="237"/>
    </row>
    <row r="634" spans="1:41">
      <c r="A634" s="525" t="s">
        <v>140</v>
      </c>
      <c r="B634" s="524" t="s">
        <v>1075</v>
      </c>
      <c r="C634" s="520"/>
      <c r="D634" s="531">
        <v>234076</v>
      </c>
      <c r="E634" s="458">
        <v>1</v>
      </c>
      <c r="F634" s="236">
        <v>12458</v>
      </c>
      <c r="G634" s="237">
        <v>12998</v>
      </c>
      <c r="H634" s="236">
        <v>39844</v>
      </c>
      <c r="I634" s="237">
        <v>42184</v>
      </c>
      <c r="J634" s="236">
        <v>16260</v>
      </c>
      <c r="K634" s="237">
        <v>16758</v>
      </c>
      <c r="L634" s="236">
        <v>26266</v>
      </c>
      <c r="M634" s="237">
        <v>26764</v>
      </c>
      <c r="N634" s="236">
        <v>47900</v>
      </c>
      <c r="O634" s="237">
        <v>51800</v>
      </c>
      <c r="P634" s="236">
        <v>52900</v>
      </c>
      <c r="Q634" s="237">
        <v>54800</v>
      </c>
      <c r="R634" s="236">
        <v>44826</v>
      </c>
      <c r="S634" s="237">
        <v>45534</v>
      </c>
      <c r="T634" s="236">
        <v>55288</v>
      </c>
      <c r="U634" s="237">
        <v>56142</v>
      </c>
      <c r="V634" s="236"/>
      <c r="W634" s="237"/>
      <c r="X634" s="236"/>
      <c r="Y634" s="237"/>
      <c r="Z634" s="236"/>
      <c r="AA634" s="237"/>
      <c r="AB634" s="236"/>
      <c r="AC634" s="237"/>
      <c r="AD634" s="236"/>
      <c r="AE634" s="237"/>
      <c r="AF634" s="236"/>
      <c r="AG634" s="237"/>
      <c r="AH634" s="236"/>
      <c r="AI634" s="237"/>
      <c r="AJ634" s="236"/>
      <c r="AK634" s="237"/>
      <c r="AL634" s="236"/>
      <c r="AM634" s="237"/>
      <c r="AN634" s="236"/>
      <c r="AO634" s="237"/>
    </row>
    <row r="635" spans="1:41">
      <c r="A635" s="525" t="s">
        <v>140</v>
      </c>
      <c r="B635" s="524" t="s">
        <v>1076</v>
      </c>
      <c r="C635" s="520"/>
      <c r="D635" s="531">
        <v>233921</v>
      </c>
      <c r="E635" s="458">
        <v>1</v>
      </c>
      <c r="F635" s="236">
        <v>11455</v>
      </c>
      <c r="G635" s="237">
        <v>12017</v>
      </c>
      <c r="H635" s="236">
        <v>27211</v>
      </c>
      <c r="I635" s="237">
        <v>28048</v>
      </c>
      <c r="J635" s="236">
        <v>13023</v>
      </c>
      <c r="K635" s="237">
        <v>13585</v>
      </c>
      <c r="L635" s="236">
        <v>24588</v>
      </c>
      <c r="M635" s="237">
        <v>25884</v>
      </c>
      <c r="N635" s="236"/>
      <c r="O635" s="237"/>
      <c r="P635" s="236"/>
      <c r="Q635" s="237"/>
      <c r="R635" s="236"/>
      <c r="S635" s="237"/>
      <c r="T635" s="236"/>
      <c r="U635" s="237"/>
      <c r="V635" s="236"/>
      <c r="W635" s="237"/>
      <c r="X635" s="236"/>
      <c r="Y635" s="237"/>
      <c r="Z635" s="236"/>
      <c r="AA635" s="237"/>
      <c r="AB635" s="236"/>
      <c r="AC635" s="237"/>
      <c r="AD635" s="236"/>
      <c r="AE635" s="237"/>
      <c r="AF635" s="236"/>
      <c r="AG635" s="237"/>
      <c r="AH635" s="236"/>
      <c r="AI635" s="237"/>
      <c r="AJ635" s="236"/>
      <c r="AK635" s="237"/>
      <c r="AL635" s="236">
        <v>21796</v>
      </c>
      <c r="AM635" s="237">
        <v>22448</v>
      </c>
      <c r="AN635" s="236">
        <v>47458</v>
      </c>
      <c r="AO635" s="237">
        <v>48556</v>
      </c>
    </row>
    <row r="636" spans="1:41">
      <c r="A636" s="525" t="s">
        <v>140</v>
      </c>
      <c r="B636" s="524" t="s">
        <v>1077</v>
      </c>
      <c r="C636" s="520"/>
      <c r="D636" s="531">
        <v>231624</v>
      </c>
      <c r="E636" s="458">
        <v>2</v>
      </c>
      <c r="F636" s="236">
        <v>15463</v>
      </c>
      <c r="G636" s="237">
        <v>17656</v>
      </c>
      <c r="H636" s="236">
        <v>38440</v>
      </c>
      <c r="I636" s="237">
        <v>39916</v>
      </c>
      <c r="J636" s="236">
        <v>11884</v>
      </c>
      <c r="K636" s="237">
        <v>12500</v>
      </c>
      <c r="L636" s="236">
        <v>26960</v>
      </c>
      <c r="M636" s="237">
        <v>28000</v>
      </c>
      <c r="N636" s="236">
        <v>29000</v>
      </c>
      <c r="O636" s="237">
        <v>29800</v>
      </c>
      <c r="P636" s="236">
        <v>38000</v>
      </c>
      <c r="Q636" s="237">
        <v>38800</v>
      </c>
      <c r="R636" s="236"/>
      <c r="S636" s="237"/>
      <c r="T636" s="236"/>
      <c r="U636" s="237"/>
      <c r="V636" s="236"/>
      <c r="W636" s="237"/>
      <c r="X636" s="236"/>
      <c r="Y636" s="237"/>
      <c r="Z636" s="236"/>
      <c r="AA636" s="237"/>
      <c r="AB636" s="236"/>
      <c r="AC636" s="237"/>
      <c r="AD636" s="236"/>
      <c r="AE636" s="237"/>
      <c r="AF636" s="236"/>
      <c r="AG636" s="237"/>
      <c r="AH636" s="236"/>
      <c r="AI636" s="237"/>
      <c r="AJ636" s="236"/>
      <c r="AK636" s="237"/>
      <c r="AL636" s="236"/>
      <c r="AM636" s="237"/>
      <c r="AN636" s="236"/>
      <c r="AO636" s="237"/>
    </row>
    <row r="637" spans="1:41">
      <c r="A637" s="525" t="s">
        <v>140</v>
      </c>
      <c r="B637" s="524" t="s">
        <v>1078</v>
      </c>
      <c r="C637" s="520" t="s">
        <v>1143</v>
      </c>
      <c r="D637" s="531">
        <v>234030</v>
      </c>
      <c r="E637" s="458">
        <v>2</v>
      </c>
      <c r="F637" s="236">
        <v>12002</v>
      </c>
      <c r="G637" s="237">
        <v>12398</v>
      </c>
      <c r="H637" s="236">
        <v>29473</v>
      </c>
      <c r="I637" s="237">
        <v>30459</v>
      </c>
      <c r="J637" s="236">
        <v>12002</v>
      </c>
      <c r="K637" s="237">
        <v>12399</v>
      </c>
      <c r="L637" s="236">
        <v>23081</v>
      </c>
      <c r="M637" s="237">
        <v>23844</v>
      </c>
      <c r="N637" s="236"/>
      <c r="O637" s="237"/>
      <c r="P637" s="236"/>
      <c r="Q637" s="237"/>
      <c r="R637" s="236">
        <v>31130</v>
      </c>
      <c r="S637" s="237">
        <v>31647</v>
      </c>
      <c r="T637" s="236">
        <v>46867</v>
      </c>
      <c r="U637" s="237">
        <v>47611</v>
      </c>
      <c r="V637" s="236">
        <v>40776</v>
      </c>
      <c r="W637" s="237">
        <v>45759</v>
      </c>
      <c r="X637" s="236">
        <v>66007</v>
      </c>
      <c r="Y637" s="237">
        <v>70766</v>
      </c>
      <c r="Z637" s="236">
        <v>26444</v>
      </c>
      <c r="AA637" s="237">
        <v>27207</v>
      </c>
      <c r="AB637" s="236">
        <v>37537</v>
      </c>
      <c r="AC637" s="237">
        <v>38614</v>
      </c>
      <c r="AD637" s="236"/>
      <c r="AE637" s="237"/>
      <c r="AF637" s="236"/>
      <c r="AG637" s="237"/>
      <c r="AH637" s="236"/>
      <c r="AI637" s="237"/>
      <c r="AJ637" s="236"/>
      <c r="AK637" s="237"/>
      <c r="AL637" s="236"/>
      <c r="AM637" s="237"/>
      <c r="AN637" s="236"/>
      <c r="AO637" s="237"/>
    </row>
    <row r="638" spans="1:41">
      <c r="A638" s="525" t="s">
        <v>140</v>
      </c>
      <c r="B638" s="524" t="s">
        <v>1079</v>
      </c>
      <c r="C638" s="520"/>
      <c r="D638" s="531">
        <v>232423</v>
      </c>
      <c r="E638" s="458">
        <v>3</v>
      </c>
      <c r="F638" s="236">
        <v>9176</v>
      </c>
      <c r="G638" s="237">
        <v>9662</v>
      </c>
      <c r="H638" s="236">
        <v>23654</v>
      </c>
      <c r="I638" s="237">
        <v>24522</v>
      </c>
      <c r="J638" s="236">
        <v>9840</v>
      </c>
      <c r="K638" s="237">
        <v>10416</v>
      </c>
      <c r="L638" s="236">
        <v>26280</v>
      </c>
      <c r="M638" s="237">
        <v>27240</v>
      </c>
      <c r="N638" s="236"/>
      <c r="O638" s="237"/>
      <c r="P638" s="236"/>
      <c r="Q638" s="237"/>
      <c r="R638" s="236"/>
      <c r="S638" s="237"/>
      <c r="T638" s="236"/>
      <c r="U638" s="237"/>
      <c r="V638" s="236"/>
      <c r="W638" s="237"/>
      <c r="X638" s="236"/>
      <c r="Y638" s="237"/>
      <c r="Z638" s="236"/>
      <c r="AA638" s="237"/>
      <c r="AB638" s="236"/>
      <c r="AC638" s="237"/>
      <c r="AD638" s="236"/>
      <c r="AE638" s="237"/>
      <c r="AF638" s="236"/>
      <c r="AG638" s="237"/>
      <c r="AH638" s="236"/>
      <c r="AI638" s="237"/>
      <c r="AJ638" s="236"/>
      <c r="AK638" s="237"/>
      <c r="AL638" s="236"/>
      <c r="AM638" s="237"/>
      <c r="AN638" s="236"/>
      <c r="AO638" s="237"/>
    </row>
    <row r="639" spans="1:41">
      <c r="A639" s="525" t="s">
        <v>140</v>
      </c>
      <c r="B639" s="524" t="s">
        <v>1080</v>
      </c>
      <c r="C639" s="532"/>
      <c r="D639" s="533">
        <v>232566</v>
      </c>
      <c r="E639" s="552">
        <v>3</v>
      </c>
      <c r="F639" s="236">
        <v>11340</v>
      </c>
      <c r="G639" s="237">
        <v>11580</v>
      </c>
      <c r="H639" s="236">
        <v>24210</v>
      </c>
      <c r="I639" s="237">
        <v>25350</v>
      </c>
      <c r="J639" s="236">
        <v>10008</v>
      </c>
      <c r="K639" s="237">
        <v>10320</v>
      </c>
      <c r="L639" s="236">
        <v>22800</v>
      </c>
      <c r="M639" s="237">
        <v>24024</v>
      </c>
      <c r="N639" s="236"/>
      <c r="O639" s="237"/>
      <c r="P639" s="236"/>
      <c r="Q639" s="237"/>
      <c r="R639" s="236"/>
      <c r="S639" s="237"/>
      <c r="T639" s="236"/>
      <c r="U639" s="237"/>
      <c r="V639" s="236"/>
      <c r="W639" s="237"/>
      <c r="X639" s="236"/>
      <c r="Y639" s="237"/>
      <c r="Z639" s="236"/>
      <c r="AA639" s="237"/>
      <c r="AB639" s="236"/>
      <c r="AC639" s="237"/>
      <c r="AD639" s="236"/>
      <c r="AE639" s="237"/>
      <c r="AF639" s="236"/>
      <c r="AG639" s="237"/>
      <c r="AH639" s="236"/>
      <c r="AI639" s="237"/>
      <c r="AJ639" s="236"/>
      <c r="AK639" s="237"/>
      <c r="AL639" s="236"/>
      <c r="AM639" s="237"/>
      <c r="AN639" s="236"/>
      <c r="AO639" s="237"/>
    </row>
    <row r="640" spans="1:41">
      <c r="A640" s="525" t="s">
        <v>140</v>
      </c>
      <c r="B640" s="524" t="s">
        <v>1081</v>
      </c>
      <c r="C640" s="520"/>
      <c r="D640" s="531">
        <v>232937</v>
      </c>
      <c r="E640" s="458">
        <v>3</v>
      </c>
      <c r="F640" s="236">
        <v>7226</v>
      </c>
      <c r="G640" s="237">
        <v>7552</v>
      </c>
      <c r="H640" s="236">
        <v>20696</v>
      </c>
      <c r="I640" s="237">
        <v>20696</v>
      </c>
      <c r="J640" s="236">
        <v>9826</v>
      </c>
      <c r="K640" s="237">
        <v>8692</v>
      </c>
      <c r="L640" s="236">
        <v>27088</v>
      </c>
      <c r="M640" s="237">
        <v>21560</v>
      </c>
      <c r="N640" s="236"/>
      <c r="O640" s="237"/>
      <c r="P640" s="236"/>
      <c r="Q640" s="237"/>
      <c r="R640" s="236"/>
      <c r="S640" s="237"/>
      <c r="T640" s="236"/>
      <c r="U640" s="237"/>
      <c r="V640" s="236"/>
      <c r="W640" s="237"/>
      <c r="X640" s="236"/>
      <c r="Y640" s="237"/>
      <c r="Z640" s="236"/>
      <c r="AA640" s="237"/>
      <c r="AB640" s="236"/>
      <c r="AC640" s="237"/>
      <c r="AD640" s="236"/>
      <c r="AE640" s="237"/>
      <c r="AF640" s="236"/>
      <c r="AG640" s="237"/>
      <c r="AH640" s="236"/>
      <c r="AI640" s="237"/>
      <c r="AJ640" s="236"/>
      <c r="AK640" s="237"/>
      <c r="AL640" s="236"/>
      <c r="AM640" s="237"/>
      <c r="AN640" s="236"/>
      <c r="AO640" s="237"/>
    </row>
    <row r="641" spans="1:41">
      <c r="A641" s="525" t="s">
        <v>140</v>
      </c>
      <c r="B641" s="524" t="s">
        <v>1082</v>
      </c>
      <c r="C641" s="520" t="s">
        <v>408</v>
      </c>
      <c r="D641" s="531">
        <v>233277</v>
      </c>
      <c r="E641" s="552">
        <v>3</v>
      </c>
      <c r="F641" s="236">
        <v>8976</v>
      </c>
      <c r="G641" s="237">
        <v>9360</v>
      </c>
      <c r="H641" s="236">
        <v>21141</v>
      </c>
      <c r="I641" s="237">
        <v>22046</v>
      </c>
      <c r="J641" s="236">
        <v>9744</v>
      </c>
      <c r="K641" s="237">
        <v>10161</v>
      </c>
      <c r="L641" s="236">
        <v>19000</v>
      </c>
      <c r="M641" s="237">
        <v>19814</v>
      </c>
      <c r="N641" s="236"/>
      <c r="O641" s="237"/>
      <c r="P641" s="236"/>
      <c r="Q641" s="237"/>
      <c r="R641" s="236"/>
      <c r="S641" s="237"/>
      <c r="T641" s="236"/>
      <c r="U641" s="237"/>
      <c r="V641" s="236"/>
      <c r="W641" s="237"/>
      <c r="X641" s="236"/>
      <c r="Y641" s="237"/>
      <c r="Z641" s="236"/>
      <c r="AA641" s="237"/>
      <c r="AB641" s="236"/>
      <c r="AC641" s="237"/>
      <c r="AD641" s="236"/>
      <c r="AE641" s="237"/>
      <c r="AF641" s="236"/>
      <c r="AG641" s="237"/>
      <c r="AH641" s="236"/>
      <c r="AI641" s="237"/>
      <c r="AJ641" s="236"/>
      <c r="AK641" s="237"/>
      <c r="AL641" s="236"/>
      <c r="AM641" s="237"/>
      <c r="AN641" s="236"/>
      <c r="AO641" s="237"/>
    </row>
    <row r="642" spans="1:41">
      <c r="A642" s="525" t="s">
        <v>140</v>
      </c>
      <c r="B642" s="519" t="s">
        <v>1083</v>
      </c>
      <c r="C642" s="532"/>
      <c r="D642" s="531">
        <v>232681</v>
      </c>
      <c r="E642" s="552">
        <v>3</v>
      </c>
      <c r="F642" s="236">
        <v>9660</v>
      </c>
      <c r="G642" s="237">
        <v>10252</v>
      </c>
      <c r="H642" s="236">
        <v>22530</v>
      </c>
      <c r="I642" s="237">
        <v>23538</v>
      </c>
      <c r="J642" s="236">
        <v>7991</v>
      </c>
      <c r="K642" s="237">
        <v>8512</v>
      </c>
      <c r="L642" s="236">
        <v>15893</v>
      </c>
      <c r="M642" s="237">
        <v>16612</v>
      </c>
      <c r="N642" s="236"/>
      <c r="O642" s="237"/>
      <c r="P642" s="236"/>
      <c r="Q642" s="237"/>
      <c r="R642" s="236"/>
      <c r="S642" s="237"/>
      <c r="T642" s="236"/>
      <c r="U642" s="237"/>
      <c r="V642" s="236"/>
      <c r="W642" s="237"/>
      <c r="X642" s="236"/>
      <c r="Y642" s="237"/>
      <c r="Z642" s="236"/>
      <c r="AA642" s="237"/>
      <c r="AB642" s="236"/>
      <c r="AC642" s="237"/>
      <c r="AD642" s="236"/>
      <c r="AE642" s="237"/>
      <c r="AF642" s="236"/>
      <c r="AG642" s="237"/>
      <c r="AH642" s="236"/>
      <c r="AI642" s="237"/>
      <c r="AJ642" s="236"/>
      <c r="AK642" s="237"/>
      <c r="AL642" s="236"/>
      <c r="AM642" s="237"/>
      <c r="AN642" s="236"/>
      <c r="AO642" s="237"/>
    </row>
    <row r="643" spans="1:41">
      <c r="A643" s="525" t="s">
        <v>140</v>
      </c>
      <c r="B643" s="524" t="s">
        <v>1084</v>
      </c>
      <c r="C643" s="532"/>
      <c r="D643" s="531">
        <v>234155</v>
      </c>
      <c r="E643" s="552">
        <v>3</v>
      </c>
      <c r="F643" s="236">
        <v>7784</v>
      </c>
      <c r="G643" s="237">
        <v>8002</v>
      </c>
      <c r="H643" s="236">
        <v>17192</v>
      </c>
      <c r="I643" s="237">
        <v>17838</v>
      </c>
      <c r="J643" s="236">
        <v>9486</v>
      </c>
      <c r="K643" s="237">
        <v>10282</v>
      </c>
      <c r="L643" s="236">
        <v>18402</v>
      </c>
      <c r="M643" s="237">
        <v>19618</v>
      </c>
      <c r="N643" s="236"/>
      <c r="O643" s="237"/>
      <c r="P643" s="236"/>
      <c r="Q643" s="237"/>
      <c r="R643" s="236"/>
      <c r="S643" s="237"/>
      <c r="T643" s="236"/>
      <c r="U643" s="237"/>
      <c r="V643" s="236"/>
      <c r="W643" s="237"/>
      <c r="X643" s="236"/>
      <c r="Y643" s="237"/>
      <c r="Z643" s="236"/>
      <c r="AA643" s="237"/>
      <c r="AB643" s="236"/>
      <c r="AC643" s="237"/>
      <c r="AD643" s="236"/>
      <c r="AE643" s="237"/>
      <c r="AF643" s="236"/>
      <c r="AG643" s="237"/>
      <c r="AH643" s="236"/>
      <c r="AI643" s="237"/>
      <c r="AJ643" s="236"/>
      <c r="AK643" s="237"/>
      <c r="AL643" s="236"/>
      <c r="AM643" s="237"/>
      <c r="AN643" s="236"/>
      <c r="AO643" s="237"/>
    </row>
    <row r="644" spans="1:41">
      <c r="A644" s="525" t="s">
        <v>140</v>
      </c>
      <c r="B644" s="524" t="s">
        <v>1085</v>
      </c>
      <c r="C644" s="520" t="s">
        <v>1144</v>
      </c>
      <c r="D644" s="531">
        <v>231712</v>
      </c>
      <c r="E644" s="458">
        <v>5</v>
      </c>
      <c r="F644" s="236">
        <v>11092</v>
      </c>
      <c r="G644" s="237">
        <v>11646</v>
      </c>
      <c r="H644" s="236">
        <v>20992</v>
      </c>
      <c r="I644" s="237">
        <v>21974</v>
      </c>
      <c r="J644" s="236"/>
      <c r="K644" s="237"/>
      <c r="L644" s="236"/>
      <c r="M644" s="237"/>
      <c r="N644" s="236"/>
      <c r="O644" s="237"/>
      <c r="P644" s="236"/>
      <c r="Q644" s="237"/>
      <c r="R644" s="236"/>
      <c r="S644" s="237"/>
      <c r="T644" s="236"/>
      <c r="U644" s="237"/>
      <c r="V644" s="236"/>
      <c r="W644" s="237"/>
      <c r="X644" s="236"/>
      <c r="Y644" s="237"/>
      <c r="Z644" s="236"/>
      <c r="AA644" s="237"/>
      <c r="AB644" s="236"/>
      <c r="AC644" s="237"/>
      <c r="AD644" s="236"/>
      <c r="AE644" s="237"/>
      <c r="AF644" s="236"/>
      <c r="AG644" s="237"/>
      <c r="AH644" s="236"/>
      <c r="AI644" s="237"/>
      <c r="AJ644" s="236"/>
      <c r="AK644" s="237"/>
      <c r="AL644" s="236"/>
      <c r="AM644" s="237"/>
      <c r="AN644" s="236"/>
      <c r="AO644" s="237"/>
    </row>
    <row r="645" spans="1:41">
      <c r="A645" s="525" t="s">
        <v>140</v>
      </c>
      <c r="B645" s="519" t="s">
        <v>1086</v>
      </c>
      <c r="C645" s="530"/>
      <c r="D645" s="531">
        <v>233897</v>
      </c>
      <c r="E645" s="458">
        <v>6</v>
      </c>
      <c r="F645" s="236">
        <v>8509</v>
      </c>
      <c r="G645" s="237">
        <v>8868</v>
      </c>
      <c r="H645" s="236">
        <v>23565</v>
      </c>
      <c r="I645" s="237">
        <v>24502</v>
      </c>
      <c r="J645" s="236"/>
      <c r="K645" s="237"/>
      <c r="L645" s="236"/>
      <c r="M645" s="237"/>
      <c r="N645" s="236"/>
      <c r="O645" s="237"/>
      <c r="P645" s="236"/>
      <c r="Q645" s="237"/>
      <c r="R645" s="236"/>
      <c r="S645" s="237"/>
      <c r="T645" s="236"/>
      <c r="U645" s="237"/>
      <c r="V645" s="236"/>
      <c r="W645" s="237"/>
      <c r="X645" s="236"/>
      <c r="Y645" s="237"/>
      <c r="Z645" s="236"/>
      <c r="AA645" s="237"/>
      <c r="AB645" s="236"/>
      <c r="AC645" s="237"/>
      <c r="AD645" s="236"/>
      <c r="AE645" s="237"/>
      <c r="AF645" s="236"/>
      <c r="AG645" s="237"/>
      <c r="AH645" s="236"/>
      <c r="AI645" s="237"/>
      <c r="AJ645" s="236"/>
      <c r="AK645" s="237"/>
      <c r="AL645" s="236"/>
      <c r="AM645" s="237"/>
      <c r="AN645" s="236"/>
      <c r="AO645" s="237"/>
    </row>
    <row r="646" spans="1:41">
      <c r="A646" s="525" t="s">
        <v>140</v>
      </c>
      <c r="B646" s="519" t="s">
        <v>1087</v>
      </c>
      <c r="C646" s="530"/>
      <c r="D646" s="531">
        <v>232414</v>
      </c>
      <c r="E646" s="458">
        <v>8</v>
      </c>
      <c r="F646" s="236">
        <v>3900</v>
      </c>
      <c r="G646" s="237">
        <v>4080</v>
      </c>
      <c r="H646" s="236">
        <v>9738</v>
      </c>
      <c r="I646" s="237">
        <v>9918</v>
      </c>
      <c r="J646" s="236"/>
      <c r="K646" s="237"/>
      <c r="L646" s="236"/>
      <c r="M646" s="237"/>
      <c r="N646" s="236"/>
      <c r="O646" s="237"/>
      <c r="P646" s="236"/>
      <c r="Q646" s="237"/>
      <c r="R646" s="236"/>
      <c r="S646" s="237"/>
      <c r="T646" s="236"/>
      <c r="U646" s="237"/>
      <c r="V646" s="236"/>
      <c r="W646" s="237"/>
      <c r="X646" s="236"/>
      <c r="Y646" s="237"/>
      <c r="Z646" s="236"/>
      <c r="AA646" s="237"/>
      <c r="AB646" s="236"/>
      <c r="AC646" s="237"/>
      <c r="AD646" s="236"/>
      <c r="AE646" s="237"/>
      <c r="AF646" s="236"/>
      <c r="AG646" s="237"/>
      <c r="AH646" s="236"/>
      <c r="AI646" s="237"/>
      <c r="AJ646" s="236"/>
      <c r="AK646" s="237"/>
      <c r="AL646" s="236"/>
      <c r="AM646" s="237"/>
      <c r="AN646" s="236"/>
      <c r="AO646" s="237"/>
    </row>
    <row r="647" spans="1:41">
      <c r="A647" s="525" t="s">
        <v>140</v>
      </c>
      <c r="B647" s="519" t="s">
        <v>1088</v>
      </c>
      <c r="C647" s="534"/>
      <c r="D647" s="531">
        <v>232450</v>
      </c>
      <c r="E647" s="468">
        <v>8</v>
      </c>
      <c r="F647" s="236">
        <v>3900</v>
      </c>
      <c r="G647" s="237">
        <v>4080</v>
      </c>
      <c r="H647" s="236">
        <v>9738</v>
      </c>
      <c r="I647" s="237">
        <v>9918</v>
      </c>
      <c r="J647" s="236"/>
      <c r="K647" s="237"/>
      <c r="L647" s="236"/>
      <c r="M647" s="237"/>
      <c r="N647" s="236"/>
      <c r="O647" s="237"/>
      <c r="P647" s="236"/>
      <c r="Q647" s="237"/>
      <c r="R647" s="236"/>
      <c r="S647" s="237"/>
      <c r="T647" s="236"/>
      <c r="U647" s="237"/>
      <c r="V647" s="236"/>
      <c r="W647" s="237"/>
      <c r="X647" s="236"/>
      <c r="Y647" s="237"/>
      <c r="Z647" s="236"/>
      <c r="AA647" s="237"/>
      <c r="AB647" s="236"/>
      <c r="AC647" s="237"/>
      <c r="AD647" s="236"/>
      <c r="AE647" s="237"/>
      <c r="AF647" s="236"/>
      <c r="AG647" s="237"/>
      <c r="AH647" s="236"/>
      <c r="AI647" s="237"/>
      <c r="AJ647" s="236"/>
      <c r="AK647" s="237"/>
      <c r="AL647" s="236"/>
      <c r="AM647" s="237"/>
      <c r="AN647" s="236"/>
      <c r="AO647" s="237"/>
    </row>
    <row r="648" spans="1:41">
      <c r="A648" s="525" t="s">
        <v>140</v>
      </c>
      <c r="B648" s="519" t="s">
        <v>1089</v>
      </c>
      <c r="C648" s="530"/>
      <c r="D648" s="531">
        <v>232946</v>
      </c>
      <c r="E648" s="458">
        <v>8</v>
      </c>
      <c r="F648" s="236">
        <v>3900</v>
      </c>
      <c r="G648" s="237">
        <v>4080</v>
      </c>
      <c r="H648" s="236">
        <v>9738</v>
      </c>
      <c r="I648" s="237">
        <v>9918</v>
      </c>
      <c r="J648" s="236"/>
      <c r="K648" s="237"/>
      <c r="L648" s="236"/>
      <c r="M648" s="237"/>
      <c r="N648" s="236"/>
      <c r="O648" s="237"/>
      <c r="P648" s="236"/>
      <c r="Q648" s="237"/>
      <c r="R648" s="236"/>
      <c r="S648" s="237"/>
      <c r="T648" s="236"/>
      <c r="U648" s="237"/>
      <c r="V648" s="236"/>
      <c r="W648" s="237"/>
      <c r="X648" s="236"/>
      <c r="Y648" s="237"/>
      <c r="Z648" s="236"/>
      <c r="AA648" s="237"/>
      <c r="AB648" s="236"/>
      <c r="AC648" s="237"/>
      <c r="AD648" s="236"/>
      <c r="AE648" s="237"/>
      <c r="AF648" s="236"/>
      <c r="AG648" s="237"/>
      <c r="AH648" s="236"/>
      <c r="AI648" s="237"/>
      <c r="AJ648" s="236"/>
      <c r="AK648" s="237"/>
      <c r="AL648" s="236"/>
      <c r="AM648" s="237"/>
      <c r="AN648" s="236"/>
      <c r="AO648" s="237"/>
    </row>
    <row r="649" spans="1:41">
      <c r="A649" s="525" t="s">
        <v>140</v>
      </c>
      <c r="B649" s="519" t="s">
        <v>1090</v>
      </c>
      <c r="C649" s="530"/>
      <c r="D649" s="531">
        <v>233754</v>
      </c>
      <c r="E649" s="458">
        <v>8</v>
      </c>
      <c r="F649" s="236">
        <v>3900</v>
      </c>
      <c r="G649" s="237">
        <v>4080</v>
      </c>
      <c r="H649" s="236">
        <v>9738</v>
      </c>
      <c r="I649" s="237">
        <v>9918</v>
      </c>
      <c r="J649" s="236"/>
      <c r="K649" s="237"/>
      <c r="L649" s="236"/>
      <c r="M649" s="237"/>
      <c r="N649" s="236"/>
      <c r="O649" s="237"/>
      <c r="P649" s="236"/>
      <c r="Q649" s="237"/>
      <c r="R649" s="236"/>
      <c r="S649" s="237"/>
      <c r="T649" s="236"/>
      <c r="U649" s="237"/>
      <c r="V649" s="236"/>
      <c r="W649" s="237"/>
      <c r="X649" s="236"/>
      <c r="Y649" s="237"/>
      <c r="Z649" s="236"/>
      <c r="AA649" s="237"/>
      <c r="AB649" s="236"/>
      <c r="AC649" s="237"/>
      <c r="AD649" s="236"/>
      <c r="AE649" s="237"/>
      <c r="AF649" s="236"/>
      <c r="AG649" s="237"/>
      <c r="AH649" s="236"/>
      <c r="AI649" s="237"/>
      <c r="AJ649" s="236"/>
      <c r="AK649" s="237"/>
      <c r="AL649" s="236"/>
      <c r="AM649" s="237"/>
      <c r="AN649" s="236"/>
      <c r="AO649" s="237"/>
    </row>
    <row r="650" spans="1:41">
      <c r="A650" s="525" t="s">
        <v>140</v>
      </c>
      <c r="B650" s="519" t="s">
        <v>1091</v>
      </c>
      <c r="C650" s="530"/>
      <c r="D650" s="531">
        <v>233772</v>
      </c>
      <c r="E650" s="458">
        <v>8</v>
      </c>
      <c r="F650" s="236">
        <v>3900</v>
      </c>
      <c r="G650" s="237">
        <v>4080</v>
      </c>
      <c r="H650" s="236">
        <v>9738</v>
      </c>
      <c r="I650" s="237">
        <v>9918</v>
      </c>
      <c r="J650" s="236"/>
      <c r="K650" s="237"/>
      <c r="L650" s="236"/>
      <c r="M650" s="237"/>
      <c r="N650" s="236"/>
      <c r="O650" s="237"/>
      <c r="P650" s="236"/>
      <c r="Q650" s="237"/>
      <c r="R650" s="236"/>
      <c r="S650" s="237"/>
      <c r="T650" s="236"/>
      <c r="U650" s="237"/>
      <c r="V650" s="236"/>
      <c r="W650" s="237"/>
      <c r="X650" s="236"/>
      <c r="Y650" s="237"/>
      <c r="Z650" s="236"/>
      <c r="AA650" s="237"/>
      <c r="AB650" s="236"/>
      <c r="AC650" s="237"/>
      <c r="AD650" s="236"/>
      <c r="AE650" s="237"/>
      <c r="AF650" s="236"/>
      <c r="AG650" s="237"/>
      <c r="AH650" s="236"/>
      <c r="AI650" s="237"/>
      <c r="AJ650" s="236"/>
      <c r="AK650" s="237"/>
      <c r="AL650" s="236"/>
      <c r="AM650" s="237"/>
      <c r="AN650" s="236"/>
      <c r="AO650" s="237"/>
    </row>
    <row r="651" spans="1:41">
      <c r="A651" s="525" t="s">
        <v>140</v>
      </c>
      <c r="B651" s="519" t="s">
        <v>1092</v>
      </c>
      <c r="C651" s="530"/>
      <c r="D651" s="531">
        <v>231536</v>
      </c>
      <c r="E651" s="458">
        <v>9</v>
      </c>
      <c r="F651" s="236">
        <v>3900</v>
      </c>
      <c r="G651" s="237">
        <v>4080</v>
      </c>
      <c r="H651" s="236">
        <v>9738</v>
      </c>
      <c r="I651" s="237">
        <v>9918</v>
      </c>
      <c r="J651" s="236"/>
      <c r="K651" s="237"/>
      <c r="L651" s="236"/>
      <c r="M651" s="237"/>
      <c r="N651" s="236"/>
      <c r="O651" s="237"/>
      <c r="P651" s="236"/>
      <c r="Q651" s="237"/>
      <c r="R651" s="236"/>
      <c r="S651" s="237"/>
      <c r="T651" s="236"/>
      <c r="U651" s="237"/>
      <c r="V651" s="236"/>
      <c r="W651" s="237"/>
      <c r="X651" s="236"/>
      <c r="Y651" s="237"/>
      <c r="Z651" s="236"/>
      <c r="AA651" s="237"/>
      <c r="AB651" s="236"/>
      <c r="AC651" s="237"/>
      <c r="AD651" s="236"/>
      <c r="AE651" s="237"/>
      <c r="AF651" s="236"/>
      <c r="AG651" s="237"/>
      <c r="AH651" s="236"/>
      <c r="AI651" s="237"/>
      <c r="AJ651" s="236"/>
      <c r="AK651" s="237"/>
      <c r="AL651" s="236"/>
      <c r="AM651" s="237"/>
      <c r="AN651" s="236"/>
      <c r="AO651" s="237"/>
    </row>
    <row r="652" spans="1:41">
      <c r="A652" s="525" t="s">
        <v>140</v>
      </c>
      <c r="B652" s="519" t="s">
        <v>1093</v>
      </c>
      <c r="C652" s="530"/>
      <c r="D652" s="531">
        <v>231697</v>
      </c>
      <c r="E652" s="458">
        <v>9</v>
      </c>
      <c r="F652" s="236">
        <v>3900</v>
      </c>
      <c r="G652" s="237">
        <v>4080</v>
      </c>
      <c r="H652" s="236">
        <v>9738</v>
      </c>
      <c r="I652" s="237">
        <v>9918</v>
      </c>
      <c r="J652" s="236"/>
      <c r="K652" s="237"/>
      <c r="L652" s="236"/>
      <c r="M652" s="237"/>
      <c r="N652" s="236"/>
      <c r="O652" s="237"/>
      <c r="P652" s="236"/>
      <c r="Q652" s="237"/>
      <c r="R652" s="236"/>
      <c r="S652" s="237"/>
      <c r="T652" s="236"/>
      <c r="U652" s="237"/>
      <c r="V652" s="236"/>
      <c r="W652" s="237"/>
      <c r="X652" s="236"/>
      <c r="Y652" s="237"/>
      <c r="Z652" s="236"/>
      <c r="AA652" s="237"/>
      <c r="AB652" s="236"/>
      <c r="AC652" s="237"/>
      <c r="AD652" s="236"/>
      <c r="AE652" s="237"/>
      <c r="AF652" s="236"/>
      <c r="AG652" s="237"/>
      <c r="AH652" s="236"/>
      <c r="AI652" s="237"/>
      <c r="AJ652" s="236"/>
      <c r="AK652" s="237"/>
      <c r="AL652" s="236"/>
      <c r="AM652" s="237"/>
      <c r="AN652" s="236"/>
      <c r="AO652" s="237"/>
    </row>
    <row r="653" spans="1:41">
      <c r="A653" s="525" t="s">
        <v>140</v>
      </c>
      <c r="B653" s="519" t="s">
        <v>1094</v>
      </c>
      <c r="C653" s="530"/>
      <c r="D653" s="531">
        <v>231882</v>
      </c>
      <c r="E653" s="458">
        <v>9</v>
      </c>
      <c r="F653" s="236">
        <v>3900</v>
      </c>
      <c r="G653" s="237">
        <v>4080</v>
      </c>
      <c r="H653" s="236">
        <v>9738</v>
      </c>
      <c r="I653" s="237">
        <v>9918</v>
      </c>
      <c r="J653" s="236"/>
      <c r="K653" s="237"/>
      <c r="L653" s="236"/>
      <c r="M653" s="237"/>
      <c r="N653" s="236"/>
      <c r="O653" s="237"/>
      <c r="P653" s="236"/>
      <c r="Q653" s="237"/>
      <c r="R653" s="236"/>
      <c r="S653" s="237"/>
      <c r="T653" s="236"/>
      <c r="U653" s="237"/>
      <c r="V653" s="236"/>
      <c r="W653" s="237"/>
      <c r="X653" s="236"/>
      <c r="Y653" s="237"/>
      <c r="Z653" s="236"/>
      <c r="AA653" s="237"/>
      <c r="AB653" s="236"/>
      <c r="AC653" s="237"/>
      <c r="AD653" s="236"/>
      <c r="AE653" s="237"/>
      <c r="AF653" s="236"/>
      <c r="AG653" s="237"/>
      <c r="AH653" s="236"/>
      <c r="AI653" s="237"/>
      <c r="AJ653" s="236"/>
      <c r="AK653" s="237"/>
      <c r="AL653" s="236"/>
      <c r="AM653" s="237"/>
      <c r="AN653" s="236"/>
      <c r="AO653" s="237"/>
    </row>
    <row r="654" spans="1:41">
      <c r="A654" s="525" t="s">
        <v>140</v>
      </c>
      <c r="B654" s="519" t="s">
        <v>1095</v>
      </c>
      <c r="C654" s="530"/>
      <c r="D654" s="531">
        <v>232195</v>
      </c>
      <c r="E654" s="458">
        <v>9</v>
      </c>
      <c r="F654" s="236">
        <v>3900</v>
      </c>
      <c r="G654" s="237">
        <v>4080</v>
      </c>
      <c r="H654" s="236">
        <v>9738</v>
      </c>
      <c r="I654" s="237">
        <v>9918</v>
      </c>
      <c r="J654" s="236"/>
      <c r="K654" s="237"/>
      <c r="L654" s="236"/>
      <c r="M654" s="237"/>
      <c r="N654" s="236"/>
      <c r="O654" s="237"/>
      <c r="P654" s="236"/>
      <c r="Q654" s="237"/>
      <c r="R654" s="236"/>
      <c r="S654" s="237"/>
      <c r="T654" s="236"/>
      <c r="U654" s="237"/>
      <c r="V654" s="236"/>
      <c r="W654" s="237"/>
      <c r="X654" s="236"/>
      <c r="Y654" s="237"/>
      <c r="Z654" s="236"/>
      <c r="AA654" s="237"/>
      <c r="AB654" s="236"/>
      <c r="AC654" s="237"/>
      <c r="AD654" s="236"/>
      <c r="AE654" s="237"/>
      <c r="AF654" s="236"/>
      <c r="AG654" s="237"/>
      <c r="AH654" s="236"/>
      <c r="AI654" s="237"/>
      <c r="AJ654" s="236"/>
      <c r="AK654" s="237"/>
      <c r="AL654" s="236"/>
      <c r="AM654" s="237"/>
      <c r="AN654" s="236"/>
      <c r="AO654" s="237"/>
    </row>
    <row r="655" spans="1:41">
      <c r="A655" s="525" t="s">
        <v>140</v>
      </c>
      <c r="B655" s="519" t="s">
        <v>1096</v>
      </c>
      <c r="C655" s="530"/>
      <c r="D655" s="531">
        <v>232575</v>
      </c>
      <c r="E655" s="458">
        <v>9</v>
      </c>
      <c r="F655" s="236">
        <v>3900</v>
      </c>
      <c r="G655" s="237">
        <v>4080</v>
      </c>
      <c r="H655" s="236">
        <v>9738</v>
      </c>
      <c r="I655" s="237">
        <v>9918</v>
      </c>
      <c r="J655" s="236"/>
      <c r="K655" s="237"/>
      <c r="L655" s="236"/>
      <c r="M655" s="237"/>
      <c r="N655" s="236"/>
      <c r="O655" s="237"/>
      <c r="P655" s="236"/>
      <c r="Q655" s="237"/>
      <c r="R655" s="236"/>
      <c r="S655" s="237"/>
      <c r="T655" s="236"/>
      <c r="U655" s="237"/>
      <c r="V655" s="236"/>
      <c r="W655" s="237"/>
      <c r="X655" s="236"/>
      <c r="Y655" s="237"/>
      <c r="Z655" s="236"/>
      <c r="AA655" s="237"/>
      <c r="AB655" s="236"/>
      <c r="AC655" s="237"/>
      <c r="AD655" s="236"/>
      <c r="AE655" s="237"/>
      <c r="AF655" s="236"/>
      <c r="AG655" s="237"/>
      <c r="AH655" s="236"/>
      <c r="AI655" s="237"/>
      <c r="AJ655" s="236"/>
      <c r="AK655" s="237"/>
      <c r="AL655" s="236"/>
      <c r="AM655" s="237"/>
      <c r="AN655" s="236"/>
      <c r="AO655" s="237"/>
    </row>
    <row r="656" spans="1:41">
      <c r="A656" s="525" t="s">
        <v>140</v>
      </c>
      <c r="B656" s="524" t="s">
        <v>1097</v>
      </c>
      <c r="C656" s="520" t="s">
        <v>920</v>
      </c>
      <c r="D656" s="531">
        <v>232788</v>
      </c>
      <c r="E656" s="458">
        <v>9</v>
      </c>
      <c r="F656" s="236">
        <v>3900</v>
      </c>
      <c r="G656" s="237">
        <v>4080</v>
      </c>
      <c r="H656" s="236">
        <v>9738</v>
      </c>
      <c r="I656" s="237">
        <v>9918</v>
      </c>
      <c r="J656" s="236"/>
      <c r="K656" s="237"/>
      <c r="L656" s="236"/>
      <c r="M656" s="237"/>
      <c r="N656" s="236"/>
      <c r="O656" s="237"/>
      <c r="P656" s="236"/>
      <c r="Q656" s="237"/>
      <c r="R656" s="236"/>
      <c r="S656" s="237"/>
      <c r="T656" s="236"/>
      <c r="U656" s="237"/>
      <c r="V656" s="236"/>
      <c r="W656" s="237"/>
      <c r="X656" s="236"/>
      <c r="Y656" s="237"/>
      <c r="Z656" s="236"/>
      <c r="AA656" s="237"/>
      <c r="AB656" s="236"/>
      <c r="AC656" s="237"/>
      <c r="AD656" s="236"/>
      <c r="AE656" s="237"/>
      <c r="AF656" s="236"/>
      <c r="AG656" s="237"/>
      <c r="AH656" s="236"/>
      <c r="AI656" s="237"/>
      <c r="AJ656" s="236"/>
      <c r="AK656" s="237"/>
      <c r="AL656" s="236"/>
      <c r="AM656" s="237"/>
      <c r="AN656" s="236"/>
      <c r="AO656" s="237"/>
    </row>
    <row r="657" spans="1:41">
      <c r="A657" s="525" t="s">
        <v>140</v>
      </c>
      <c r="B657" s="519" t="s">
        <v>1098</v>
      </c>
      <c r="C657" s="530"/>
      <c r="D657" s="531">
        <v>232867</v>
      </c>
      <c r="E657" s="458">
        <v>9</v>
      </c>
      <c r="F657" s="236">
        <v>3900</v>
      </c>
      <c r="G657" s="237">
        <v>4080</v>
      </c>
      <c r="H657" s="236">
        <v>9738</v>
      </c>
      <c r="I657" s="237">
        <v>9918</v>
      </c>
      <c r="J657" s="236"/>
      <c r="K657" s="237"/>
      <c r="L657" s="236"/>
      <c r="M657" s="237"/>
      <c r="N657" s="236"/>
      <c r="O657" s="237"/>
      <c r="P657" s="236"/>
      <c r="Q657" s="237"/>
      <c r="R657" s="236"/>
      <c r="S657" s="237"/>
      <c r="T657" s="236"/>
      <c r="U657" s="237"/>
      <c r="V657" s="236"/>
      <c r="W657" s="237"/>
      <c r="X657" s="236"/>
      <c r="Y657" s="237"/>
      <c r="Z657" s="236"/>
      <c r="AA657" s="237"/>
      <c r="AB657" s="236"/>
      <c r="AC657" s="237"/>
      <c r="AD657" s="236"/>
      <c r="AE657" s="237"/>
      <c r="AF657" s="236"/>
      <c r="AG657" s="237"/>
      <c r="AH657" s="236"/>
      <c r="AI657" s="237"/>
      <c r="AJ657" s="236"/>
      <c r="AK657" s="237"/>
      <c r="AL657" s="236"/>
      <c r="AM657" s="237"/>
      <c r="AN657" s="236"/>
      <c r="AO657" s="237"/>
    </row>
    <row r="658" spans="1:41">
      <c r="A658" s="525" t="s">
        <v>140</v>
      </c>
      <c r="B658" s="535" t="s">
        <v>1099</v>
      </c>
      <c r="C658" s="536"/>
      <c r="D658" s="531">
        <v>233019</v>
      </c>
      <c r="E658" s="458">
        <v>9</v>
      </c>
      <c r="F658" s="236">
        <v>3900</v>
      </c>
      <c r="G658" s="237">
        <v>4080</v>
      </c>
      <c r="H658" s="236">
        <v>9738</v>
      </c>
      <c r="I658" s="237">
        <v>9918</v>
      </c>
      <c r="J658" s="236"/>
      <c r="K658" s="237"/>
      <c r="L658" s="236"/>
      <c r="M658" s="237"/>
      <c r="N658" s="236"/>
      <c r="O658" s="237"/>
      <c r="P658" s="236"/>
      <c r="Q658" s="237"/>
      <c r="R658" s="236"/>
      <c r="S658" s="237"/>
      <c r="T658" s="236"/>
      <c r="U658" s="237"/>
      <c r="V658" s="236"/>
      <c r="W658" s="237"/>
      <c r="X658" s="236"/>
      <c r="Y658" s="237"/>
      <c r="Z658" s="236"/>
      <c r="AA658" s="237"/>
      <c r="AB658" s="236"/>
      <c r="AC658" s="237"/>
      <c r="AD658" s="236"/>
      <c r="AE658" s="237"/>
      <c r="AF658" s="236"/>
      <c r="AG658" s="237"/>
      <c r="AH658" s="236"/>
      <c r="AI658" s="237"/>
      <c r="AJ658" s="236"/>
      <c r="AK658" s="237"/>
      <c r="AL658" s="236"/>
      <c r="AM658" s="237"/>
      <c r="AN658" s="236"/>
      <c r="AO658" s="237"/>
    </row>
    <row r="659" spans="1:41">
      <c r="A659" s="525" t="s">
        <v>140</v>
      </c>
      <c r="B659" s="519" t="s">
        <v>1100</v>
      </c>
      <c r="C659" s="530"/>
      <c r="D659" s="531">
        <v>233116</v>
      </c>
      <c r="E659" s="458">
        <v>9</v>
      </c>
      <c r="F659" s="236">
        <v>3900</v>
      </c>
      <c r="G659" s="237">
        <v>4080</v>
      </c>
      <c r="H659" s="236">
        <v>9738</v>
      </c>
      <c r="I659" s="237">
        <v>9918</v>
      </c>
      <c r="J659" s="236"/>
      <c r="K659" s="237"/>
      <c r="L659" s="236"/>
      <c r="M659" s="237"/>
      <c r="N659" s="236"/>
      <c r="O659" s="237"/>
      <c r="P659" s="236"/>
      <c r="Q659" s="237"/>
      <c r="R659" s="236"/>
      <c r="S659" s="237"/>
      <c r="T659" s="236"/>
      <c r="U659" s="237"/>
      <c r="V659" s="236"/>
      <c r="W659" s="237"/>
      <c r="X659" s="236"/>
      <c r="Y659" s="237"/>
      <c r="Z659" s="236"/>
      <c r="AA659" s="237"/>
      <c r="AB659" s="236"/>
      <c r="AC659" s="237"/>
      <c r="AD659" s="236"/>
      <c r="AE659" s="237"/>
      <c r="AF659" s="236"/>
      <c r="AG659" s="237"/>
      <c r="AH659" s="236"/>
      <c r="AI659" s="237"/>
      <c r="AJ659" s="236"/>
      <c r="AK659" s="237"/>
      <c r="AL659" s="236"/>
      <c r="AM659" s="237"/>
      <c r="AN659" s="236"/>
      <c r="AO659" s="237"/>
    </row>
    <row r="660" spans="1:41">
      <c r="A660" s="525" t="s">
        <v>140</v>
      </c>
      <c r="B660" s="519" t="s">
        <v>1101</v>
      </c>
      <c r="C660" s="530"/>
      <c r="D660" s="531">
        <v>233639</v>
      </c>
      <c r="E660" s="458">
        <v>9</v>
      </c>
      <c r="F660" s="236">
        <v>3900</v>
      </c>
      <c r="G660" s="237">
        <v>4080</v>
      </c>
      <c r="H660" s="236">
        <v>9738</v>
      </c>
      <c r="I660" s="237">
        <v>9918</v>
      </c>
      <c r="J660" s="236"/>
      <c r="K660" s="237"/>
      <c r="L660" s="236"/>
      <c r="M660" s="237"/>
      <c r="N660" s="236"/>
      <c r="O660" s="237"/>
      <c r="P660" s="236"/>
      <c r="Q660" s="237"/>
      <c r="R660" s="236"/>
      <c r="S660" s="237"/>
      <c r="T660" s="236"/>
      <c r="U660" s="237"/>
      <c r="V660" s="236"/>
      <c r="W660" s="237"/>
      <c r="X660" s="236"/>
      <c r="Y660" s="237"/>
      <c r="Z660" s="236"/>
      <c r="AA660" s="237"/>
      <c r="AB660" s="236"/>
      <c r="AC660" s="237"/>
      <c r="AD660" s="236"/>
      <c r="AE660" s="237"/>
      <c r="AF660" s="236"/>
      <c r="AG660" s="237"/>
      <c r="AH660" s="236"/>
      <c r="AI660" s="237"/>
      <c r="AJ660" s="236"/>
      <c r="AK660" s="237"/>
      <c r="AL660" s="236"/>
      <c r="AM660" s="237"/>
      <c r="AN660" s="236"/>
      <c r="AO660" s="237"/>
    </row>
    <row r="661" spans="1:41">
      <c r="A661" s="525" t="s">
        <v>140</v>
      </c>
      <c r="B661" s="519" t="s">
        <v>1102</v>
      </c>
      <c r="C661" s="534" t="s">
        <v>506</v>
      </c>
      <c r="D661" s="531">
        <v>233648</v>
      </c>
      <c r="E661" s="459">
        <v>10</v>
      </c>
      <c r="F661" s="236">
        <v>3900</v>
      </c>
      <c r="G661" s="237">
        <v>4080</v>
      </c>
      <c r="H661" s="236">
        <v>9738</v>
      </c>
      <c r="I661" s="237">
        <v>9918</v>
      </c>
      <c r="J661" s="236"/>
      <c r="K661" s="237"/>
      <c r="L661" s="236"/>
      <c r="M661" s="237"/>
      <c r="N661" s="236"/>
      <c r="O661" s="237"/>
      <c r="P661" s="236"/>
      <c r="Q661" s="237"/>
      <c r="R661" s="236"/>
      <c r="S661" s="237"/>
      <c r="T661" s="236"/>
      <c r="U661" s="237"/>
      <c r="V661" s="236"/>
      <c r="W661" s="237"/>
      <c r="X661" s="236"/>
      <c r="Y661" s="237"/>
      <c r="Z661" s="236"/>
      <c r="AA661" s="237"/>
      <c r="AB661" s="236"/>
      <c r="AC661" s="237"/>
      <c r="AD661" s="236"/>
      <c r="AE661" s="237"/>
      <c r="AF661" s="236"/>
      <c r="AG661" s="237"/>
      <c r="AH661" s="236"/>
      <c r="AI661" s="237"/>
      <c r="AJ661" s="236"/>
      <c r="AK661" s="237"/>
      <c r="AL661" s="236"/>
      <c r="AM661" s="237"/>
      <c r="AN661" s="236"/>
      <c r="AO661" s="237"/>
    </row>
    <row r="662" spans="1:41">
      <c r="A662" s="525" t="s">
        <v>140</v>
      </c>
      <c r="B662" s="524" t="s">
        <v>1103</v>
      </c>
      <c r="C662" s="520" t="s">
        <v>1145</v>
      </c>
      <c r="D662" s="531">
        <v>233949</v>
      </c>
      <c r="E662" s="458">
        <v>9</v>
      </c>
      <c r="F662" s="236">
        <v>3900</v>
      </c>
      <c r="G662" s="237">
        <v>4080</v>
      </c>
      <c r="H662" s="236">
        <v>9738</v>
      </c>
      <c r="I662" s="237">
        <v>9918</v>
      </c>
      <c r="J662" s="236"/>
      <c r="K662" s="237"/>
      <c r="L662" s="236"/>
      <c r="M662" s="237"/>
      <c r="N662" s="236"/>
      <c r="O662" s="237"/>
      <c r="P662" s="236"/>
      <c r="Q662" s="237"/>
      <c r="R662" s="236"/>
      <c r="S662" s="237"/>
      <c r="T662" s="236"/>
      <c r="U662" s="237"/>
      <c r="V662" s="236"/>
      <c r="W662" s="237"/>
      <c r="X662" s="236"/>
      <c r="Y662" s="237"/>
      <c r="Z662" s="236"/>
      <c r="AA662" s="237"/>
      <c r="AB662" s="236"/>
      <c r="AC662" s="237"/>
      <c r="AD662" s="236"/>
      <c r="AE662" s="237"/>
      <c r="AF662" s="236"/>
      <c r="AG662" s="237"/>
      <c r="AH662" s="236"/>
      <c r="AI662" s="237"/>
      <c r="AJ662" s="236"/>
      <c r="AK662" s="237"/>
      <c r="AL662" s="236"/>
      <c r="AM662" s="237"/>
      <c r="AN662" s="236"/>
      <c r="AO662" s="237"/>
    </row>
    <row r="663" spans="1:41">
      <c r="A663" s="525" t="s">
        <v>140</v>
      </c>
      <c r="B663" s="524" t="s">
        <v>1104</v>
      </c>
      <c r="C663" s="536"/>
      <c r="D663" s="531">
        <v>234377</v>
      </c>
      <c r="E663" s="458">
        <v>9</v>
      </c>
      <c r="F663" s="236">
        <v>3900</v>
      </c>
      <c r="G663" s="237">
        <v>4080</v>
      </c>
      <c r="H663" s="236">
        <v>9738</v>
      </c>
      <c r="I663" s="237">
        <v>9918</v>
      </c>
      <c r="J663" s="236"/>
      <c r="K663" s="237"/>
      <c r="L663" s="236"/>
      <c r="M663" s="237"/>
      <c r="N663" s="236"/>
      <c r="O663" s="237"/>
      <c r="P663" s="236"/>
      <c r="Q663" s="237"/>
      <c r="R663" s="236"/>
      <c r="S663" s="237"/>
      <c r="T663" s="236"/>
      <c r="U663" s="237"/>
      <c r="V663" s="236"/>
      <c r="W663" s="237"/>
      <c r="X663" s="236"/>
      <c r="Y663" s="237"/>
      <c r="Z663" s="236"/>
      <c r="AA663" s="237"/>
      <c r="AB663" s="236"/>
      <c r="AC663" s="237"/>
      <c r="AD663" s="236"/>
      <c r="AE663" s="237"/>
      <c r="AF663" s="236"/>
      <c r="AG663" s="237"/>
      <c r="AH663" s="236"/>
      <c r="AI663" s="237"/>
      <c r="AJ663" s="236"/>
      <c r="AK663" s="237"/>
      <c r="AL663" s="236"/>
      <c r="AM663" s="237"/>
      <c r="AN663" s="236"/>
      <c r="AO663" s="237"/>
    </row>
    <row r="664" spans="1:41">
      <c r="A664" s="525" t="s">
        <v>140</v>
      </c>
      <c r="B664" s="524" t="s">
        <v>1105</v>
      </c>
      <c r="C664" s="520"/>
      <c r="D664" s="531">
        <v>231873</v>
      </c>
      <c r="E664" s="458">
        <v>10</v>
      </c>
      <c r="F664" s="236">
        <v>3900</v>
      </c>
      <c r="G664" s="237">
        <v>4080</v>
      </c>
      <c r="H664" s="236">
        <v>9738</v>
      </c>
      <c r="I664" s="237">
        <v>9918</v>
      </c>
      <c r="J664" s="236"/>
      <c r="K664" s="237"/>
      <c r="L664" s="236"/>
      <c r="M664" s="237"/>
      <c r="N664" s="236"/>
      <c r="O664" s="237"/>
      <c r="P664" s="236"/>
      <c r="Q664" s="237"/>
      <c r="R664" s="236"/>
      <c r="S664" s="237"/>
      <c r="T664" s="236"/>
      <c r="U664" s="237"/>
      <c r="V664" s="236"/>
      <c r="W664" s="237"/>
      <c r="X664" s="236"/>
      <c r="Y664" s="237"/>
      <c r="Z664" s="236"/>
      <c r="AA664" s="237"/>
      <c r="AB664" s="236"/>
      <c r="AC664" s="237"/>
      <c r="AD664" s="236"/>
      <c r="AE664" s="237"/>
      <c r="AF664" s="236"/>
      <c r="AG664" s="237"/>
      <c r="AH664" s="236"/>
      <c r="AI664" s="237"/>
      <c r="AJ664" s="236"/>
      <c r="AK664" s="237"/>
      <c r="AL664" s="236"/>
      <c r="AM664" s="237"/>
      <c r="AN664" s="236"/>
      <c r="AO664" s="237"/>
    </row>
    <row r="665" spans="1:41">
      <c r="A665" s="525" t="s">
        <v>140</v>
      </c>
      <c r="B665" s="524" t="s">
        <v>1106</v>
      </c>
      <c r="C665" s="520"/>
      <c r="D665" s="531">
        <v>232052</v>
      </c>
      <c r="E665" s="458">
        <v>10</v>
      </c>
      <c r="F665" s="236">
        <v>3900</v>
      </c>
      <c r="G665" s="237">
        <v>4080</v>
      </c>
      <c r="H665" s="236">
        <v>9738</v>
      </c>
      <c r="I665" s="237">
        <v>9918</v>
      </c>
      <c r="J665" s="236"/>
      <c r="K665" s="237"/>
      <c r="L665" s="236"/>
      <c r="M665" s="237"/>
      <c r="N665" s="236"/>
      <c r="O665" s="237"/>
      <c r="P665" s="236"/>
      <c r="Q665" s="237"/>
      <c r="R665" s="236"/>
      <c r="S665" s="237"/>
      <c r="T665" s="236"/>
      <c r="U665" s="237"/>
      <c r="V665" s="236"/>
      <c r="W665" s="237"/>
      <c r="X665" s="236"/>
      <c r="Y665" s="237"/>
      <c r="Z665" s="236"/>
      <c r="AA665" s="237"/>
      <c r="AB665" s="236"/>
      <c r="AC665" s="237"/>
      <c r="AD665" s="236"/>
      <c r="AE665" s="237"/>
      <c r="AF665" s="236"/>
      <c r="AG665" s="237"/>
      <c r="AH665" s="236"/>
      <c r="AI665" s="237"/>
      <c r="AJ665" s="236"/>
      <c r="AK665" s="237"/>
      <c r="AL665" s="236"/>
      <c r="AM665" s="237"/>
      <c r="AN665" s="236"/>
      <c r="AO665" s="237"/>
    </row>
    <row r="666" spans="1:41">
      <c r="A666" s="525" t="s">
        <v>140</v>
      </c>
      <c r="B666" s="524" t="s">
        <v>1107</v>
      </c>
      <c r="C666" s="520"/>
      <c r="D666" s="531">
        <v>233037</v>
      </c>
      <c r="E666" s="458">
        <v>10</v>
      </c>
      <c r="F666" s="236">
        <v>3900</v>
      </c>
      <c r="G666" s="237">
        <v>4080</v>
      </c>
      <c r="H666" s="236">
        <v>9738</v>
      </c>
      <c r="I666" s="237">
        <v>9918</v>
      </c>
      <c r="J666" s="236"/>
      <c r="K666" s="237"/>
      <c r="L666" s="236"/>
      <c r="M666" s="237"/>
      <c r="N666" s="236"/>
      <c r="O666" s="237"/>
      <c r="P666" s="236"/>
      <c r="Q666" s="237"/>
      <c r="R666" s="236"/>
      <c r="S666" s="237"/>
      <c r="T666" s="236"/>
      <c r="U666" s="237"/>
      <c r="V666" s="236"/>
      <c r="W666" s="237"/>
      <c r="X666" s="236"/>
      <c r="Y666" s="237"/>
      <c r="Z666" s="236"/>
      <c r="AA666" s="237"/>
      <c r="AB666" s="236"/>
      <c r="AC666" s="237"/>
      <c r="AD666" s="236"/>
      <c r="AE666" s="237"/>
      <c r="AF666" s="236"/>
      <c r="AG666" s="237"/>
      <c r="AH666" s="236"/>
      <c r="AI666" s="237"/>
      <c r="AJ666" s="236"/>
      <c r="AK666" s="237"/>
      <c r="AL666" s="236"/>
      <c r="AM666" s="237"/>
      <c r="AN666" s="236"/>
      <c r="AO666" s="237"/>
    </row>
    <row r="667" spans="1:41">
      <c r="A667" s="525" t="s">
        <v>140</v>
      </c>
      <c r="B667" s="524" t="s">
        <v>1108</v>
      </c>
      <c r="C667" s="520"/>
      <c r="D667" s="531">
        <v>233310</v>
      </c>
      <c r="E667" s="458">
        <v>10</v>
      </c>
      <c r="F667" s="236">
        <v>3900</v>
      </c>
      <c r="G667" s="237">
        <v>4080</v>
      </c>
      <c r="H667" s="236">
        <v>9738</v>
      </c>
      <c r="I667" s="237">
        <v>9918</v>
      </c>
      <c r="J667" s="236"/>
      <c r="K667" s="237"/>
      <c r="L667" s="236"/>
      <c r="M667" s="237"/>
      <c r="N667" s="236"/>
      <c r="O667" s="237"/>
      <c r="P667" s="236"/>
      <c r="Q667" s="237"/>
      <c r="R667" s="236"/>
      <c r="S667" s="237"/>
      <c r="T667" s="236"/>
      <c r="U667" s="237"/>
      <c r="V667" s="236"/>
      <c r="W667" s="237"/>
      <c r="X667" s="236"/>
      <c r="Y667" s="237"/>
      <c r="Z667" s="236"/>
      <c r="AA667" s="237"/>
      <c r="AB667" s="236"/>
      <c r="AC667" s="237"/>
      <c r="AD667" s="236"/>
      <c r="AE667" s="237"/>
      <c r="AF667" s="236"/>
      <c r="AG667" s="237"/>
      <c r="AH667" s="236"/>
      <c r="AI667" s="237"/>
      <c r="AJ667" s="236"/>
      <c r="AK667" s="237"/>
      <c r="AL667" s="236"/>
      <c r="AM667" s="237"/>
      <c r="AN667" s="236"/>
      <c r="AO667" s="237"/>
    </row>
    <row r="668" spans="1:41">
      <c r="A668" s="525" t="s">
        <v>140</v>
      </c>
      <c r="B668" s="524" t="s">
        <v>1109</v>
      </c>
      <c r="C668" s="520"/>
      <c r="D668" s="531">
        <v>233338</v>
      </c>
      <c r="E668" s="458">
        <v>10</v>
      </c>
      <c r="F668" s="236">
        <v>4020</v>
      </c>
      <c r="G668" s="237">
        <v>5058</v>
      </c>
      <c r="H668" s="236">
        <v>13860</v>
      </c>
      <c r="I668" s="237">
        <v>15016</v>
      </c>
      <c r="J668" s="236"/>
      <c r="K668" s="237"/>
      <c r="L668" s="236"/>
      <c r="M668" s="237"/>
      <c r="N668" s="236"/>
      <c r="O668" s="237"/>
      <c r="P668" s="236"/>
      <c r="Q668" s="237"/>
      <c r="R668" s="236"/>
      <c r="S668" s="237"/>
      <c r="T668" s="236"/>
      <c r="U668" s="237"/>
      <c r="V668" s="236"/>
      <c r="W668" s="237"/>
      <c r="X668" s="236"/>
      <c r="Y668" s="237"/>
      <c r="Z668" s="236"/>
      <c r="AA668" s="237"/>
      <c r="AB668" s="236"/>
      <c r="AC668" s="237"/>
      <c r="AD668" s="236"/>
      <c r="AE668" s="237"/>
      <c r="AF668" s="236"/>
      <c r="AG668" s="237"/>
      <c r="AH668" s="236"/>
      <c r="AI668" s="237"/>
      <c r="AJ668" s="236"/>
      <c r="AK668" s="237"/>
      <c r="AL668" s="236"/>
      <c r="AM668" s="237"/>
      <c r="AN668" s="236"/>
      <c r="AO668" s="237"/>
    </row>
    <row r="669" spans="1:41">
      <c r="A669" s="525" t="s">
        <v>140</v>
      </c>
      <c r="B669" s="524" t="s">
        <v>1110</v>
      </c>
      <c r="C669" s="520"/>
      <c r="D669" s="531">
        <v>233903</v>
      </c>
      <c r="E669" s="458">
        <v>10</v>
      </c>
      <c r="F669" s="236">
        <v>3900</v>
      </c>
      <c r="G669" s="237">
        <v>4080</v>
      </c>
      <c r="H669" s="236">
        <v>9738</v>
      </c>
      <c r="I669" s="237">
        <v>9918</v>
      </c>
      <c r="J669" s="236"/>
      <c r="K669" s="237"/>
      <c r="L669" s="236"/>
      <c r="M669" s="237"/>
      <c r="N669" s="236"/>
      <c r="O669" s="237"/>
      <c r="P669" s="236"/>
      <c r="Q669" s="237"/>
      <c r="R669" s="236"/>
      <c r="S669" s="237"/>
      <c r="T669" s="236"/>
      <c r="U669" s="237"/>
      <c r="V669" s="236"/>
      <c r="W669" s="237"/>
      <c r="X669" s="236"/>
      <c r="Y669" s="237"/>
      <c r="Z669" s="236"/>
      <c r="AA669" s="237"/>
      <c r="AB669" s="236"/>
      <c r="AC669" s="237"/>
      <c r="AD669" s="236"/>
      <c r="AE669" s="237"/>
      <c r="AF669" s="236"/>
      <c r="AG669" s="237"/>
      <c r="AH669" s="236"/>
      <c r="AI669" s="237"/>
      <c r="AJ669" s="236"/>
      <c r="AK669" s="237"/>
      <c r="AL669" s="236"/>
      <c r="AM669" s="237"/>
      <c r="AN669" s="236"/>
      <c r="AO669" s="237"/>
    </row>
    <row r="670" spans="1:41">
      <c r="A670" s="537" t="s">
        <v>140</v>
      </c>
      <c r="B670" s="538" t="s">
        <v>1111</v>
      </c>
      <c r="C670" s="539"/>
      <c r="D670" s="531">
        <v>234085</v>
      </c>
      <c r="E670" s="458">
        <v>15</v>
      </c>
      <c r="F670" s="236">
        <v>14404</v>
      </c>
      <c r="G670" s="237">
        <v>15518</v>
      </c>
      <c r="H670" s="236">
        <v>35392</v>
      </c>
      <c r="I670" s="237">
        <v>37574</v>
      </c>
      <c r="J670" s="236"/>
      <c r="K670" s="237"/>
      <c r="L670" s="236"/>
      <c r="M670" s="237"/>
      <c r="N670" s="236"/>
      <c r="O670" s="237"/>
      <c r="P670" s="236"/>
      <c r="Q670" s="237"/>
      <c r="R670" s="236"/>
      <c r="S670" s="237"/>
      <c r="T670" s="236"/>
      <c r="U670" s="237"/>
      <c r="V670" s="236"/>
      <c r="W670" s="237"/>
      <c r="X670" s="236"/>
      <c r="Y670" s="237"/>
      <c r="Z670" s="236"/>
      <c r="AA670" s="237"/>
      <c r="AB670" s="236"/>
      <c r="AC670" s="237"/>
      <c r="AD670" s="236"/>
      <c r="AE670" s="237"/>
      <c r="AF670" s="236"/>
      <c r="AG670" s="237"/>
      <c r="AH670" s="236"/>
      <c r="AI670" s="237"/>
      <c r="AJ670" s="236"/>
      <c r="AK670" s="237"/>
      <c r="AL670" s="236"/>
      <c r="AM670" s="237"/>
      <c r="AN670" s="236"/>
      <c r="AO670" s="237"/>
    </row>
    <row r="671" spans="1:41">
      <c r="A671" s="388" t="s">
        <v>139</v>
      </c>
      <c r="B671" s="389" t="s">
        <v>706</v>
      </c>
      <c r="C671" s="390"/>
      <c r="D671" s="239">
        <v>238032</v>
      </c>
      <c r="E671" s="240">
        <v>1</v>
      </c>
      <c r="F671" s="236">
        <v>6456</v>
      </c>
      <c r="G671" s="371">
        <v>6960</v>
      </c>
      <c r="H671" s="236">
        <v>19632</v>
      </c>
      <c r="I671" s="371">
        <v>20424</v>
      </c>
      <c r="J671" s="236">
        <v>7218</v>
      </c>
      <c r="K671" s="371">
        <v>7794</v>
      </c>
      <c r="L671" s="236">
        <v>20286</v>
      </c>
      <c r="M671" s="371">
        <v>21096</v>
      </c>
      <c r="N671" s="236">
        <v>17240</v>
      </c>
      <c r="O671" s="371">
        <v>18234</v>
      </c>
      <c r="P671" s="236">
        <v>33714</v>
      </c>
      <c r="Q671" s="371">
        <v>34524</v>
      </c>
      <c r="R671" s="236">
        <v>26604</v>
      </c>
      <c r="S671" s="371">
        <v>28134</v>
      </c>
      <c r="T671" s="236">
        <v>53028</v>
      </c>
      <c r="U671" s="371">
        <v>55116</v>
      </c>
      <c r="V671" s="236">
        <v>17460</v>
      </c>
      <c r="W671" s="371">
        <v>18720</v>
      </c>
      <c r="X671" s="236">
        <v>43218</v>
      </c>
      <c r="Y671" s="371">
        <v>44892</v>
      </c>
      <c r="Z671" s="236">
        <v>16974</v>
      </c>
      <c r="AA671" s="371">
        <v>18324</v>
      </c>
      <c r="AB671" s="236">
        <v>36342</v>
      </c>
      <c r="AC671" s="371">
        <v>37854</v>
      </c>
      <c r="AD671" s="236"/>
      <c r="AE671" s="371"/>
      <c r="AF671" s="236"/>
      <c r="AG671" s="371"/>
      <c r="AH671" s="236"/>
      <c r="AI671" s="371"/>
      <c r="AJ671" s="236"/>
      <c r="AK671" s="371"/>
      <c r="AL671" s="236"/>
      <c r="AM671" s="371"/>
      <c r="AN671" s="236"/>
      <c r="AO671" s="371"/>
    </row>
    <row r="672" spans="1:41">
      <c r="A672" s="388" t="s">
        <v>139</v>
      </c>
      <c r="B672" s="391" t="s">
        <v>707</v>
      </c>
      <c r="C672" s="390"/>
      <c r="D672" s="239">
        <v>237525</v>
      </c>
      <c r="E672" s="240">
        <v>3</v>
      </c>
      <c r="F672" s="236">
        <v>6216</v>
      </c>
      <c r="G672" s="371">
        <v>6526</v>
      </c>
      <c r="H672" s="236">
        <v>14446</v>
      </c>
      <c r="I672" s="371">
        <v>15026</v>
      </c>
      <c r="J672" s="236">
        <v>6540</v>
      </c>
      <c r="K672" s="371">
        <v>6866</v>
      </c>
      <c r="L672" s="236">
        <v>15922</v>
      </c>
      <c r="M672" s="371">
        <v>16558</v>
      </c>
      <c r="N672" s="236"/>
      <c r="O672" s="371"/>
      <c r="P672" s="236"/>
      <c r="Q672" s="371"/>
      <c r="R672" s="236">
        <v>20086</v>
      </c>
      <c r="S672" s="371">
        <v>20096</v>
      </c>
      <c r="T672" s="236">
        <v>47676</v>
      </c>
      <c r="U672" s="371">
        <v>47676</v>
      </c>
      <c r="V672" s="236"/>
      <c r="W672" s="371"/>
      <c r="X672" s="236"/>
      <c r="Y672" s="371"/>
      <c r="Z672" s="236">
        <v>15936</v>
      </c>
      <c r="AA672" s="371">
        <v>17382</v>
      </c>
      <c r="AB672" s="236">
        <v>27926</v>
      </c>
      <c r="AC672" s="371">
        <v>30452</v>
      </c>
      <c r="AD672" s="236"/>
      <c r="AE672" s="371"/>
      <c r="AF672" s="236"/>
      <c r="AG672" s="371"/>
      <c r="AH672" s="236"/>
      <c r="AI672" s="371"/>
      <c r="AJ672" s="236"/>
      <c r="AK672" s="371"/>
      <c r="AL672" s="236"/>
      <c r="AM672" s="371"/>
      <c r="AN672" s="236"/>
      <c r="AO672" s="371"/>
    </row>
    <row r="673" spans="1:41">
      <c r="A673" s="392" t="s">
        <v>139</v>
      </c>
      <c r="B673" s="241" t="s">
        <v>708</v>
      </c>
      <c r="C673" s="244"/>
      <c r="D673" s="239">
        <v>237367</v>
      </c>
      <c r="E673" s="240">
        <v>5</v>
      </c>
      <c r="F673" s="236">
        <v>5824</v>
      </c>
      <c r="G673" s="371">
        <v>6306</v>
      </c>
      <c r="H673" s="236">
        <v>12288</v>
      </c>
      <c r="I673" s="371">
        <v>13306</v>
      </c>
      <c r="J673" s="236">
        <v>6404</v>
      </c>
      <c r="K673" s="371">
        <v>6808</v>
      </c>
      <c r="L673" s="236">
        <v>13694</v>
      </c>
      <c r="M673" s="371">
        <v>14582</v>
      </c>
      <c r="N673" s="236"/>
      <c r="O673" s="371"/>
      <c r="P673" s="236"/>
      <c r="Q673" s="371"/>
      <c r="R673" s="236"/>
      <c r="S673" s="371"/>
      <c r="T673" s="236"/>
      <c r="U673" s="371"/>
      <c r="V673" s="236"/>
      <c r="W673" s="371"/>
      <c r="X673" s="236"/>
      <c r="Y673" s="371"/>
      <c r="Z673" s="236"/>
      <c r="AA673" s="371"/>
      <c r="AB673" s="236"/>
      <c r="AC673" s="371"/>
      <c r="AD673" s="236"/>
      <c r="AE673" s="371"/>
      <c r="AF673" s="236"/>
      <c r="AG673" s="371"/>
      <c r="AH673" s="236"/>
      <c r="AI673" s="371"/>
      <c r="AJ673" s="236"/>
      <c r="AK673" s="371"/>
      <c r="AL673" s="236"/>
      <c r="AM673" s="371"/>
      <c r="AN673" s="236"/>
      <c r="AO673" s="371"/>
    </row>
    <row r="674" spans="1:41">
      <c r="A674" s="388" t="s">
        <v>139</v>
      </c>
      <c r="B674" s="241" t="s">
        <v>709</v>
      </c>
      <c r="C674" s="244"/>
      <c r="D674" s="393">
        <v>237792</v>
      </c>
      <c r="E674" s="394">
        <v>5</v>
      </c>
      <c r="F674" s="236">
        <v>6256</v>
      </c>
      <c r="G674" s="371">
        <v>6570</v>
      </c>
      <c r="H674" s="236">
        <v>15840</v>
      </c>
      <c r="I674" s="371">
        <v>16628</v>
      </c>
      <c r="J674" s="236">
        <v>6876</v>
      </c>
      <c r="K674" s="371">
        <v>7182</v>
      </c>
      <c r="L674" s="236">
        <v>9756</v>
      </c>
      <c r="M674" s="371">
        <v>10242</v>
      </c>
      <c r="N674" s="236"/>
      <c r="O674" s="371"/>
      <c r="P674" s="236"/>
      <c r="Q674" s="371"/>
      <c r="R674" s="236"/>
      <c r="S674" s="371"/>
      <c r="T674" s="236"/>
      <c r="U674" s="371"/>
      <c r="V674" s="236"/>
      <c r="W674" s="371"/>
      <c r="X674" s="236"/>
      <c r="Y674" s="371"/>
      <c r="Z674" s="236"/>
      <c r="AA674" s="371"/>
      <c r="AB674" s="236"/>
      <c r="AC674" s="371"/>
      <c r="AD674" s="236"/>
      <c r="AE674" s="371"/>
      <c r="AF674" s="236"/>
      <c r="AG674" s="371"/>
      <c r="AH674" s="236"/>
      <c r="AI674" s="371"/>
      <c r="AJ674" s="236"/>
      <c r="AK674" s="371"/>
      <c r="AL674" s="236"/>
      <c r="AM674" s="371"/>
      <c r="AN674" s="236"/>
      <c r="AO674" s="371"/>
    </row>
    <row r="675" spans="1:41">
      <c r="A675" s="388" t="s">
        <v>139</v>
      </c>
      <c r="B675" s="391" t="s">
        <v>710</v>
      </c>
      <c r="C675" s="390"/>
      <c r="D675" s="239">
        <v>237215</v>
      </c>
      <c r="E675" s="240">
        <v>6</v>
      </c>
      <c r="F675" s="236">
        <v>5564</v>
      </c>
      <c r="G675" s="371">
        <v>5832</v>
      </c>
      <c r="H675" s="236">
        <v>10536</v>
      </c>
      <c r="I675" s="371">
        <v>11064</v>
      </c>
      <c r="J675" s="236"/>
      <c r="K675" s="371"/>
      <c r="L675" s="236"/>
      <c r="M675" s="371"/>
      <c r="N675" s="236"/>
      <c r="O675" s="371"/>
      <c r="P675" s="236"/>
      <c r="Q675" s="371"/>
      <c r="R675" s="236"/>
      <c r="S675" s="371"/>
      <c r="T675" s="236"/>
      <c r="U675" s="371"/>
      <c r="V675" s="236"/>
      <c r="W675" s="371"/>
      <c r="X675" s="236"/>
      <c r="Y675" s="371"/>
      <c r="Z675" s="236"/>
      <c r="AA675" s="371"/>
      <c r="AB675" s="236"/>
      <c r="AC675" s="371"/>
      <c r="AD675" s="236"/>
      <c r="AE675" s="371"/>
      <c r="AF675" s="236"/>
      <c r="AG675" s="371"/>
      <c r="AH675" s="236"/>
      <c r="AI675" s="371"/>
      <c r="AJ675" s="236"/>
      <c r="AK675" s="371"/>
      <c r="AL675" s="236"/>
      <c r="AM675" s="371"/>
      <c r="AN675" s="236"/>
      <c r="AO675" s="371"/>
    </row>
    <row r="676" spans="1:41">
      <c r="A676" s="388" t="s">
        <v>139</v>
      </c>
      <c r="B676" s="391" t="s">
        <v>711</v>
      </c>
      <c r="C676" s="390" t="s">
        <v>727</v>
      </c>
      <c r="D676" s="239">
        <v>237330</v>
      </c>
      <c r="E676" s="240">
        <v>6</v>
      </c>
      <c r="F676" s="236">
        <v>6002</v>
      </c>
      <c r="G676" s="371">
        <v>6422</v>
      </c>
      <c r="H676" s="236">
        <v>13332</v>
      </c>
      <c r="I676" s="371">
        <v>14118</v>
      </c>
      <c r="J676" s="236">
        <v>6452</v>
      </c>
      <c r="K676" s="371">
        <v>6894</v>
      </c>
      <c r="L676" s="236">
        <v>11334</v>
      </c>
      <c r="M676" s="371">
        <v>12020</v>
      </c>
      <c r="N676" s="236"/>
      <c r="O676" s="371"/>
      <c r="P676" s="236"/>
      <c r="Q676" s="371"/>
      <c r="R676" s="236"/>
      <c r="S676" s="371"/>
      <c r="T676" s="236"/>
      <c r="U676" s="371"/>
      <c r="V676" s="236"/>
      <c r="W676" s="371"/>
      <c r="X676" s="236"/>
      <c r="Y676" s="371"/>
      <c r="Z676" s="236"/>
      <c r="AA676" s="371"/>
      <c r="AB676" s="236"/>
      <c r="AC676" s="371"/>
      <c r="AD676" s="236"/>
      <c r="AE676" s="371"/>
      <c r="AF676" s="236"/>
      <c r="AG676" s="371"/>
      <c r="AH676" s="236"/>
      <c r="AI676" s="371"/>
      <c r="AJ676" s="236"/>
      <c r="AK676" s="371"/>
      <c r="AL676" s="236"/>
      <c r="AM676" s="371"/>
      <c r="AN676" s="236"/>
      <c r="AO676" s="371"/>
    </row>
    <row r="677" spans="1:41">
      <c r="A677" s="388" t="s">
        <v>139</v>
      </c>
      <c r="B677" s="391" t="s">
        <v>712</v>
      </c>
      <c r="C677" s="390"/>
      <c r="D677" s="239">
        <v>237385</v>
      </c>
      <c r="E677" s="240">
        <v>6</v>
      </c>
      <c r="F677" s="236">
        <v>6384</v>
      </c>
      <c r="G677" s="371">
        <v>6696</v>
      </c>
      <c r="H677" s="236">
        <v>14400</v>
      </c>
      <c r="I677" s="371">
        <v>15120</v>
      </c>
      <c r="J677" s="236"/>
      <c r="K677" s="371"/>
      <c r="L677" s="236"/>
      <c r="M677" s="371"/>
      <c r="N677" s="236"/>
      <c r="O677" s="371"/>
      <c r="P677" s="236"/>
      <c r="Q677" s="371"/>
      <c r="R677" s="236"/>
      <c r="S677" s="371"/>
      <c r="T677" s="236"/>
      <c r="U677" s="371"/>
      <c r="V677" s="236"/>
      <c r="W677" s="371"/>
      <c r="X677" s="236"/>
      <c r="Y677" s="371"/>
      <c r="Z677" s="236"/>
      <c r="AA677" s="371"/>
      <c r="AB677" s="236"/>
      <c r="AC677" s="371"/>
      <c r="AD677" s="236"/>
      <c r="AE677" s="371"/>
      <c r="AF677" s="236"/>
      <c r="AG677" s="371"/>
      <c r="AH677" s="236"/>
      <c r="AI677" s="371"/>
      <c r="AJ677" s="236"/>
      <c r="AK677" s="371"/>
      <c r="AL677" s="236"/>
      <c r="AM677" s="371"/>
      <c r="AN677" s="236"/>
      <c r="AO677" s="371"/>
    </row>
    <row r="678" spans="1:41">
      <c r="A678" s="388" t="s">
        <v>139</v>
      </c>
      <c r="B678" s="395" t="s">
        <v>713</v>
      </c>
      <c r="C678" s="390" t="s">
        <v>727</v>
      </c>
      <c r="D678" s="239">
        <v>237932</v>
      </c>
      <c r="E678" s="240">
        <v>6</v>
      </c>
      <c r="F678" s="236">
        <v>6226</v>
      </c>
      <c r="G678" s="371">
        <v>6412</v>
      </c>
      <c r="H678" s="236">
        <v>13540</v>
      </c>
      <c r="I678" s="371">
        <v>13540</v>
      </c>
      <c r="J678" s="236">
        <v>6374</v>
      </c>
      <c r="K678" s="371">
        <v>6750</v>
      </c>
      <c r="L678" s="236">
        <v>9550</v>
      </c>
      <c r="M678" s="371">
        <v>10512</v>
      </c>
      <c r="N678" s="236"/>
      <c r="O678" s="371"/>
      <c r="P678" s="236"/>
      <c r="Q678" s="371"/>
      <c r="R678" s="236"/>
      <c r="S678" s="371"/>
      <c r="T678" s="236"/>
      <c r="U678" s="371"/>
      <c r="V678" s="236"/>
      <c r="W678" s="371"/>
      <c r="X678" s="236"/>
      <c r="Y678" s="371"/>
      <c r="Z678" s="236"/>
      <c r="AA678" s="371"/>
      <c r="AB678" s="236"/>
      <c r="AC678" s="371"/>
      <c r="AD678" s="236"/>
      <c r="AE678" s="371"/>
      <c r="AF678" s="236"/>
      <c r="AG678" s="371"/>
      <c r="AH678" s="236"/>
      <c r="AI678" s="371"/>
      <c r="AJ678" s="236"/>
      <c r="AK678" s="371"/>
      <c r="AL678" s="236"/>
      <c r="AM678" s="371"/>
      <c r="AN678" s="236"/>
      <c r="AO678" s="371"/>
    </row>
    <row r="679" spans="1:41">
      <c r="A679" s="388" t="s">
        <v>139</v>
      </c>
      <c r="B679" s="391" t="s">
        <v>714</v>
      </c>
      <c r="C679" s="390"/>
      <c r="D679" s="239">
        <v>237899</v>
      </c>
      <c r="E679" s="240">
        <v>6</v>
      </c>
      <c r="F679" s="236">
        <v>5932</v>
      </c>
      <c r="G679" s="371">
        <v>6228</v>
      </c>
      <c r="H679" s="236">
        <v>12864</v>
      </c>
      <c r="I679" s="371">
        <v>14558</v>
      </c>
      <c r="J679" s="236">
        <v>6520</v>
      </c>
      <c r="K679" s="371">
        <v>6846</v>
      </c>
      <c r="L679" s="236">
        <v>15248</v>
      </c>
      <c r="M679" s="371">
        <v>16010</v>
      </c>
      <c r="N679" s="236"/>
      <c r="O679" s="371"/>
      <c r="P679" s="236"/>
      <c r="Q679" s="371"/>
      <c r="R679" s="236"/>
      <c r="S679" s="371"/>
      <c r="T679" s="236"/>
      <c r="U679" s="371"/>
      <c r="V679" s="236"/>
      <c r="W679" s="371"/>
      <c r="X679" s="236"/>
      <c r="Y679" s="371"/>
      <c r="Z679" s="236"/>
      <c r="AA679" s="371"/>
      <c r="AB679" s="236"/>
      <c r="AC679" s="371"/>
      <c r="AD679" s="236"/>
      <c r="AE679" s="371"/>
      <c r="AF679" s="236"/>
      <c r="AG679" s="371"/>
      <c r="AH679" s="236"/>
      <c r="AI679" s="371"/>
      <c r="AJ679" s="236"/>
      <c r="AK679" s="371"/>
      <c r="AL679" s="236"/>
      <c r="AM679" s="371"/>
      <c r="AN679" s="236"/>
      <c r="AO679" s="371"/>
    </row>
    <row r="680" spans="1:41">
      <c r="A680" s="388" t="s">
        <v>139</v>
      </c>
      <c r="B680" s="391" t="s">
        <v>715</v>
      </c>
      <c r="C680" s="390"/>
      <c r="D680" s="239">
        <v>237950</v>
      </c>
      <c r="E680" s="240">
        <v>6</v>
      </c>
      <c r="F680" s="236">
        <v>5808</v>
      </c>
      <c r="G680" s="371">
        <v>6048</v>
      </c>
      <c r="H680" s="236">
        <v>14616</v>
      </c>
      <c r="I680" s="371">
        <v>15192</v>
      </c>
      <c r="J680" s="236"/>
      <c r="K680" s="371"/>
      <c r="L680" s="236"/>
      <c r="M680" s="371"/>
      <c r="N680" s="236"/>
      <c r="O680" s="371"/>
      <c r="P680" s="236"/>
      <c r="Q680" s="371"/>
      <c r="R680" s="236"/>
      <c r="S680" s="371"/>
      <c r="T680" s="236"/>
      <c r="U680" s="371"/>
      <c r="V680" s="236"/>
      <c r="W680" s="371"/>
      <c r="X680" s="236"/>
      <c r="Y680" s="371"/>
      <c r="Z680" s="236"/>
      <c r="AA680" s="371"/>
      <c r="AB680" s="236"/>
      <c r="AC680" s="371"/>
      <c r="AD680" s="236"/>
      <c r="AE680" s="371"/>
      <c r="AF680" s="236"/>
      <c r="AG680" s="371"/>
      <c r="AH680" s="236"/>
      <c r="AI680" s="371"/>
      <c r="AJ680" s="236"/>
      <c r="AK680" s="371"/>
      <c r="AL680" s="236"/>
      <c r="AM680" s="371"/>
      <c r="AN680" s="236"/>
      <c r="AO680" s="371"/>
    </row>
    <row r="681" spans="1:41">
      <c r="A681" s="388" t="s">
        <v>139</v>
      </c>
      <c r="B681" s="396" t="s">
        <v>716</v>
      </c>
      <c r="C681" s="397"/>
      <c r="D681" s="239">
        <v>237701</v>
      </c>
      <c r="E681" s="240">
        <v>7</v>
      </c>
      <c r="F681" s="236">
        <v>3336</v>
      </c>
      <c r="G681" s="371">
        <v>3480</v>
      </c>
      <c r="H681" s="236">
        <v>9278</v>
      </c>
      <c r="I681" s="371">
        <v>9456</v>
      </c>
      <c r="J681" s="236"/>
      <c r="K681" s="371"/>
      <c r="L681" s="236"/>
      <c r="M681" s="371"/>
      <c r="N681" s="236"/>
      <c r="O681" s="371"/>
      <c r="P681" s="236"/>
      <c r="Q681" s="371"/>
      <c r="R681" s="236"/>
      <c r="S681" s="371"/>
      <c r="T681" s="236"/>
      <c r="U681" s="371"/>
      <c r="V681" s="236"/>
      <c r="W681" s="371"/>
      <c r="X681" s="236"/>
      <c r="Y681" s="371"/>
      <c r="Z681" s="236"/>
      <c r="AA681" s="371"/>
      <c r="AB681" s="236"/>
      <c r="AC681" s="371"/>
      <c r="AD681" s="236"/>
      <c r="AE681" s="371"/>
      <c r="AF681" s="236"/>
      <c r="AG681" s="371"/>
      <c r="AH681" s="236"/>
      <c r="AI681" s="371"/>
      <c r="AJ681" s="236"/>
      <c r="AK681" s="371"/>
      <c r="AL681" s="236"/>
      <c r="AM681" s="371"/>
      <c r="AN681" s="236"/>
      <c r="AO681" s="371"/>
    </row>
    <row r="682" spans="1:41">
      <c r="A682" s="388" t="s">
        <v>139</v>
      </c>
      <c r="B682" s="391" t="s">
        <v>717</v>
      </c>
      <c r="C682" s="390" t="s">
        <v>728</v>
      </c>
      <c r="D682" s="239">
        <v>237686</v>
      </c>
      <c r="E682" s="240">
        <v>7</v>
      </c>
      <c r="F682" s="236">
        <v>2721</v>
      </c>
      <c r="G682" s="371">
        <v>2928</v>
      </c>
      <c r="H682" s="236">
        <v>9653</v>
      </c>
      <c r="I682" s="371">
        <v>10416</v>
      </c>
      <c r="J682" s="236"/>
      <c r="K682" s="371"/>
      <c r="L682" s="236"/>
      <c r="M682" s="371"/>
      <c r="N682" s="236"/>
      <c r="O682" s="371"/>
      <c r="P682" s="236"/>
      <c r="Q682" s="371"/>
      <c r="R682" s="236"/>
      <c r="S682" s="371"/>
      <c r="T682" s="236"/>
      <c r="U682" s="371"/>
      <c r="V682" s="236"/>
      <c r="W682" s="371"/>
      <c r="X682" s="236"/>
      <c r="Y682" s="371"/>
      <c r="Z682" s="236"/>
      <c r="AA682" s="371"/>
      <c r="AB682" s="236"/>
      <c r="AC682" s="371"/>
      <c r="AD682" s="236"/>
      <c r="AE682" s="371"/>
      <c r="AF682" s="236"/>
      <c r="AG682" s="371"/>
      <c r="AH682" s="236"/>
      <c r="AI682" s="371"/>
      <c r="AJ682" s="236"/>
      <c r="AK682" s="371"/>
      <c r="AL682" s="236"/>
      <c r="AM682" s="371"/>
      <c r="AN682" s="236"/>
      <c r="AO682" s="371"/>
    </row>
    <row r="683" spans="1:41">
      <c r="A683" s="398" t="s">
        <v>139</v>
      </c>
      <c r="B683" s="241" t="s">
        <v>718</v>
      </c>
      <c r="C683" s="244" t="s">
        <v>445</v>
      </c>
      <c r="D683" s="239">
        <v>447582</v>
      </c>
      <c r="E683" s="243">
        <v>9</v>
      </c>
      <c r="F683" s="236">
        <v>3460</v>
      </c>
      <c r="G683" s="371">
        <v>3564</v>
      </c>
      <c r="H683" s="236">
        <v>7672</v>
      </c>
      <c r="I683" s="371">
        <v>4794</v>
      </c>
      <c r="J683" s="236"/>
      <c r="K683" s="371"/>
      <c r="L683" s="236"/>
      <c r="M683" s="371"/>
      <c r="N683" s="236"/>
      <c r="O683" s="371"/>
      <c r="P683" s="236"/>
      <c r="Q683" s="371"/>
      <c r="R683" s="236"/>
      <c r="S683" s="371"/>
      <c r="T683" s="236"/>
      <c r="U683" s="371"/>
      <c r="V683" s="236"/>
      <c r="W683" s="371"/>
      <c r="X683" s="236"/>
      <c r="Y683" s="371"/>
      <c r="Z683" s="236"/>
      <c r="AA683" s="371"/>
      <c r="AB683" s="236"/>
      <c r="AC683" s="371"/>
      <c r="AD683" s="236"/>
      <c r="AE683" s="371"/>
      <c r="AF683" s="236"/>
      <c r="AG683" s="371"/>
      <c r="AH683" s="236"/>
      <c r="AI683" s="371"/>
      <c r="AJ683" s="236"/>
      <c r="AK683" s="371"/>
      <c r="AL683" s="236"/>
      <c r="AM683" s="371"/>
      <c r="AN683" s="236"/>
      <c r="AO683" s="371"/>
    </row>
    <row r="684" spans="1:41">
      <c r="A684" s="392" t="s">
        <v>139</v>
      </c>
      <c r="B684" s="396" t="s">
        <v>719</v>
      </c>
      <c r="C684" s="244" t="s">
        <v>445</v>
      </c>
      <c r="D684" s="239">
        <v>443492</v>
      </c>
      <c r="E684" s="243">
        <v>9</v>
      </c>
      <c r="F684" s="236">
        <v>4150</v>
      </c>
      <c r="G684" s="371">
        <v>4440</v>
      </c>
      <c r="H684" s="236">
        <v>9852</v>
      </c>
      <c r="I684" s="371">
        <v>10542</v>
      </c>
      <c r="J684" s="236"/>
      <c r="K684" s="371"/>
      <c r="L684" s="236"/>
      <c r="M684" s="371"/>
      <c r="N684" s="236"/>
      <c r="O684" s="371"/>
      <c r="P684" s="236"/>
      <c r="Q684" s="371"/>
      <c r="R684" s="236"/>
      <c r="S684" s="371"/>
      <c r="T684" s="236"/>
      <c r="U684" s="371"/>
      <c r="V684" s="236"/>
      <c r="W684" s="371"/>
      <c r="X684" s="236"/>
      <c r="Y684" s="371"/>
      <c r="Z684" s="236"/>
      <c r="AA684" s="371"/>
      <c r="AB684" s="236"/>
      <c r="AC684" s="371"/>
      <c r="AD684" s="236"/>
      <c r="AE684" s="371"/>
      <c r="AF684" s="236"/>
      <c r="AG684" s="371"/>
      <c r="AH684" s="236"/>
      <c r="AI684" s="371"/>
      <c r="AJ684" s="236"/>
      <c r="AK684" s="371"/>
      <c r="AL684" s="236"/>
      <c r="AM684" s="371"/>
      <c r="AN684" s="236"/>
      <c r="AO684" s="371"/>
    </row>
    <row r="685" spans="1:41">
      <c r="A685" s="388" t="s">
        <v>139</v>
      </c>
      <c r="B685" s="241" t="s">
        <v>720</v>
      </c>
      <c r="C685" s="399" t="s">
        <v>506</v>
      </c>
      <c r="D685" s="239">
        <v>238014</v>
      </c>
      <c r="E685" s="401">
        <v>10</v>
      </c>
      <c r="F685" s="236">
        <v>2790</v>
      </c>
      <c r="G685" s="371">
        <v>3060</v>
      </c>
      <c r="H685" s="236">
        <v>8686</v>
      </c>
      <c r="I685" s="371">
        <v>9574</v>
      </c>
      <c r="J685" s="236"/>
      <c r="K685" s="371"/>
      <c r="L685" s="236"/>
      <c r="M685" s="371"/>
      <c r="N685" s="236"/>
      <c r="O685" s="371"/>
      <c r="P685" s="236"/>
      <c r="Q685" s="371"/>
      <c r="R685" s="236"/>
      <c r="S685" s="371"/>
      <c r="T685" s="236"/>
      <c r="U685" s="371"/>
      <c r="V685" s="236"/>
      <c r="W685" s="371"/>
      <c r="X685" s="236"/>
      <c r="Y685" s="371"/>
      <c r="Z685" s="236"/>
      <c r="AA685" s="371"/>
      <c r="AB685" s="236"/>
      <c r="AC685" s="371"/>
      <c r="AD685" s="236"/>
      <c r="AE685" s="371"/>
      <c r="AF685" s="236"/>
      <c r="AG685" s="371"/>
      <c r="AH685" s="236"/>
      <c r="AI685" s="371"/>
      <c r="AJ685" s="236"/>
      <c r="AK685" s="371"/>
      <c r="AL685" s="236"/>
      <c r="AM685" s="371"/>
      <c r="AN685" s="236"/>
      <c r="AO685" s="371"/>
    </row>
    <row r="686" spans="1:41">
      <c r="A686" s="398" t="s">
        <v>139</v>
      </c>
      <c r="B686" s="389" t="s">
        <v>721</v>
      </c>
      <c r="C686" s="390" t="s">
        <v>729</v>
      </c>
      <c r="D686" s="239">
        <v>446774</v>
      </c>
      <c r="E686" s="240">
        <v>10</v>
      </c>
      <c r="F686" s="236">
        <v>3120</v>
      </c>
      <c r="G686" s="371">
        <v>3432</v>
      </c>
      <c r="H686" s="236">
        <v>5616</v>
      </c>
      <c r="I686" s="371">
        <v>6192</v>
      </c>
      <c r="J686" s="236"/>
      <c r="K686" s="371"/>
      <c r="L686" s="236"/>
      <c r="M686" s="371"/>
      <c r="N686" s="236"/>
      <c r="O686" s="371"/>
      <c r="P686" s="236"/>
      <c r="Q686" s="371"/>
      <c r="R686" s="236"/>
      <c r="S686" s="371"/>
      <c r="T686" s="236"/>
      <c r="U686" s="371"/>
      <c r="V686" s="236"/>
      <c r="W686" s="371"/>
      <c r="X686" s="236"/>
      <c r="Y686" s="371"/>
      <c r="Z686" s="236"/>
      <c r="AA686" s="371"/>
      <c r="AB686" s="236"/>
      <c r="AC686" s="371"/>
      <c r="AD686" s="236"/>
      <c r="AE686" s="371"/>
      <c r="AF686" s="236"/>
      <c r="AG686" s="371"/>
      <c r="AH686" s="236"/>
      <c r="AI686" s="371"/>
      <c r="AJ686" s="236"/>
      <c r="AK686" s="371"/>
      <c r="AL686" s="236"/>
      <c r="AM686" s="371"/>
      <c r="AN686" s="236"/>
      <c r="AO686" s="371"/>
    </row>
    <row r="687" spans="1:41">
      <c r="A687" s="398" t="s">
        <v>139</v>
      </c>
      <c r="B687" s="389" t="s">
        <v>726</v>
      </c>
      <c r="C687" s="390" t="s">
        <v>88</v>
      </c>
      <c r="D687" s="239">
        <v>484932</v>
      </c>
      <c r="E687" s="240">
        <v>10</v>
      </c>
      <c r="F687" s="400">
        <v>3560</v>
      </c>
      <c r="G687" s="371">
        <v>3738</v>
      </c>
      <c r="H687" s="400">
        <v>8500</v>
      </c>
      <c r="I687" s="371">
        <v>8924</v>
      </c>
      <c r="J687" s="236"/>
      <c r="K687" s="371"/>
      <c r="L687" s="236"/>
      <c r="M687" s="371"/>
      <c r="N687" s="236"/>
      <c r="O687" s="371"/>
      <c r="P687" s="236"/>
      <c r="Q687" s="371"/>
      <c r="R687" s="236"/>
      <c r="S687" s="371"/>
      <c r="T687" s="236"/>
      <c r="U687" s="371"/>
      <c r="V687" s="236"/>
      <c r="W687" s="371"/>
      <c r="X687" s="236"/>
      <c r="Y687" s="371"/>
      <c r="Z687" s="236"/>
      <c r="AA687" s="371"/>
      <c r="AB687" s="236"/>
      <c r="AC687" s="371"/>
      <c r="AD687" s="236"/>
      <c r="AE687" s="371"/>
      <c r="AF687" s="236"/>
      <c r="AG687" s="371"/>
      <c r="AH687" s="236"/>
      <c r="AI687" s="371"/>
      <c r="AJ687" s="236"/>
      <c r="AK687" s="371"/>
      <c r="AL687" s="236"/>
      <c r="AM687" s="371"/>
      <c r="AN687" s="236"/>
      <c r="AO687" s="371"/>
    </row>
    <row r="688" spans="1:41">
      <c r="A688" s="398" t="s">
        <v>139</v>
      </c>
      <c r="B688" s="389" t="s">
        <v>722</v>
      </c>
      <c r="C688" s="390"/>
      <c r="D688" s="239">
        <v>438708</v>
      </c>
      <c r="E688" s="240">
        <v>10</v>
      </c>
      <c r="F688" s="236">
        <v>2688</v>
      </c>
      <c r="G688" s="371">
        <v>2880</v>
      </c>
      <c r="H688" s="236">
        <v>6816</v>
      </c>
      <c r="I688" s="371">
        <v>6816</v>
      </c>
      <c r="J688" s="236"/>
      <c r="K688" s="371"/>
      <c r="L688" s="236"/>
      <c r="M688" s="371"/>
      <c r="N688" s="236"/>
      <c r="O688" s="371"/>
      <c r="P688" s="236"/>
      <c r="Q688" s="371"/>
      <c r="R688" s="236"/>
      <c r="S688" s="371"/>
      <c r="T688" s="236"/>
      <c r="U688" s="371"/>
      <c r="V688" s="236"/>
      <c r="W688" s="371"/>
      <c r="X688" s="236"/>
      <c r="Y688" s="371"/>
      <c r="Z688" s="236"/>
      <c r="AA688" s="371"/>
      <c r="AB688" s="236"/>
      <c r="AC688" s="371"/>
      <c r="AD688" s="236"/>
      <c r="AE688" s="371"/>
      <c r="AF688" s="236"/>
      <c r="AG688" s="371"/>
      <c r="AH688" s="236"/>
      <c r="AI688" s="371"/>
      <c r="AJ688" s="236"/>
      <c r="AK688" s="371"/>
      <c r="AL688" s="236"/>
      <c r="AM688" s="371"/>
      <c r="AN688" s="236"/>
      <c r="AO688" s="371"/>
    </row>
    <row r="689" spans="1:41">
      <c r="A689" s="392" t="s">
        <v>139</v>
      </c>
      <c r="B689" s="241" t="s">
        <v>723</v>
      </c>
      <c r="C689" s="244"/>
      <c r="D689" s="393">
        <v>444954</v>
      </c>
      <c r="E689" s="240">
        <v>10</v>
      </c>
      <c r="F689" s="236">
        <v>3354</v>
      </c>
      <c r="G689" s="371">
        <v>3520</v>
      </c>
      <c r="H689" s="236">
        <v>8774</v>
      </c>
      <c r="I689" s="371">
        <v>8946</v>
      </c>
      <c r="J689" s="236"/>
      <c r="K689" s="371"/>
      <c r="L689" s="236"/>
      <c r="M689" s="371"/>
      <c r="N689" s="236"/>
      <c r="O689" s="371"/>
      <c r="P689" s="236"/>
      <c r="Q689" s="371"/>
      <c r="R689" s="236"/>
      <c r="S689" s="371"/>
      <c r="T689" s="236"/>
      <c r="U689" s="371"/>
      <c r="V689" s="236"/>
      <c r="W689" s="371"/>
      <c r="X689" s="236"/>
      <c r="Y689" s="371"/>
      <c r="Z689" s="236"/>
      <c r="AA689" s="371"/>
      <c r="AB689" s="236"/>
      <c r="AC689" s="371"/>
      <c r="AD689" s="236"/>
      <c r="AE689" s="371"/>
      <c r="AF689" s="236"/>
      <c r="AG689" s="371"/>
      <c r="AH689" s="236"/>
      <c r="AI689" s="371"/>
      <c r="AJ689" s="236"/>
      <c r="AK689" s="371"/>
      <c r="AL689" s="236"/>
      <c r="AM689" s="371"/>
      <c r="AN689" s="236"/>
      <c r="AO689" s="371"/>
    </row>
    <row r="690" spans="1:41">
      <c r="A690" s="392" t="s">
        <v>139</v>
      </c>
      <c r="B690" s="241" t="s">
        <v>724</v>
      </c>
      <c r="C690" s="390"/>
      <c r="D690" s="239">
        <v>237817</v>
      </c>
      <c r="E690" s="240">
        <v>10</v>
      </c>
      <c r="F690" s="236">
        <v>2904</v>
      </c>
      <c r="G690" s="371">
        <v>3048</v>
      </c>
      <c r="H690" s="236">
        <v>4344</v>
      </c>
      <c r="I690" s="371">
        <v>4676</v>
      </c>
      <c r="J690" s="236"/>
      <c r="K690" s="371"/>
      <c r="L690" s="236"/>
      <c r="M690" s="371"/>
      <c r="N690" s="236"/>
      <c r="O690" s="371"/>
      <c r="P690" s="236"/>
      <c r="Q690" s="371"/>
      <c r="R690" s="236"/>
      <c r="S690" s="371"/>
      <c r="T690" s="236"/>
      <c r="U690" s="371"/>
      <c r="V690" s="236"/>
      <c r="W690" s="371"/>
      <c r="X690" s="236"/>
      <c r="Y690" s="371"/>
      <c r="Z690" s="236"/>
      <c r="AA690" s="371"/>
      <c r="AB690" s="236"/>
      <c r="AC690" s="371"/>
      <c r="AD690" s="236"/>
      <c r="AE690" s="371"/>
      <c r="AF690" s="236"/>
      <c r="AG690" s="371"/>
      <c r="AH690" s="236"/>
      <c r="AI690" s="371"/>
      <c r="AJ690" s="236"/>
      <c r="AK690" s="371"/>
      <c r="AL690" s="236"/>
      <c r="AM690" s="371"/>
      <c r="AN690" s="236"/>
      <c r="AO690" s="371"/>
    </row>
    <row r="691" spans="1:41">
      <c r="A691" s="392" t="s">
        <v>139</v>
      </c>
      <c r="B691" s="389" t="s">
        <v>725</v>
      </c>
      <c r="C691" s="390"/>
      <c r="D691" s="239">
        <v>237880</v>
      </c>
      <c r="E691" s="240">
        <v>15</v>
      </c>
      <c r="F691" s="236"/>
      <c r="G691" s="237"/>
      <c r="H691" s="236"/>
      <c r="I691" s="237"/>
      <c r="J691" s="236"/>
      <c r="K691" s="237"/>
      <c r="L691" s="236"/>
      <c r="M691" s="237"/>
      <c r="N691" s="236"/>
      <c r="O691" s="237"/>
      <c r="P691" s="236"/>
      <c r="Q691" s="237"/>
      <c r="R691" s="236"/>
      <c r="S691" s="237"/>
      <c r="T691" s="236"/>
      <c r="U691" s="237"/>
      <c r="V691" s="236"/>
      <c r="W691" s="237"/>
      <c r="X691" s="236"/>
      <c r="Y691" s="237"/>
      <c r="Z691" s="236"/>
      <c r="AA691" s="237"/>
      <c r="AB691" s="236"/>
      <c r="AC691" s="237"/>
      <c r="AD691" s="236"/>
      <c r="AE691" s="237"/>
      <c r="AF691" s="236"/>
      <c r="AG691" s="237"/>
      <c r="AH691" s="236">
        <v>20950</v>
      </c>
      <c r="AI691" s="237">
        <v>21450</v>
      </c>
      <c r="AJ691" s="236">
        <v>50950</v>
      </c>
      <c r="AK691" s="237">
        <v>51200</v>
      </c>
      <c r="AL691" s="236"/>
      <c r="AM691" s="237"/>
      <c r="AN691" s="236"/>
      <c r="AO691" s="237"/>
    </row>
    <row r="692" spans="1:41">
      <c r="A692" s="435" t="s">
        <v>139</v>
      </c>
      <c r="B692" s="436" t="s">
        <v>796</v>
      </c>
      <c r="C692" s="437"/>
      <c r="D692" s="438">
        <v>237172</v>
      </c>
      <c r="E692" s="272">
        <v>14</v>
      </c>
      <c r="F692" s="236">
        <v>3750</v>
      </c>
      <c r="G692" s="237">
        <v>3760</v>
      </c>
      <c r="H692" s="236"/>
      <c r="I692" s="237"/>
      <c r="J692" s="236"/>
      <c r="K692" s="237"/>
      <c r="L692" s="236"/>
      <c r="M692" s="237"/>
      <c r="N692" s="236"/>
      <c r="O692" s="237"/>
      <c r="P692" s="236"/>
      <c r="Q692" s="237"/>
      <c r="R692" s="236"/>
      <c r="S692" s="237"/>
      <c r="T692" s="236"/>
      <c r="U692" s="237"/>
      <c r="V692" s="236"/>
      <c r="W692" s="237"/>
      <c r="X692" s="236"/>
      <c r="Y692" s="237"/>
      <c r="Z692" s="236"/>
      <c r="AA692" s="237"/>
      <c r="AB692" s="236"/>
      <c r="AC692" s="237"/>
      <c r="AD692" s="236"/>
      <c r="AE692" s="237"/>
      <c r="AF692" s="236"/>
      <c r="AG692" s="237"/>
      <c r="AH692" s="236"/>
      <c r="AI692" s="237"/>
      <c r="AJ692" s="236"/>
      <c r="AK692" s="237"/>
      <c r="AL692" s="236"/>
      <c r="AM692" s="237"/>
      <c r="AN692" s="236"/>
      <c r="AO692" s="237"/>
    </row>
    <row r="693" spans="1:41">
      <c r="A693" s="435" t="s">
        <v>139</v>
      </c>
      <c r="B693" s="436" t="s">
        <v>797</v>
      </c>
      <c r="C693" s="437"/>
      <c r="D693" s="438">
        <v>237224</v>
      </c>
      <c r="E693" s="272">
        <v>14</v>
      </c>
      <c r="F693" s="236"/>
      <c r="G693" s="237"/>
      <c r="H693" s="236"/>
      <c r="I693" s="237"/>
      <c r="J693" s="236"/>
      <c r="K693" s="237"/>
      <c r="L693" s="236"/>
      <c r="M693" s="237"/>
      <c r="N693" s="236"/>
      <c r="O693" s="237"/>
      <c r="P693" s="236"/>
      <c r="Q693" s="237"/>
      <c r="R693" s="236"/>
      <c r="S693" s="237"/>
      <c r="T693" s="236"/>
      <c r="U693" s="237"/>
      <c r="V693" s="236"/>
      <c r="W693" s="237"/>
      <c r="X693" s="236"/>
      <c r="Y693" s="237"/>
      <c r="Z693" s="236"/>
      <c r="AA693" s="237"/>
      <c r="AB693" s="236"/>
      <c r="AC693" s="237"/>
      <c r="AD693" s="236"/>
      <c r="AE693" s="237"/>
      <c r="AF693" s="236"/>
      <c r="AG693" s="237"/>
      <c r="AH693" s="236"/>
      <c r="AI693" s="237"/>
      <c r="AJ693" s="236"/>
      <c r="AK693" s="237"/>
      <c r="AL693" s="236"/>
      <c r="AM693" s="237"/>
      <c r="AN693" s="236"/>
      <c r="AO693" s="237"/>
    </row>
    <row r="694" spans="1:41">
      <c r="A694" s="435" t="s">
        <v>139</v>
      </c>
      <c r="B694" s="436" t="s">
        <v>798</v>
      </c>
      <c r="C694" s="437"/>
      <c r="D694" s="438">
        <v>237242</v>
      </c>
      <c r="E694" s="272">
        <v>14</v>
      </c>
      <c r="F694" s="236">
        <v>3500</v>
      </c>
      <c r="G694" s="237">
        <v>3500</v>
      </c>
      <c r="H694" s="236"/>
      <c r="I694" s="237"/>
      <c r="J694" s="236"/>
      <c r="K694" s="237"/>
      <c r="L694" s="236"/>
      <c r="M694" s="237"/>
      <c r="N694" s="236"/>
      <c r="O694" s="237"/>
      <c r="P694" s="236"/>
      <c r="Q694" s="237"/>
      <c r="R694" s="236"/>
      <c r="S694" s="237"/>
      <c r="T694" s="236"/>
      <c r="U694" s="237"/>
      <c r="V694" s="236"/>
      <c r="W694" s="237"/>
      <c r="X694" s="236"/>
      <c r="Y694" s="237"/>
      <c r="Z694" s="236"/>
      <c r="AA694" s="237"/>
      <c r="AB694" s="236"/>
      <c r="AC694" s="237"/>
      <c r="AD694" s="236"/>
      <c r="AE694" s="237"/>
      <c r="AF694" s="236"/>
      <c r="AG694" s="237"/>
      <c r="AH694" s="236"/>
      <c r="AI694" s="237"/>
      <c r="AJ694" s="236"/>
      <c r="AK694" s="237"/>
      <c r="AL694" s="236"/>
      <c r="AM694" s="237"/>
      <c r="AN694" s="236"/>
      <c r="AO694" s="237"/>
    </row>
    <row r="695" spans="1:41">
      <c r="A695" s="435" t="s">
        <v>139</v>
      </c>
      <c r="B695" s="436" t="s">
        <v>799</v>
      </c>
      <c r="C695" s="437"/>
      <c r="D695" s="438">
        <v>430795</v>
      </c>
      <c r="E695" s="272">
        <v>14</v>
      </c>
      <c r="F695" s="236">
        <v>5237</v>
      </c>
      <c r="G695" s="439">
        <v>5277</v>
      </c>
      <c r="H695" s="236"/>
      <c r="I695" s="440"/>
      <c r="J695" s="236"/>
      <c r="K695" s="440"/>
      <c r="L695" s="236"/>
      <c r="M695" s="440"/>
      <c r="N695" s="236"/>
      <c r="O695" s="440"/>
      <c r="P695" s="236"/>
      <c r="Q695" s="440"/>
      <c r="R695" s="236"/>
      <c r="S695" s="440"/>
      <c r="T695" s="236"/>
      <c r="U695" s="440"/>
      <c r="V695" s="236"/>
      <c r="W695" s="440"/>
      <c r="X695" s="236"/>
      <c r="Y695" s="440"/>
      <c r="Z695" s="236"/>
      <c r="AA695" s="440"/>
      <c r="AB695" s="236"/>
      <c r="AC695" s="440"/>
      <c r="AD695" s="236"/>
      <c r="AE695" s="440"/>
      <c r="AF695" s="236"/>
      <c r="AG695" s="440"/>
      <c r="AH695" s="236"/>
      <c r="AI695" s="440"/>
      <c r="AJ695" s="236"/>
      <c r="AK695" s="440"/>
      <c r="AL695" s="236"/>
      <c r="AM695" s="440"/>
      <c r="AN695" s="236"/>
      <c r="AO695" s="440"/>
    </row>
    <row r="696" spans="1:41">
      <c r="A696" s="435" t="s">
        <v>139</v>
      </c>
      <c r="B696" s="436" t="s">
        <v>800</v>
      </c>
      <c r="C696" s="437"/>
      <c r="D696" s="438">
        <v>413176</v>
      </c>
      <c r="E696" s="272">
        <v>14</v>
      </c>
      <c r="F696" s="236">
        <v>5669</v>
      </c>
      <c r="G696" s="237">
        <v>5669</v>
      </c>
      <c r="H696" s="236"/>
      <c r="I696" s="237"/>
      <c r="J696" s="236"/>
      <c r="K696" s="237"/>
      <c r="L696" s="236"/>
      <c r="M696" s="237"/>
      <c r="N696" s="236"/>
      <c r="O696" s="237"/>
      <c r="P696" s="236"/>
      <c r="Q696" s="237"/>
      <c r="R696" s="236"/>
      <c r="S696" s="237"/>
      <c r="T696" s="236"/>
      <c r="U696" s="237"/>
      <c r="V696" s="236"/>
      <c r="W696" s="237"/>
      <c r="X696" s="236"/>
      <c r="Y696" s="237"/>
      <c r="Z696" s="236"/>
      <c r="AA696" s="237"/>
      <c r="AB696" s="236"/>
      <c r="AC696" s="237"/>
      <c r="AD696" s="236"/>
      <c r="AE696" s="237"/>
      <c r="AF696" s="236"/>
      <c r="AG696" s="237"/>
      <c r="AH696" s="236"/>
      <c r="AI696" s="237"/>
      <c r="AJ696" s="236"/>
      <c r="AK696" s="237"/>
      <c r="AL696" s="236"/>
      <c r="AM696" s="237"/>
      <c r="AN696" s="236"/>
      <c r="AO696" s="237"/>
    </row>
    <row r="697" spans="1:41">
      <c r="A697" s="435" t="s">
        <v>139</v>
      </c>
      <c r="B697" s="436" t="s">
        <v>801</v>
      </c>
      <c r="C697" s="437"/>
      <c r="D697" s="438">
        <v>237844</v>
      </c>
      <c r="E697" s="272">
        <v>14</v>
      </c>
      <c r="F697" s="236">
        <v>2800</v>
      </c>
      <c r="G697" s="237">
        <v>2800</v>
      </c>
      <c r="H697" s="236"/>
      <c r="I697" s="237"/>
      <c r="J697" s="236"/>
      <c r="K697" s="237"/>
      <c r="L697" s="236"/>
      <c r="M697" s="237"/>
      <c r="N697" s="236"/>
      <c r="O697" s="237"/>
      <c r="P697" s="236"/>
      <c r="Q697" s="237"/>
      <c r="R697" s="236"/>
      <c r="S697" s="237"/>
      <c r="T697" s="236"/>
      <c r="U697" s="237"/>
      <c r="V697" s="236"/>
      <c r="W697" s="237"/>
      <c r="X697" s="236"/>
      <c r="Y697" s="237"/>
      <c r="Z697" s="236"/>
      <c r="AA697" s="237"/>
      <c r="AB697" s="236"/>
      <c r="AC697" s="237"/>
      <c r="AD697" s="236"/>
      <c r="AE697" s="237"/>
      <c r="AF697" s="236"/>
      <c r="AG697" s="237"/>
      <c r="AH697" s="236"/>
      <c r="AI697" s="237"/>
      <c r="AJ697" s="236"/>
      <c r="AK697" s="237"/>
      <c r="AL697" s="236"/>
      <c r="AM697" s="237"/>
      <c r="AN697" s="236"/>
      <c r="AO697" s="237"/>
    </row>
    <row r="698" spans="1:41">
      <c r="A698" s="435" t="s">
        <v>139</v>
      </c>
      <c r="B698" s="436" t="s">
        <v>802</v>
      </c>
      <c r="C698" s="437"/>
      <c r="D698" s="438">
        <v>431169</v>
      </c>
      <c r="E698" s="272">
        <v>14</v>
      </c>
      <c r="F698" s="236">
        <v>4469</v>
      </c>
      <c r="G698" s="237">
        <v>4989</v>
      </c>
      <c r="H698" s="236"/>
      <c r="I698" s="237"/>
      <c r="J698" s="236"/>
      <c r="K698" s="237"/>
      <c r="L698" s="236"/>
      <c r="M698" s="237"/>
      <c r="N698" s="236"/>
      <c r="O698" s="237"/>
      <c r="P698" s="236"/>
      <c r="Q698" s="237"/>
      <c r="R698" s="236"/>
      <c r="S698" s="237"/>
      <c r="T698" s="236"/>
      <c r="U698" s="237"/>
      <c r="V698" s="236"/>
      <c r="W698" s="237"/>
      <c r="X698" s="236"/>
      <c r="Y698" s="237"/>
      <c r="Z698" s="236"/>
      <c r="AA698" s="237"/>
      <c r="AB698" s="236"/>
      <c r="AC698" s="237"/>
      <c r="AD698" s="236"/>
      <c r="AE698" s="237"/>
      <c r="AF698" s="236"/>
      <c r="AG698" s="237"/>
      <c r="AH698" s="236"/>
      <c r="AI698" s="237"/>
      <c r="AJ698" s="236"/>
      <c r="AK698" s="237"/>
      <c r="AL698" s="236"/>
      <c r="AM698" s="237"/>
      <c r="AN698" s="236"/>
      <c r="AO698" s="237"/>
    </row>
    <row r="699" spans="1:41">
      <c r="A699" s="435" t="s">
        <v>139</v>
      </c>
      <c r="B699" s="436" t="s">
        <v>803</v>
      </c>
      <c r="C699" s="437"/>
      <c r="D699" s="438">
        <v>237473</v>
      </c>
      <c r="E699" s="272">
        <v>14</v>
      </c>
      <c r="F699" s="236">
        <v>5034</v>
      </c>
      <c r="G699" s="439">
        <v>5604</v>
      </c>
      <c r="H699" s="236"/>
      <c r="I699" s="440"/>
      <c r="J699" s="236"/>
      <c r="K699" s="440"/>
      <c r="L699" s="236"/>
      <c r="M699" s="440"/>
      <c r="N699" s="236"/>
      <c r="O699" s="440"/>
      <c r="P699" s="236"/>
      <c r="Q699" s="440"/>
      <c r="R699" s="236"/>
      <c r="S699" s="440"/>
      <c r="T699" s="236"/>
      <c r="U699" s="440"/>
      <c r="V699" s="236"/>
      <c r="W699" s="440"/>
      <c r="X699" s="236"/>
      <c r="Y699" s="440"/>
      <c r="Z699" s="236"/>
      <c r="AA699" s="440"/>
      <c r="AB699" s="236"/>
      <c r="AC699" s="440"/>
      <c r="AD699" s="236"/>
      <c r="AE699" s="440"/>
      <c r="AF699" s="236"/>
      <c r="AG699" s="440"/>
      <c r="AH699" s="236"/>
      <c r="AI699" s="440"/>
      <c r="AJ699" s="236"/>
      <c r="AK699" s="440"/>
      <c r="AL699" s="236"/>
      <c r="AM699" s="440"/>
      <c r="AN699" s="236"/>
      <c r="AO699" s="440"/>
    </row>
    <row r="700" spans="1:41">
      <c r="A700" s="435" t="s">
        <v>139</v>
      </c>
      <c r="B700" s="436" t="s">
        <v>804</v>
      </c>
      <c r="C700" s="437"/>
      <c r="D700" s="438">
        <v>446349</v>
      </c>
      <c r="E700" s="272">
        <v>14</v>
      </c>
      <c r="F700" s="236">
        <v>6231</v>
      </c>
      <c r="G700" s="237">
        <v>6231</v>
      </c>
      <c r="H700" s="236"/>
      <c r="I700" s="237"/>
      <c r="J700" s="236"/>
      <c r="K700" s="237"/>
      <c r="L700" s="236"/>
      <c r="M700" s="237"/>
      <c r="N700" s="236"/>
      <c r="O700" s="237"/>
      <c r="P700" s="236"/>
      <c r="Q700" s="237"/>
      <c r="R700" s="236"/>
      <c r="S700" s="237"/>
      <c r="T700" s="236"/>
      <c r="U700" s="237"/>
      <c r="V700" s="236"/>
      <c r="W700" s="237"/>
      <c r="X700" s="236"/>
      <c r="Y700" s="237"/>
      <c r="Z700" s="236"/>
      <c r="AA700" s="237"/>
      <c r="AB700" s="236"/>
      <c r="AC700" s="237"/>
      <c r="AD700" s="236"/>
      <c r="AE700" s="237"/>
      <c r="AF700" s="236"/>
      <c r="AG700" s="237"/>
      <c r="AH700" s="236"/>
      <c r="AI700" s="237"/>
      <c r="AJ700" s="236"/>
      <c r="AK700" s="237"/>
      <c r="AL700" s="236"/>
      <c r="AM700" s="237"/>
      <c r="AN700" s="236"/>
      <c r="AO700" s="237"/>
    </row>
    <row r="701" spans="1:41">
      <c r="A701" s="435" t="s">
        <v>139</v>
      </c>
      <c r="B701" s="436" t="s">
        <v>805</v>
      </c>
      <c r="C701" s="437"/>
      <c r="D701" s="438">
        <v>237516</v>
      </c>
      <c r="E701" s="272">
        <v>14</v>
      </c>
      <c r="F701" s="236"/>
      <c r="G701" s="237"/>
      <c r="H701" s="236"/>
      <c r="I701" s="237"/>
      <c r="J701" s="236"/>
      <c r="K701" s="237"/>
      <c r="L701" s="236"/>
      <c r="M701" s="237"/>
      <c r="N701" s="236"/>
      <c r="O701" s="237"/>
      <c r="P701" s="236"/>
      <c r="Q701" s="237"/>
      <c r="R701" s="236"/>
      <c r="S701" s="237"/>
      <c r="T701" s="236"/>
      <c r="U701" s="237"/>
      <c r="V701" s="236"/>
      <c r="W701" s="237"/>
      <c r="X701" s="236"/>
      <c r="Y701" s="237"/>
      <c r="Z701" s="236"/>
      <c r="AA701" s="237"/>
      <c r="AB701" s="236"/>
      <c r="AC701" s="237"/>
      <c r="AD701" s="236"/>
      <c r="AE701" s="237"/>
      <c r="AF701" s="236"/>
      <c r="AG701" s="237"/>
      <c r="AH701" s="236"/>
      <c r="AI701" s="237"/>
      <c r="AJ701" s="236"/>
      <c r="AK701" s="237"/>
      <c r="AL701" s="236"/>
      <c r="AM701" s="237"/>
      <c r="AN701" s="236"/>
      <c r="AO701" s="237"/>
    </row>
    <row r="702" spans="1:41">
      <c r="A702" s="435" t="s">
        <v>139</v>
      </c>
      <c r="B702" s="436" t="s">
        <v>806</v>
      </c>
      <c r="C702" s="437"/>
      <c r="D702" s="438">
        <v>237534</v>
      </c>
      <c r="E702" s="272">
        <v>14</v>
      </c>
      <c r="F702" s="236">
        <v>8120</v>
      </c>
      <c r="G702" s="237">
        <v>8120</v>
      </c>
      <c r="H702" s="236"/>
      <c r="I702" s="237"/>
      <c r="J702" s="236"/>
      <c r="K702" s="237"/>
      <c r="L702" s="236"/>
      <c r="M702" s="237"/>
      <c r="N702" s="236"/>
      <c r="O702" s="237"/>
      <c r="P702" s="236"/>
      <c r="Q702" s="237"/>
      <c r="R702" s="236"/>
      <c r="S702" s="237"/>
      <c r="T702" s="236"/>
      <c r="U702" s="237"/>
      <c r="V702" s="236"/>
      <c r="W702" s="237"/>
      <c r="X702" s="236"/>
      <c r="Y702" s="237"/>
      <c r="Z702" s="236"/>
      <c r="AA702" s="237"/>
      <c r="AB702" s="236"/>
      <c r="AC702" s="237"/>
      <c r="AD702" s="236"/>
      <c r="AE702" s="237"/>
      <c r="AF702" s="236"/>
      <c r="AG702" s="237"/>
      <c r="AH702" s="236"/>
      <c r="AI702" s="237"/>
      <c r="AJ702" s="236"/>
      <c r="AK702" s="237"/>
      <c r="AL702" s="236"/>
      <c r="AM702" s="237"/>
      <c r="AN702" s="236"/>
      <c r="AO702" s="237"/>
    </row>
    <row r="703" spans="1:41">
      <c r="A703" s="435" t="s">
        <v>139</v>
      </c>
      <c r="B703" s="436" t="s">
        <v>807</v>
      </c>
      <c r="C703" s="437"/>
      <c r="D703" s="438">
        <v>237543</v>
      </c>
      <c r="E703" s="272">
        <v>14</v>
      </c>
      <c r="F703" s="236">
        <v>3200</v>
      </c>
      <c r="G703" s="237">
        <v>3602</v>
      </c>
      <c r="H703" s="236"/>
      <c r="I703" s="237"/>
      <c r="J703" s="236"/>
      <c r="K703" s="237"/>
      <c r="L703" s="236"/>
      <c r="M703" s="237"/>
      <c r="N703" s="236"/>
      <c r="O703" s="237"/>
      <c r="P703" s="236"/>
      <c r="Q703" s="237"/>
      <c r="R703" s="236"/>
      <c r="S703" s="237"/>
      <c r="T703" s="236"/>
      <c r="U703" s="237"/>
      <c r="V703" s="236"/>
      <c r="W703" s="237"/>
      <c r="X703" s="236"/>
      <c r="Y703" s="237"/>
      <c r="Z703" s="236"/>
      <c r="AA703" s="237"/>
      <c r="AB703" s="236"/>
      <c r="AC703" s="237"/>
      <c r="AD703" s="236"/>
      <c r="AE703" s="237"/>
      <c r="AF703" s="236"/>
      <c r="AG703" s="237"/>
      <c r="AH703" s="236"/>
      <c r="AI703" s="237"/>
      <c r="AJ703" s="236"/>
      <c r="AK703" s="237"/>
      <c r="AL703" s="236"/>
      <c r="AM703" s="237"/>
      <c r="AN703" s="236"/>
      <c r="AO703" s="237"/>
    </row>
    <row r="704" spans="1:41">
      <c r="A704" s="435" t="s">
        <v>139</v>
      </c>
      <c r="B704" s="436" t="s">
        <v>808</v>
      </c>
      <c r="C704" s="437"/>
      <c r="D704" s="438">
        <v>368647</v>
      </c>
      <c r="E704" s="272">
        <v>14</v>
      </c>
      <c r="F704" s="236">
        <v>4327</v>
      </c>
      <c r="G704" s="237">
        <v>3581</v>
      </c>
      <c r="H704" s="236"/>
      <c r="I704" s="237"/>
      <c r="J704" s="236"/>
      <c r="K704" s="237"/>
      <c r="L704" s="236"/>
      <c r="M704" s="237"/>
      <c r="N704" s="236"/>
      <c r="O704" s="237"/>
      <c r="P704" s="236"/>
      <c r="Q704" s="237"/>
      <c r="R704" s="236"/>
      <c r="S704" s="237"/>
      <c r="T704" s="236"/>
      <c r="U704" s="237"/>
      <c r="V704" s="236"/>
      <c r="W704" s="237"/>
      <c r="X704" s="236"/>
      <c r="Y704" s="237"/>
      <c r="Z704" s="236"/>
      <c r="AA704" s="237"/>
      <c r="AB704" s="236"/>
      <c r="AC704" s="237"/>
      <c r="AD704" s="236"/>
      <c r="AE704" s="237"/>
      <c r="AF704" s="236"/>
      <c r="AG704" s="237"/>
      <c r="AH704" s="236"/>
      <c r="AI704" s="237"/>
      <c r="AJ704" s="236"/>
      <c r="AK704" s="237"/>
      <c r="AL704" s="236"/>
      <c r="AM704" s="237"/>
      <c r="AN704" s="236"/>
      <c r="AO704" s="237"/>
    </row>
    <row r="705" spans="1:41">
      <c r="A705" s="435" t="s">
        <v>139</v>
      </c>
      <c r="B705" s="436" t="s">
        <v>809</v>
      </c>
      <c r="C705" s="437"/>
      <c r="D705" s="438">
        <v>237561</v>
      </c>
      <c r="E705" s="272">
        <v>14</v>
      </c>
      <c r="F705" s="236">
        <v>3945</v>
      </c>
      <c r="G705" s="237">
        <v>3795</v>
      </c>
      <c r="H705" s="236"/>
      <c r="I705" s="237"/>
      <c r="J705" s="236"/>
      <c r="K705" s="237"/>
      <c r="L705" s="236"/>
      <c r="M705" s="237"/>
      <c r="N705" s="236"/>
      <c r="O705" s="237"/>
      <c r="P705" s="236"/>
      <c r="Q705" s="237"/>
      <c r="R705" s="236"/>
      <c r="S705" s="237"/>
      <c r="T705" s="236"/>
      <c r="U705" s="237"/>
      <c r="V705" s="236"/>
      <c r="W705" s="237"/>
      <c r="X705" s="236"/>
      <c r="Y705" s="237"/>
      <c r="Z705" s="236"/>
      <c r="AA705" s="237"/>
      <c r="AB705" s="236"/>
      <c r="AC705" s="237"/>
      <c r="AD705" s="236"/>
      <c r="AE705" s="237"/>
      <c r="AF705" s="236"/>
      <c r="AG705" s="237"/>
      <c r="AH705" s="236"/>
      <c r="AI705" s="237"/>
      <c r="AJ705" s="236"/>
      <c r="AK705" s="237"/>
      <c r="AL705" s="236"/>
      <c r="AM705" s="237"/>
      <c r="AN705" s="236"/>
      <c r="AO705" s="237"/>
    </row>
    <row r="706" spans="1:41">
      <c r="A706" s="435" t="s">
        <v>139</v>
      </c>
      <c r="B706" s="436" t="s">
        <v>810</v>
      </c>
      <c r="C706" s="437"/>
      <c r="D706" s="438">
        <v>419420</v>
      </c>
      <c r="E706" s="272">
        <v>14</v>
      </c>
      <c r="F706" s="236">
        <v>4642</v>
      </c>
      <c r="G706" s="439">
        <v>4802</v>
      </c>
      <c r="H706" s="236"/>
      <c r="I706" s="440"/>
      <c r="J706" s="236"/>
      <c r="K706" s="440"/>
      <c r="L706" s="236"/>
      <c r="M706" s="440"/>
      <c r="N706" s="236"/>
      <c r="O706" s="440"/>
      <c r="P706" s="236"/>
      <c r="Q706" s="440"/>
      <c r="R706" s="236"/>
      <c r="S706" s="440"/>
      <c r="T706" s="236"/>
      <c r="U706" s="440"/>
      <c r="V706" s="236"/>
      <c r="W706" s="440"/>
      <c r="X706" s="236"/>
      <c r="Y706" s="440"/>
      <c r="Z706" s="236"/>
      <c r="AA706" s="440"/>
      <c r="AB706" s="236"/>
      <c r="AC706" s="440"/>
      <c r="AD706" s="236"/>
      <c r="AE706" s="440"/>
      <c r="AF706" s="236"/>
      <c r="AG706" s="440"/>
      <c r="AH706" s="236"/>
      <c r="AI706" s="440"/>
      <c r="AJ706" s="236"/>
      <c r="AK706" s="440"/>
      <c r="AL706" s="236"/>
      <c r="AM706" s="440"/>
      <c r="AN706" s="236"/>
      <c r="AO706" s="440"/>
    </row>
    <row r="707" spans="1:41">
      <c r="A707" s="435" t="s">
        <v>139</v>
      </c>
      <c r="B707" s="436" t="s">
        <v>811</v>
      </c>
      <c r="C707" s="437"/>
      <c r="D707" s="438">
        <v>237729</v>
      </c>
      <c r="E707" s="272">
        <v>14</v>
      </c>
      <c r="F707" s="236">
        <v>4285</v>
      </c>
      <c r="G707" s="439">
        <v>4510</v>
      </c>
      <c r="H707" s="236"/>
      <c r="I707" s="440"/>
      <c r="J707" s="236"/>
      <c r="K707" s="440"/>
      <c r="L707" s="236"/>
      <c r="M707" s="440"/>
      <c r="N707" s="236"/>
      <c r="O707" s="440"/>
      <c r="P707" s="236"/>
      <c r="Q707" s="440"/>
      <c r="R707" s="236"/>
      <c r="S707" s="440"/>
      <c r="T707" s="236"/>
      <c r="U707" s="440"/>
      <c r="V707" s="236"/>
      <c r="W707" s="440"/>
      <c r="X707" s="236"/>
      <c r="Y707" s="440"/>
      <c r="Z707" s="236"/>
      <c r="AA707" s="440"/>
      <c r="AB707" s="236"/>
      <c r="AC707" s="440"/>
      <c r="AD707" s="236"/>
      <c r="AE707" s="440"/>
      <c r="AF707" s="236"/>
      <c r="AG707" s="440"/>
      <c r="AH707" s="236"/>
      <c r="AI707" s="440"/>
      <c r="AJ707" s="236"/>
      <c r="AK707" s="440"/>
      <c r="AL707" s="236"/>
      <c r="AM707" s="440"/>
      <c r="AN707" s="236"/>
      <c r="AO707" s="440"/>
    </row>
    <row r="708" spans="1:41">
      <c r="A708" s="435" t="s">
        <v>139</v>
      </c>
      <c r="B708" s="436" t="s">
        <v>812</v>
      </c>
      <c r="C708" s="437"/>
      <c r="D708" s="438">
        <v>237491</v>
      </c>
      <c r="E708" s="272">
        <v>14</v>
      </c>
      <c r="F708" s="236">
        <v>3072</v>
      </c>
      <c r="G708" s="439">
        <v>3162</v>
      </c>
      <c r="H708" s="236"/>
      <c r="I708" s="440"/>
      <c r="J708" s="236"/>
      <c r="K708" s="440"/>
      <c r="L708" s="236"/>
      <c r="M708" s="440"/>
      <c r="N708" s="236"/>
      <c r="O708" s="440"/>
      <c r="P708" s="236"/>
      <c r="Q708" s="440"/>
      <c r="R708" s="236"/>
      <c r="S708" s="440"/>
      <c r="T708" s="236"/>
      <c r="U708" s="440"/>
      <c r="V708" s="236"/>
      <c r="W708" s="440"/>
      <c r="X708" s="236"/>
      <c r="Y708" s="440"/>
      <c r="Z708" s="236"/>
      <c r="AA708" s="440"/>
      <c r="AB708" s="236"/>
      <c r="AC708" s="440"/>
      <c r="AD708" s="236"/>
      <c r="AE708" s="440"/>
      <c r="AF708" s="236"/>
      <c r="AG708" s="440"/>
      <c r="AH708" s="236"/>
      <c r="AI708" s="440"/>
      <c r="AJ708" s="236"/>
      <c r="AK708" s="440"/>
      <c r="AL708" s="236"/>
      <c r="AM708" s="440"/>
      <c r="AN708" s="236"/>
      <c r="AO708" s="440"/>
    </row>
    <row r="709" spans="1:41">
      <c r="A709" s="435" t="s">
        <v>139</v>
      </c>
      <c r="B709" s="436" t="s">
        <v>813</v>
      </c>
      <c r="C709" s="437"/>
      <c r="D709" s="438">
        <v>364575</v>
      </c>
      <c r="E709" s="272">
        <v>14</v>
      </c>
      <c r="F709" s="236">
        <v>3000</v>
      </c>
      <c r="G709" s="439">
        <v>3595</v>
      </c>
      <c r="H709" s="236"/>
      <c r="I709" s="440"/>
      <c r="J709" s="236"/>
      <c r="K709" s="440"/>
      <c r="L709" s="236"/>
      <c r="M709" s="440"/>
      <c r="N709" s="236"/>
      <c r="O709" s="440"/>
      <c r="P709" s="236"/>
      <c r="Q709" s="440"/>
      <c r="R709" s="236"/>
      <c r="S709" s="440"/>
      <c r="T709" s="236"/>
      <c r="U709" s="440"/>
      <c r="V709" s="236"/>
      <c r="W709" s="440"/>
      <c r="X709" s="236"/>
      <c r="Y709" s="440"/>
      <c r="Z709" s="236"/>
      <c r="AA709" s="440"/>
      <c r="AB709" s="236"/>
      <c r="AC709" s="440"/>
      <c r="AD709" s="236"/>
      <c r="AE709" s="440"/>
      <c r="AF709" s="236"/>
      <c r="AG709" s="440"/>
      <c r="AH709" s="236"/>
      <c r="AI709" s="440"/>
      <c r="AJ709" s="236"/>
      <c r="AK709" s="440"/>
      <c r="AL709" s="236"/>
      <c r="AM709" s="440"/>
      <c r="AN709" s="236"/>
      <c r="AO709" s="440"/>
    </row>
    <row r="710" spans="1:41">
      <c r="A710" s="435" t="s">
        <v>139</v>
      </c>
      <c r="B710" s="436" t="s">
        <v>814</v>
      </c>
      <c r="C710" s="437"/>
      <c r="D710" s="438">
        <v>441894</v>
      </c>
      <c r="E710" s="272">
        <v>14</v>
      </c>
      <c r="F710" s="236">
        <v>2300</v>
      </c>
      <c r="G710" s="237">
        <v>2400</v>
      </c>
      <c r="H710" s="236"/>
      <c r="I710" s="237"/>
      <c r="J710" s="236"/>
      <c r="K710" s="237"/>
      <c r="L710" s="236"/>
      <c r="M710" s="237"/>
      <c r="N710" s="236"/>
      <c r="O710" s="237"/>
      <c r="P710" s="236"/>
      <c r="Q710" s="237"/>
      <c r="R710" s="236"/>
      <c r="S710" s="237"/>
      <c r="T710" s="236"/>
      <c r="U710" s="237"/>
      <c r="V710" s="236"/>
      <c r="W710" s="237"/>
      <c r="X710" s="236"/>
      <c r="Y710" s="237"/>
      <c r="Z710" s="236"/>
      <c r="AA710" s="237"/>
      <c r="AB710" s="236"/>
      <c r="AC710" s="237"/>
      <c r="AD710" s="236"/>
      <c r="AE710" s="237"/>
      <c r="AF710" s="236"/>
      <c r="AG710" s="237"/>
      <c r="AH710" s="236"/>
      <c r="AI710" s="237"/>
      <c r="AJ710" s="236"/>
      <c r="AK710" s="237"/>
      <c r="AL710" s="236"/>
      <c r="AM710" s="237"/>
      <c r="AN710" s="236"/>
      <c r="AO710" s="237"/>
    </row>
    <row r="711" spans="1:41">
      <c r="A711" s="435" t="s">
        <v>139</v>
      </c>
      <c r="B711" s="436" t="s">
        <v>815</v>
      </c>
      <c r="C711" s="437"/>
      <c r="D711" s="438">
        <v>419031</v>
      </c>
      <c r="E711" s="272">
        <v>14</v>
      </c>
      <c r="F711" s="236">
        <v>3400</v>
      </c>
      <c r="G711" s="237">
        <v>3400</v>
      </c>
      <c r="H711" s="236"/>
      <c r="I711" s="237"/>
      <c r="J711" s="236"/>
      <c r="K711" s="237"/>
      <c r="L711" s="236"/>
      <c r="M711" s="237"/>
      <c r="N711" s="236"/>
      <c r="O711" s="237"/>
      <c r="P711" s="236"/>
      <c r="Q711" s="237"/>
      <c r="R711" s="236"/>
      <c r="S711" s="237"/>
      <c r="T711" s="236"/>
      <c r="U711" s="237"/>
      <c r="V711" s="236"/>
      <c r="W711" s="237"/>
      <c r="X711" s="236"/>
      <c r="Y711" s="237"/>
      <c r="Z711" s="236"/>
      <c r="AA711" s="237"/>
      <c r="AB711" s="236"/>
      <c r="AC711" s="237"/>
      <c r="AD711" s="236"/>
      <c r="AE711" s="237"/>
      <c r="AF711" s="236"/>
      <c r="AG711" s="237"/>
      <c r="AH711" s="236"/>
      <c r="AI711" s="237"/>
      <c r="AJ711" s="236"/>
      <c r="AK711" s="237"/>
      <c r="AL711" s="236"/>
      <c r="AM711" s="237"/>
      <c r="AN711" s="236"/>
      <c r="AO711" s="237"/>
    </row>
    <row r="712" spans="1:41">
      <c r="A712" s="435" t="s">
        <v>139</v>
      </c>
      <c r="B712" s="436" t="s">
        <v>816</v>
      </c>
      <c r="C712" s="437"/>
      <c r="D712" s="441" t="s">
        <v>499</v>
      </c>
      <c r="E712" s="442">
        <v>15</v>
      </c>
      <c r="F712" s="236">
        <v>5180</v>
      </c>
      <c r="G712" s="237">
        <v>5180</v>
      </c>
      <c r="H712" s="236"/>
      <c r="I712" s="237"/>
      <c r="J712" s="236"/>
      <c r="K712" s="237"/>
      <c r="L712" s="236"/>
      <c r="M712" s="237"/>
      <c r="N712" s="236"/>
      <c r="O712" s="237"/>
      <c r="P712" s="236"/>
      <c r="Q712" s="237"/>
      <c r="R712" s="236"/>
      <c r="S712" s="237"/>
      <c r="T712" s="236"/>
      <c r="U712" s="237"/>
      <c r="V712" s="236"/>
      <c r="W712" s="237"/>
      <c r="X712" s="236"/>
      <c r="Y712" s="237"/>
      <c r="Z712" s="236"/>
      <c r="AA712" s="237"/>
      <c r="AB712" s="236"/>
      <c r="AC712" s="237"/>
      <c r="AD712" s="236"/>
      <c r="AE712" s="237"/>
      <c r="AF712" s="236"/>
      <c r="AG712" s="237"/>
      <c r="AH712" s="236"/>
      <c r="AI712" s="237"/>
      <c r="AJ712" s="236"/>
      <c r="AK712" s="237"/>
      <c r="AL712" s="236"/>
      <c r="AM712" s="237"/>
      <c r="AN712" s="236"/>
      <c r="AO712" s="237"/>
    </row>
    <row r="713" spans="1:41">
      <c r="A713" s="435" t="s">
        <v>139</v>
      </c>
      <c r="B713" s="436" t="s">
        <v>817</v>
      </c>
      <c r="C713" s="437"/>
      <c r="D713" s="438" t="s">
        <v>499</v>
      </c>
      <c r="E713" s="272">
        <v>15</v>
      </c>
      <c r="F713" s="236">
        <v>6028</v>
      </c>
      <c r="G713" s="237">
        <v>6028</v>
      </c>
      <c r="H713" s="236"/>
      <c r="I713" s="237"/>
      <c r="J713" s="236"/>
      <c r="K713" s="237"/>
      <c r="L713" s="236"/>
      <c r="M713" s="237"/>
      <c r="N713" s="236"/>
      <c r="O713" s="237"/>
      <c r="P713" s="236"/>
      <c r="Q713" s="237"/>
      <c r="R713" s="236"/>
      <c r="S713" s="237"/>
      <c r="T713" s="236"/>
      <c r="U713" s="237"/>
      <c r="V713" s="236"/>
      <c r="W713" s="237"/>
      <c r="X713" s="236"/>
      <c r="Y713" s="237"/>
      <c r="Z713" s="236"/>
      <c r="AA713" s="237"/>
      <c r="AB713" s="236"/>
      <c r="AC713" s="237"/>
      <c r="AD713" s="236"/>
      <c r="AE713" s="237"/>
      <c r="AF713" s="236"/>
      <c r="AG713" s="237"/>
      <c r="AH713" s="236"/>
      <c r="AI713" s="237"/>
      <c r="AJ713" s="236"/>
      <c r="AK713" s="237"/>
      <c r="AL713" s="236"/>
      <c r="AM713" s="237"/>
      <c r="AN713" s="236"/>
      <c r="AO713" s="237"/>
    </row>
    <row r="714" spans="1:41">
      <c r="A714" s="435" t="s">
        <v>139</v>
      </c>
      <c r="B714" s="436" t="s">
        <v>818</v>
      </c>
      <c r="C714" s="437"/>
      <c r="D714" s="443" t="s">
        <v>499</v>
      </c>
      <c r="E714" s="272">
        <v>15</v>
      </c>
      <c r="F714" s="236"/>
      <c r="G714" s="440"/>
      <c r="H714" s="236"/>
      <c r="I714" s="440"/>
      <c r="J714" s="236"/>
      <c r="K714" s="440"/>
      <c r="L714" s="236"/>
      <c r="M714" s="440"/>
      <c r="N714" s="236"/>
      <c r="O714" s="440"/>
      <c r="P714" s="236"/>
      <c r="Q714" s="440"/>
      <c r="R714" s="236"/>
      <c r="S714" s="440"/>
      <c r="T714" s="236"/>
      <c r="U714" s="440"/>
      <c r="V714" s="236"/>
      <c r="W714" s="440"/>
      <c r="X714" s="236"/>
      <c r="Y714" s="440"/>
      <c r="Z714" s="236"/>
      <c r="AA714" s="440"/>
      <c r="AB714" s="236"/>
      <c r="AC714" s="440"/>
      <c r="AD714" s="236"/>
      <c r="AE714" s="440"/>
      <c r="AF714" s="236"/>
      <c r="AG714" s="440"/>
      <c r="AH714" s="236"/>
      <c r="AI714" s="440"/>
      <c r="AJ714" s="236"/>
      <c r="AK714" s="440"/>
      <c r="AL714" s="236"/>
      <c r="AM714" s="440"/>
      <c r="AN714" s="236"/>
      <c r="AO714" s="440"/>
    </row>
    <row r="715" spans="1:41">
      <c r="A715" s="435" t="s">
        <v>139</v>
      </c>
      <c r="B715" s="436" t="s">
        <v>819</v>
      </c>
      <c r="C715" s="437"/>
      <c r="D715" s="441" t="s">
        <v>499</v>
      </c>
      <c r="E715" s="442">
        <v>15</v>
      </c>
      <c r="F715" s="236">
        <v>8100</v>
      </c>
      <c r="G715" s="237">
        <v>8100</v>
      </c>
      <c r="H715" s="236"/>
      <c r="I715" s="237"/>
      <c r="J715" s="236"/>
      <c r="K715" s="237"/>
      <c r="L715" s="236"/>
      <c r="M715" s="237"/>
      <c r="N715" s="236"/>
      <c r="O715" s="237"/>
      <c r="P715" s="236"/>
      <c r="Q715" s="237"/>
      <c r="R715" s="236"/>
      <c r="S715" s="237"/>
      <c r="T715" s="236"/>
      <c r="U715" s="237"/>
      <c r="V715" s="236"/>
      <c r="W715" s="237"/>
      <c r="X715" s="236"/>
      <c r="Y715" s="237"/>
      <c r="Z715" s="236"/>
      <c r="AA715" s="237"/>
      <c r="AB715" s="236"/>
      <c r="AC715" s="237"/>
      <c r="AD715" s="236"/>
      <c r="AE715" s="237"/>
      <c r="AF715" s="236"/>
      <c r="AG715" s="237"/>
      <c r="AH715" s="236"/>
      <c r="AI715" s="237"/>
      <c r="AJ715" s="236"/>
      <c r="AK715" s="237"/>
      <c r="AL715" s="236"/>
      <c r="AM715" s="237"/>
      <c r="AN715" s="236"/>
      <c r="AO715" s="237"/>
    </row>
    <row r="716" spans="1:41">
      <c r="A716" s="435" t="s">
        <v>139</v>
      </c>
      <c r="B716" s="436" t="s">
        <v>820</v>
      </c>
      <c r="C716" s="437"/>
      <c r="D716" s="438">
        <v>238096</v>
      </c>
      <c r="E716" s="272">
        <v>15</v>
      </c>
      <c r="F716" s="236">
        <v>3645</v>
      </c>
      <c r="G716" s="237">
        <v>3655</v>
      </c>
      <c r="H716" s="236"/>
      <c r="I716" s="237"/>
      <c r="J716" s="236"/>
      <c r="K716" s="237"/>
      <c r="L716" s="236"/>
      <c r="M716" s="237"/>
      <c r="N716" s="236"/>
      <c r="O716" s="237"/>
      <c r="P716" s="236"/>
      <c r="Q716" s="237"/>
      <c r="R716" s="236"/>
      <c r="S716" s="237"/>
      <c r="T716" s="236"/>
      <c r="U716" s="237"/>
      <c r="V716" s="236"/>
      <c r="W716" s="237"/>
      <c r="X716" s="236"/>
      <c r="Y716" s="237"/>
      <c r="Z716" s="236"/>
      <c r="AA716" s="237"/>
      <c r="AB716" s="236"/>
      <c r="AC716" s="237"/>
      <c r="AD716" s="236"/>
      <c r="AE716" s="237"/>
      <c r="AF716" s="236"/>
      <c r="AG716" s="237"/>
      <c r="AH716" s="236"/>
      <c r="AI716" s="237"/>
      <c r="AJ716" s="236"/>
      <c r="AK716" s="237"/>
      <c r="AL716" s="236"/>
      <c r="AM716" s="237"/>
      <c r="AN716" s="236"/>
      <c r="AO716" s="237"/>
    </row>
    <row r="717" spans="1:41">
      <c r="A717" s="435" t="s">
        <v>139</v>
      </c>
      <c r="B717" s="436" t="s">
        <v>821</v>
      </c>
      <c r="C717" s="444"/>
      <c r="D717" s="441" t="s">
        <v>499</v>
      </c>
      <c r="E717" s="442">
        <v>15</v>
      </c>
      <c r="F717" s="236">
        <v>4200</v>
      </c>
      <c r="G717" s="237">
        <v>4200</v>
      </c>
      <c r="H717" s="236"/>
      <c r="I717" s="237"/>
      <c r="J717" s="236"/>
      <c r="K717" s="237"/>
      <c r="L717" s="236"/>
      <c r="M717" s="237"/>
      <c r="N717" s="236"/>
      <c r="O717" s="237"/>
      <c r="P717" s="236"/>
      <c r="Q717" s="237"/>
      <c r="R717" s="236"/>
      <c r="S717" s="237"/>
      <c r="T717" s="236"/>
      <c r="U717" s="237"/>
      <c r="V717" s="236"/>
      <c r="W717" s="237"/>
      <c r="X717" s="236"/>
      <c r="Y717" s="237"/>
      <c r="Z717" s="236"/>
      <c r="AA717" s="237"/>
      <c r="AB717" s="236"/>
      <c r="AC717" s="237"/>
      <c r="AD717" s="236"/>
      <c r="AE717" s="237"/>
      <c r="AF717" s="236"/>
      <c r="AG717" s="237"/>
      <c r="AH717" s="236"/>
      <c r="AI717" s="237"/>
      <c r="AJ717" s="236"/>
      <c r="AK717" s="237"/>
      <c r="AL717" s="236"/>
      <c r="AM717" s="237"/>
      <c r="AN717" s="236"/>
      <c r="AO717" s="237"/>
    </row>
    <row r="718" spans="1:41">
      <c r="A718" s="83"/>
      <c r="B718" s="83"/>
      <c r="C718" s="83"/>
      <c r="D718" s="83"/>
      <c r="E718" s="83"/>
      <c r="G718" s="83"/>
      <c r="I718" s="83"/>
      <c r="J718" s="83"/>
      <c r="K718" s="83"/>
      <c r="M718" s="83"/>
      <c r="N718" s="83"/>
      <c r="O718" s="83"/>
      <c r="Q718" s="83"/>
      <c r="S718" s="83"/>
      <c r="U718" s="83"/>
      <c r="W718" s="83"/>
      <c r="Y718" s="83"/>
      <c r="AA718" s="83"/>
      <c r="AC718" s="83"/>
      <c r="AE718" s="83"/>
      <c r="AG718" s="83"/>
      <c r="AI718" s="83"/>
      <c r="AK718" s="83"/>
      <c r="AM718" s="83"/>
      <c r="AO718" s="83"/>
    </row>
    <row r="719" spans="1:41">
      <c r="A719" s="83"/>
      <c r="B719" s="83"/>
      <c r="C719" s="83"/>
      <c r="D719" s="83"/>
      <c r="E719" s="83"/>
      <c r="G719" s="83"/>
      <c r="I719" s="83"/>
      <c r="J719" s="83"/>
      <c r="K719" s="83"/>
      <c r="M719" s="83"/>
      <c r="N719" s="83"/>
      <c r="O719" s="83"/>
      <c r="Q719" s="83"/>
      <c r="S719" s="83"/>
      <c r="U719" s="83"/>
      <c r="W719" s="83"/>
      <c r="Y719" s="83"/>
      <c r="AA719" s="83"/>
      <c r="AC719" s="83"/>
      <c r="AE719" s="83"/>
      <c r="AG719" s="83"/>
      <c r="AI719" s="83"/>
      <c r="AK719" s="83"/>
      <c r="AM719" s="83"/>
      <c r="AO719" s="83"/>
    </row>
    <row r="720" spans="1:41">
      <c r="A720" s="83"/>
      <c r="B720" s="83"/>
      <c r="C720" s="83"/>
      <c r="D720" s="83"/>
      <c r="E720" s="83"/>
      <c r="G720" s="83"/>
      <c r="I720" s="83"/>
      <c r="J720" s="83"/>
      <c r="K720" s="83"/>
      <c r="M720" s="83"/>
      <c r="N720" s="83"/>
      <c r="O720" s="83"/>
      <c r="Q720" s="83"/>
      <c r="S720" s="83"/>
      <c r="U720" s="83"/>
      <c r="W720" s="83"/>
      <c r="Y720" s="83"/>
      <c r="AA720" s="83"/>
      <c r="AC720" s="83"/>
      <c r="AE720" s="83"/>
      <c r="AG720" s="83"/>
      <c r="AI720" s="83"/>
      <c r="AK720" s="83"/>
      <c r="AM720" s="83"/>
      <c r="AO720" s="83"/>
    </row>
    <row r="721" spans="1:41">
      <c r="A721" s="83"/>
      <c r="B721" s="83"/>
      <c r="C721" s="83"/>
      <c r="D721" s="83"/>
      <c r="E721" s="83"/>
      <c r="G721" s="83"/>
      <c r="I721" s="83"/>
      <c r="J721" s="83"/>
      <c r="K721" s="83"/>
      <c r="M721" s="83"/>
      <c r="N721" s="83"/>
      <c r="O721" s="83"/>
      <c r="Q721" s="83"/>
      <c r="S721" s="83"/>
      <c r="U721" s="83"/>
      <c r="W721" s="83"/>
      <c r="Y721" s="83"/>
      <c r="AA721" s="83"/>
      <c r="AC721" s="83"/>
      <c r="AE721" s="83"/>
      <c r="AG721" s="83"/>
      <c r="AI721" s="83"/>
      <c r="AK721" s="83"/>
      <c r="AM721" s="83"/>
      <c r="AO721" s="83"/>
    </row>
    <row r="722" spans="1:41">
      <c r="A722" s="83"/>
      <c r="B722" s="83"/>
      <c r="C722" s="83"/>
      <c r="D722" s="83"/>
      <c r="E722" s="83"/>
      <c r="G722" s="83"/>
      <c r="I722" s="83"/>
      <c r="J722" s="83"/>
      <c r="K722" s="83"/>
      <c r="M722" s="83"/>
      <c r="N722" s="83"/>
      <c r="O722" s="83"/>
      <c r="Q722" s="83"/>
      <c r="S722" s="83"/>
      <c r="U722" s="83"/>
      <c r="W722" s="83"/>
      <c r="Y722" s="83"/>
      <c r="AA722" s="83"/>
      <c r="AC722" s="83"/>
      <c r="AE722" s="83"/>
      <c r="AG722" s="83"/>
      <c r="AI722" s="83"/>
      <c r="AK722" s="83"/>
      <c r="AM722" s="83"/>
      <c r="AO722" s="83"/>
    </row>
    <row r="723" spans="1:41">
      <c r="A723" s="83"/>
      <c r="B723" s="83"/>
      <c r="C723" s="83"/>
      <c r="D723" s="83"/>
      <c r="E723" s="83"/>
      <c r="G723" s="83"/>
      <c r="I723" s="83"/>
      <c r="J723" s="83"/>
      <c r="K723" s="83"/>
      <c r="M723" s="83"/>
      <c r="N723" s="83"/>
      <c r="O723" s="83"/>
      <c r="Q723" s="83"/>
      <c r="S723" s="83"/>
      <c r="U723" s="83"/>
      <c r="W723" s="83"/>
      <c r="Y723" s="83"/>
      <c r="AA723" s="83"/>
      <c r="AC723" s="83"/>
      <c r="AE723" s="83"/>
      <c r="AG723" s="83"/>
      <c r="AI723" s="83"/>
      <c r="AK723" s="83"/>
      <c r="AM723" s="83"/>
      <c r="AO723" s="83"/>
    </row>
    <row r="724" spans="1:41">
      <c r="A724" s="83"/>
      <c r="B724" s="83"/>
      <c r="C724" s="83"/>
      <c r="D724" s="83"/>
      <c r="E724" s="83"/>
      <c r="G724" s="83"/>
      <c r="I724" s="83"/>
      <c r="J724" s="83"/>
      <c r="K724" s="83"/>
      <c r="M724" s="83"/>
      <c r="N724" s="83"/>
      <c r="O724" s="83"/>
      <c r="Q724" s="83"/>
      <c r="S724" s="83"/>
      <c r="U724" s="83"/>
      <c r="W724" s="83"/>
      <c r="Y724" s="83"/>
      <c r="AA724" s="83"/>
      <c r="AC724" s="83"/>
      <c r="AE724" s="83"/>
      <c r="AG724" s="83"/>
      <c r="AI724" s="83"/>
      <c r="AK724" s="83"/>
      <c r="AM724" s="83"/>
      <c r="AO724" s="83"/>
    </row>
    <row r="725" spans="1:41">
      <c r="A725" s="83"/>
      <c r="B725" s="83"/>
      <c r="C725" s="83"/>
      <c r="D725" s="83"/>
      <c r="E725" s="83"/>
      <c r="G725" s="83"/>
      <c r="I725" s="83"/>
      <c r="J725" s="83"/>
      <c r="K725" s="83"/>
      <c r="M725" s="83"/>
      <c r="N725" s="83"/>
      <c r="O725" s="83"/>
      <c r="Q725" s="83"/>
      <c r="S725" s="83"/>
      <c r="U725" s="83"/>
      <c r="W725" s="83"/>
      <c r="Y725" s="83"/>
      <c r="AA725" s="83"/>
      <c r="AC725" s="83"/>
      <c r="AE725" s="83"/>
      <c r="AG725" s="83"/>
      <c r="AI725" s="83"/>
      <c r="AK725" s="83"/>
      <c r="AM725" s="83"/>
      <c r="AO725" s="83"/>
    </row>
    <row r="726" spans="1:41">
      <c r="A726" s="83"/>
      <c r="B726" s="83"/>
      <c r="C726" s="83"/>
      <c r="D726" s="83"/>
      <c r="E726" s="83"/>
      <c r="G726" s="83"/>
      <c r="I726" s="83"/>
      <c r="J726" s="83"/>
      <c r="K726" s="83"/>
      <c r="M726" s="83"/>
      <c r="N726" s="83"/>
      <c r="O726" s="83"/>
      <c r="Q726" s="83"/>
      <c r="S726" s="83"/>
      <c r="U726" s="83"/>
      <c r="W726" s="83"/>
      <c r="Y726" s="83"/>
      <c r="AA726" s="83"/>
      <c r="AC726" s="83"/>
      <c r="AE726" s="83"/>
      <c r="AG726" s="83"/>
      <c r="AI726" s="83"/>
      <c r="AK726" s="83"/>
      <c r="AM726" s="83"/>
      <c r="AO726" s="83"/>
    </row>
    <row r="727" spans="1:41">
      <c r="A727" s="83"/>
      <c r="B727" s="83"/>
      <c r="C727" s="83"/>
      <c r="D727" s="83"/>
      <c r="E727" s="83"/>
      <c r="G727" s="83"/>
      <c r="I727" s="83"/>
      <c r="J727" s="83"/>
      <c r="K727" s="83"/>
      <c r="M727" s="83"/>
      <c r="N727" s="83"/>
      <c r="O727" s="83"/>
      <c r="Q727" s="83"/>
      <c r="S727" s="83"/>
      <c r="U727" s="83"/>
      <c r="W727" s="83"/>
      <c r="Y727" s="83"/>
      <c r="AA727" s="83"/>
      <c r="AC727" s="83"/>
      <c r="AE727" s="83"/>
      <c r="AG727" s="83"/>
      <c r="AI727" s="83"/>
      <c r="AK727" s="83"/>
      <c r="AM727" s="83"/>
      <c r="AO727" s="83"/>
    </row>
    <row r="728" spans="1:41">
      <c r="A728" s="83"/>
      <c r="B728" s="83"/>
      <c r="C728" s="83"/>
      <c r="D728" s="83"/>
      <c r="E728" s="83"/>
      <c r="G728" s="83"/>
      <c r="I728" s="83"/>
      <c r="J728" s="83"/>
      <c r="K728" s="83"/>
      <c r="M728" s="83"/>
      <c r="N728" s="83"/>
      <c r="O728" s="83"/>
      <c r="Q728" s="83"/>
      <c r="S728" s="83"/>
      <c r="U728" s="83"/>
      <c r="W728" s="83"/>
      <c r="Y728" s="83"/>
      <c r="AA728" s="83"/>
      <c r="AC728" s="83"/>
      <c r="AE728" s="83"/>
      <c r="AG728" s="83"/>
      <c r="AI728" s="83"/>
      <c r="AK728" s="83"/>
      <c r="AM728" s="83"/>
      <c r="AO728" s="83"/>
    </row>
    <row r="729" spans="1:41">
      <c r="A729" s="83"/>
      <c r="B729" s="83"/>
      <c r="C729" s="83"/>
      <c r="D729" s="83"/>
      <c r="E729" s="83"/>
      <c r="G729" s="83"/>
      <c r="I729" s="83"/>
      <c r="J729" s="83"/>
      <c r="K729" s="83"/>
      <c r="M729" s="83"/>
      <c r="N729" s="83"/>
      <c r="O729" s="83"/>
      <c r="Q729" s="83"/>
      <c r="S729" s="83"/>
      <c r="U729" s="83"/>
      <c r="W729" s="83"/>
      <c r="Y729" s="83"/>
      <c r="AA729" s="83"/>
      <c r="AC729" s="83"/>
      <c r="AE729" s="83"/>
      <c r="AG729" s="83"/>
      <c r="AI729" s="83"/>
      <c r="AK729" s="83"/>
      <c r="AM729" s="83"/>
      <c r="AO729" s="83"/>
    </row>
    <row r="730" spans="1:41">
      <c r="A730" s="83"/>
      <c r="B730" s="83"/>
      <c r="C730" s="83"/>
      <c r="D730" s="83"/>
      <c r="E730" s="83"/>
      <c r="G730" s="83"/>
      <c r="I730" s="83"/>
      <c r="J730" s="83"/>
      <c r="K730" s="83"/>
      <c r="M730" s="83"/>
      <c r="N730" s="83"/>
      <c r="O730" s="83"/>
      <c r="Q730" s="83"/>
      <c r="S730" s="83"/>
      <c r="U730" s="83"/>
      <c r="W730" s="83"/>
      <c r="Y730" s="83"/>
      <c r="AA730" s="83"/>
      <c r="AC730" s="83"/>
      <c r="AE730" s="83"/>
      <c r="AG730" s="83"/>
      <c r="AI730" s="83"/>
      <c r="AK730" s="83"/>
      <c r="AM730" s="83"/>
      <c r="AO730" s="83"/>
    </row>
    <row r="731" spans="1:41">
      <c r="A731" s="83"/>
      <c r="B731" s="83"/>
      <c r="C731" s="83"/>
      <c r="D731" s="83"/>
      <c r="E731" s="83"/>
      <c r="G731" s="83"/>
      <c r="I731" s="83"/>
      <c r="J731" s="83"/>
      <c r="K731" s="83"/>
      <c r="M731" s="83"/>
      <c r="N731" s="83"/>
      <c r="O731" s="83"/>
      <c r="Q731" s="83"/>
      <c r="S731" s="83"/>
      <c r="U731" s="83"/>
      <c r="W731" s="83"/>
      <c r="Y731" s="83"/>
      <c r="AA731" s="83"/>
      <c r="AC731" s="83"/>
      <c r="AE731" s="83"/>
      <c r="AG731" s="83"/>
      <c r="AI731" s="83"/>
      <c r="AK731" s="83"/>
      <c r="AM731" s="83"/>
      <c r="AO731" s="83"/>
    </row>
    <row r="732" spans="1:41">
      <c r="A732" s="83"/>
      <c r="B732" s="83"/>
      <c r="C732" s="83"/>
      <c r="D732" s="83"/>
      <c r="E732" s="83"/>
      <c r="G732" s="83"/>
      <c r="I732" s="83"/>
      <c r="J732" s="83"/>
      <c r="K732" s="83"/>
      <c r="M732" s="83"/>
      <c r="N732" s="83"/>
      <c r="O732" s="83"/>
      <c r="Q732" s="83"/>
      <c r="S732" s="83"/>
      <c r="U732" s="83"/>
      <c r="W732" s="83"/>
      <c r="Y732" s="83"/>
      <c r="AA732" s="83"/>
      <c r="AC732" s="83"/>
      <c r="AE732" s="83"/>
      <c r="AG732" s="83"/>
      <c r="AI732" s="83"/>
      <c r="AK732" s="83"/>
      <c r="AM732" s="83"/>
      <c r="AO732" s="83"/>
    </row>
    <row r="733" spans="1:41">
      <c r="A733" s="83"/>
      <c r="B733" s="83"/>
      <c r="C733" s="83"/>
      <c r="D733" s="83"/>
      <c r="E733" s="83"/>
      <c r="G733" s="83"/>
      <c r="I733" s="83"/>
      <c r="J733" s="83"/>
      <c r="K733" s="83"/>
      <c r="M733" s="83"/>
      <c r="N733" s="83"/>
      <c r="O733" s="83"/>
      <c r="Q733" s="83"/>
      <c r="S733" s="83"/>
      <c r="U733" s="83"/>
      <c r="W733" s="83"/>
      <c r="Y733" s="83"/>
      <c r="AA733" s="83"/>
      <c r="AC733" s="83"/>
      <c r="AE733" s="83"/>
      <c r="AG733" s="83"/>
      <c r="AI733" s="83"/>
      <c r="AK733" s="83"/>
      <c r="AM733" s="83"/>
      <c r="AO733" s="83"/>
    </row>
    <row r="734" spans="1:41">
      <c r="A734" s="83"/>
      <c r="B734" s="83"/>
      <c r="C734" s="83"/>
      <c r="D734" s="83"/>
      <c r="E734" s="83"/>
      <c r="G734" s="83"/>
      <c r="I734" s="83"/>
      <c r="J734" s="83"/>
      <c r="K734" s="83"/>
      <c r="M734" s="83"/>
      <c r="N734" s="83"/>
      <c r="O734" s="83"/>
      <c r="Q734" s="83"/>
      <c r="S734" s="83"/>
      <c r="U734" s="83"/>
      <c r="W734" s="83"/>
      <c r="Y734" s="83"/>
      <c r="AA734" s="83"/>
      <c r="AC734" s="83"/>
      <c r="AE734" s="83"/>
      <c r="AG734" s="83"/>
      <c r="AI734" s="83"/>
      <c r="AK734" s="83"/>
      <c r="AM734" s="83"/>
      <c r="AO734" s="83"/>
    </row>
    <row r="735" spans="1:41">
      <c r="A735" s="83"/>
      <c r="B735" s="83"/>
      <c r="C735" s="83"/>
      <c r="D735" s="83"/>
      <c r="E735" s="83"/>
      <c r="G735" s="83"/>
      <c r="I735" s="83"/>
      <c r="J735" s="83"/>
      <c r="K735" s="83"/>
      <c r="M735" s="83"/>
      <c r="N735" s="83"/>
      <c r="O735" s="83"/>
      <c r="Q735" s="83"/>
      <c r="S735" s="83"/>
      <c r="U735" s="83"/>
      <c r="W735" s="83"/>
      <c r="Y735" s="83"/>
      <c r="AA735" s="83"/>
      <c r="AC735" s="83"/>
      <c r="AE735" s="83"/>
      <c r="AG735" s="83"/>
      <c r="AI735" s="83"/>
      <c r="AK735" s="83"/>
      <c r="AM735" s="83"/>
      <c r="AO735" s="83"/>
    </row>
    <row r="736" spans="1:41">
      <c r="A736" s="83"/>
      <c r="B736" s="83"/>
      <c r="C736" s="83"/>
      <c r="D736" s="83"/>
      <c r="E736" s="83"/>
      <c r="G736" s="83"/>
      <c r="I736" s="83"/>
      <c r="J736" s="83"/>
      <c r="K736" s="83"/>
      <c r="M736" s="83"/>
      <c r="N736" s="83"/>
      <c r="O736" s="83"/>
      <c r="Q736" s="83"/>
      <c r="S736" s="83"/>
      <c r="U736" s="83"/>
      <c r="W736" s="83"/>
      <c r="Y736" s="83"/>
      <c r="AA736" s="83"/>
      <c r="AC736" s="83"/>
      <c r="AE736" s="83"/>
      <c r="AG736" s="83"/>
      <c r="AI736" s="83"/>
      <c r="AK736" s="83"/>
      <c r="AM736" s="83"/>
      <c r="AO736" s="83"/>
    </row>
    <row r="737" spans="1:41">
      <c r="A737" s="83"/>
      <c r="B737" s="83"/>
      <c r="C737" s="83"/>
      <c r="D737" s="83"/>
      <c r="E737" s="83"/>
      <c r="G737" s="83"/>
      <c r="I737" s="83"/>
      <c r="J737" s="83"/>
      <c r="K737" s="83"/>
      <c r="M737" s="83"/>
      <c r="N737" s="83"/>
      <c r="O737" s="83"/>
      <c r="Q737" s="83"/>
      <c r="S737" s="83"/>
      <c r="U737" s="83"/>
      <c r="W737" s="83"/>
      <c r="Y737" s="83"/>
      <c r="AA737" s="83"/>
      <c r="AC737" s="83"/>
      <c r="AE737" s="83"/>
      <c r="AG737" s="83"/>
      <c r="AI737" s="83"/>
      <c r="AK737" s="83"/>
      <c r="AM737" s="83"/>
      <c r="AO737" s="83"/>
    </row>
    <row r="738" spans="1:41">
      <c r="A738" s="83"/>
      <c r="B738" s="83"/>
      <c r="C738" s="83"/>
      <c r="D738" s="83"/>
      <c r="E738" s="83"/>
      <c r="G738" s="83"/>
      <c r="I738" s="83"/>
      <c r="J738" s="83"/>
      <c r="K738" s="83"/>
      <c r="M738" s="83"/>
      <c r="N738" s="83"/>
      <c r="O738" s="83"/>
      <c r="Q738" s="83"/>
      <c r="S738" s="83"/>
      <c r="U738" s="83"/>
      <c r="W738" s="83"/>
      <c r="Y738" s="83"/>
      <c r="AA738" s="83"/>
      <c r="AC738" s="83"/>
      <c r="AE738" s="83"/>
      <c r="AG738" s="83"/>
      <c r="AI738" s="83"/>
      <c r="AK738" s="83"/>
      <c r="AM738" s="83"/>
      <c r="AO738" s="83"/>
    </row>
    <row r="739" spans="1:41">
      <c r="A739" s="83"/>
      <c r="B739" s="83"/>
      <c r="C739" s="83"/>
      <c r="D739" s="83"/>
      <c r="E739" s="83"/>
      <c r="G739" s="83"/>
      <c r="I739" s="83"/>
      <c r="J739" s="83"/>
      <c r="K739" s="83"/>
      <c r="M739" s="83"/>
      <c r="N739" s="83"/>
      <c r="O739" s="83"/>
      <c r="Q739" s="83"/>
      <c r="S739" s="83"/>
      <c r="U739" s="83"/>
      <c r="W739" s="83"/>
      <c r="Y739" s="83"/>
      <c r="AA739" s="83"/>
      <c r="AC739" s="83"/>
      <c r="AE739" s="83"/>
      <c r="AG739" s="83"/>
      <c r="AI739" s="83"/>
      <c r="AK739" s="83"/>
      <c r="AM739" s="83"/>
      <c r="AO739" s="83"/>
    </row>
    <row r="740" spans="1:41">
      <c r="A740" s="83"/>
      <c r="B740" s="83"/>
      <c r="C740" s="83"/>
      <c r="D740" s="83"/>
      <c r="E740" s="83"/>
      <c r="G740" s="83"/>
      <c r="I740" s="83"/>
      <c r="J740" s="83"/>
      <c r="K740" s="83"/>
      <c r="M740" s="83"/>
      <c r="N740" s="83"/>
      <c r="O740" s="83"/>
      <c r="Q740" s="83"/>
      <c r="S740" s="83"/>
      <c r="U740" s="83"/>
      <c r="W740" s="83"/>
      <c r="Y740" s="83"/>
      <c r="AA740" s="83"/>
      <c r="AC740" s="83"/>
      <c r="AE740" s="83"/>
      <c r="AG740" s="83"/>
      <c r="AI740" s="83"/>
      <c r="AK740" s="83"/>
      <c r="AM740" s="83"/>
      <c r="AO740" s="83"/>
    </row>
    <row r="741" spans="1:41">
      <c r="A741" s="83"/>
      <c r="B741" s="83"/>
      <c r="C741" s="83"/>
      <c r="D741" s="83"/>
      <c r="E741" s="83"/>
      <c r="G741" s="83"/>
      <c r="I741" s="83"/>
      <c r="J741" s="83"/>
      <c r="K741" s="83"/>
      <c r="M741" s="83"/>
      <c r="N741" s="83"/>
      <c r="O741" s="83"/>
      <c r="Q741" s="83"/>
      <c r="S741" s="83"/>
      <c r="U741" s="83"/>
      <c r="W741" s="83"/>
      <c r="Y741" s="83"/>
      <c r="AA741" s="83"/>
      <c r="AC741" s="83"/>
      <c r="AE741" s="83"/>
      <c r="AG741" s="83"/>
      <c r="AI741" s="83"/>
      <c r="AK741" s="83"/>
      <c r="AM741" s="83"/>
      <c r="AO741" s="83"/>
    </row>
    <row r="742" spans="1:41">
      <c r="A742" s="83"/>
      <c r="B742" s="83"/>
      <c r="C742" s="83"/>
      <c r="D742" s="83"/>
      <c r="E742" s="83"/>
      <c r="G742" s="83"/>
      <c r="I742" s="83"/>
      <c r="J742" s="83"/>
      <c r="K742" s="83"/>
      <c r="M742" s="83"/>
      <c r="N742" s="83"/>
      <c r="O742" s="83"/>
      <c r="Q742" s="83"/>
      <c r="S742" s="83"/>
      <c r="U742" s="83"/>
      <c r="W742" s="83"/>
      <c r="Y742" s="83"/>
      <c r="AA742" s="83"/>
      <c r="AC742" s="83"/>
      <c r="AE742" s="83"/>
      <c r="AG742" s="83"/>
      <c r="AI742" s="83"/>
      <c r="AK742" s="83"/>
      <c r="AM742" s="83"/>
      <c r="AO742" s="83"/>
    </row>
    <row r="743" spans="1:41">
      <c r="A743" s="83"/>
      <c r="B743" s="83"/>
      <c r="C743" s="83"/>
      <c r="D743" s="83"/>
      <c r="E743" s="83"/>
      <c r="G743" s="83"/>
      <c r="I743" s="83"/>
      <c r="J743" s="83"/>
      <c r="K743" s="83"/>
      <c r="M743" s="83"/>
      <c r="N743" s="83"/>
      <c r="O743" s="83"/>
      <c r="Q743" s="83"/>
      <c r="S743" s="83"/>
      <c r="U743" s="83"/>
      <c r="W743" s="83"/>
      <c r="Y743" s="83"/>
      <c r="AA743" s="83"/>
      <c r="AC743" s="83"/>
      <c r="AE743" s="83"/>
      <c r="AG743" s="83"/>
      <c r="AI743" s="83"/>
      <c r="AK743" s="83"/>
      <c r="AM743" s="83"/>
      <c r="AO743" s="83"/>
    </row>
    <row r="744" spans="1:41">
      <c r="A744" s="83"/>
      <c r="B744" s="83"/>
      <c r="C744" s="83"/>
      <c r="D744" s="83"/>
      <c r="E744" s="83"/>
      <c r="G744" s="83"/>
      <c r="I744" s="83"/>
      <c r="J744" s="83"/>
      <c r="K744" s="83"/>
      <c r="M744" s="83"/>
      <c r="N744" s="83"/>
      <c r="O744" s="83"/>
      <c r="Q744" s="83"/>
      <c r="S744" s="83"/>
      <c r="U744" s="83"/>
      <c r="W744" s="83"/>
      <c r="Y744" s="83"/>
      <c r="AA744" s="83"/>
      <c r="AC744" s="83"/>
      <c r="AE744" s="83"/>
      <c r="AG744" s="83"/>
      <c r="AI744" s="83"/>
      <c r="AK744" s="83"/>
      <c r="AM744" s="83"/>
      <c r="AO744" s="83"/>
    </row>
    <row r="745" spans="1:41">
      <c r="A745" s="83"/>
      <c r="B745" s="83"/>
      <c r="C745" s="83"/>
      <c r="D745" s="83"/>
      <c r="E745" s="83"/>
      <c r="G745" s="83"/>
      <c r="I745" s="83"/>
      <c r="J745" s="83"/>
      <c r="K745" s="83"/>
      <c r="M745" s="83"/>
      <c r="N745" s="83"/>
      <c r="O745" s="83"/>
      <c r="Q745" s="83"/>
      <c r="S745" s="83"/>
      <c r="U745" s="83"/>
      <c r="W745" s="83"/>
      <c r="Y745" s="83"/>
      <c r="AA745" s="83"/>
      <c r="AC745" s="83"/>
      <c r="AE745" s="83"/>
      <c r="AG745" s="83"/>
      <c r="AI745" s="83"/>
      <c r="AK745" s="83"/>
      <c r="AM745" s="83"/>
      <c r="AO745" s="83"/>
    </row>
    <row r="746" spans="1:41">
      <c r="A746" s="83"/>
      <c r="B746" s="83"/>
      <c r="C746" s="83"/>
      <c r="D746" s="83"/>
      <c r="E746" s="83"/>
      <c r="G746" s="83"/>
      <c r="I746" s="83"/>
      <c r="J746" s="83"/>
      <c r="K746" s="83"/>
      <c r="M746" s="83"/>
      <c r="N746" s="83"/>
      <c r="O746" s="83"/>
      <c r="Q746" s="83"/>
      <c r="S746" s="83"/>
      <c r="U746" s="83"/>
      <c r="W746" s="83"/>
      <c r="Y746" s="83"/>
      <c r="AA746" s="83"/>
      <c r="AC746" s="83"/>
      <c r="AE746" s="83"/>
      <c r="AG746" s="83"/>
      <c r="AI746" s="83"/>
      <c r="AK746" s="83"/>
      <c r="AM746" s="83"/>
      <c r="AO746" s="83"/>
    </row>
    <row r="747" spans="1:41">
      <c r="A747" s="83"/>
      <c r="B747" s="83"/>
      <c r="C747" s="83"/>
      <c r="D747" s="83"/>
      <c r="E747" s="83"/>
      <c r="G747" s="83"/>
      <c r="I747" s="83"/>
      <c r="J747" s="83"/>
      <c r="K747" s="83"/>
      <c r="M747" s="83"/>
      <c r="N747" s="83"/>
      <c r="O747" s="83"/>
      <c r="Q747" s="83"/>
      <c r="S747" s="83"/>
      <c r="U747" s="83"/>
      <c r="W747" s="83"/>
      <c r="Y747" s="83"/>
      <c r="AA747" s="83"/>
      <c r="AC747" s="83"/>
      <c r="AE747" s="83"/>
      <c r="AG747" s="83"/>
      <c r="AI747" s="83"/>
      <c r="AK747" s="83"/>
      <c r="AM747" s="83"/>
      <c r="AO747" s="83"/>
    </row>
    <row r="748" spans="1:41">
      <c r="A748" s="83"/>
      <c r="B748" s="83"/>
      <c r="C748" s="83"/>
      <c r="D748" s="83"/>
      <c r="E748" s="83"/>
      <c r="G748" s="83"/>
      <c r="I748" s="83"/>
      <c r="J748" s="83"/>
      <c r="K748" s="83"/>
      <c r="M748" s="83"/>
      <c r="N748" s="83"/>
      <c r="O748" s="83"/>
      <c r="Q748" s="83"/>
      <c r="S748" s="83"/>
      <c r="U748" s="83"/>
      <c r="W748" s="83"/>
      <c r="Y748" s="83"/>
      <c r="AA748" s="83"/>
      <c r="AC748" s="83"/>
      <c r="AE748" s="83"/>
      <c r="AG748" s="83"/>
      <c r="AI748" s="83"/>
      <c r="AK748" s="83"/>
      <c r="AM748" s="83"/>
      <c r="AO748" s="83"/>
    </row>
    <row r="749" spans="1:41">
      <c r="A749" s="83"/>
      <c r="B749" s="83"/>
      <c r="C749" s="83"/>
      <c r="D749" s="83"/>
      <c r="E749" s="83"/>
      <c r="G749" s="83"/>
      <c r="I749" s="83"/>
      <c r="J749" s="83"/>
      <c r="K749" s="83"/>
      <c r="M749" s="83"/>
      <c r="N749" s="83"/>
      <c r="O749" s="83"/>
      <c r="Q749" s="83"/>
      <c r="S749" s="83"/>
      <c r="U749" s="83"/>
      <c r="W749" s="83"/>
      <c r="Y749" s="83"/>
      <c r="AA749" s="83"/>
      <c r="AC749" s="83"/>
      <c r="AE749" s="83"/>
      <c r="AG749" s="83"/>
      <c r="AI749" s="83"/>
      <c r="AK749" s="83"/>
      <c r="AM749" s="83"/>
      <c r="AO749" s="83"/>
    </row>
    <row r="750" spans="1:41">
      <c r="A750" s="83"/>
      <c r="B750" s="83"/>
      <c r="C750" s="83"/>
      <c r="D750" s="83"/>
      <c r="E750" s="83"/>
      <c r="G750" s="83"/>
      <c r="I750" s="83"/>
      <c r="J750" s="83"/>
      <c r="K750" s="83"/>
      <c r="M750" s="83"/>
      <c r="N750" s="83"/>
      <c r="O750" s="83"/>
      <c r="Q750" s="83"/>
      <c r="S750" s="83"/>
      <c r="U750" s="83"/>
      <c r="W750" s="83"/>
      <c r="Y750" s="83"/>
      <c r="AA750" s="83"/>
      <c r="AC750" s="83"/>
      <c r="AE750" s="83"/>
      <c r="AG750" s="83"/>
      <c r="AI750" s="83"/>
      <c r="AK750" s="83"/>
      <c r="AM750" s="83"/>
      <c r="AO750" s="83"/>
    </row>
    <row r="751" spans="1:41">
      <c r="A751" s="83"/>
      <c r="B751" s="83"/>
      <c r="C751" s="83"/>
      <c r="D751" s="83"/>
      <c r="E751" s="83"/>
      <c r="G751" s="83"/>
      <c r="I751" s="83"/>
      <c r="J751" s="83"/>
      <c r="K751" s="83"/>
      <c r="M751" s="83"/>
      <c r="N751" s="83"/>
      <c r="O751" s="83"/>
      <c r="Q751" s="83"/>
      <c r="S751" s="83"/>
      <c r="U751" s="83"/>
      <c r="W751" s="83"/>
      <c r="Y751" s="83"/>
      <c r="AA751" s="83"/>
      <c r="AC751" s="83"/>
      <c r="AE751" s="83"/>
      <c r="AG751" s="83"/>
      <c r="AI751" s="83"/>
      <c r="AK751" s="83"/>
      <c r="AM751" s="83"/>
      <c r="AO751" s="83"/>
    </row>
    <row r="752" spans="1:41">
      <c r="A752" s="83"/>
      <c r="B752" s="83"/>
      <c r="C752" s="83"/>
      <c r="D752" s="83"/>
      <c r="E752" s="83"/>
      <c r="G752" s="83"/>
      <c r="I752" s="83"/>
      <c r="J752" s="83"/>
      <c r="K752" s="83"/>
      <c r="M752" s="83"/>
      <c r="N752" s="83"/>
      <c r="O752" s="83"/>
      <c r="Q752" s="83"/>
      <c r="S752" s="83"/>
      <c r="U752" s="83"/>
      <c r="W752" s="83"/>
      <c r="Y752" s="83"/>
      <c r="AA752" s="83"/>
      <c r="AC752" s="83"/>
      <c r="AE752" s="83"/>
      <c r="AG752" s="83"/>
      <c r="AI752" s="83"/>
      <c r="AK752" s="83"/>
      <c r="AM752" s="83"/>
      <c r="AO752" s="83"/>
    </row>
    <row r="753" spans="1:41">
      <c r="A753" s="83"/>
      <c r="B753" s="83"/>
      <c r="C753" s="83"/>
      <c r="D753" s="83"/>
      <c r="E753" s="83"/>
      <c r="G753" s="83"/>
      <c r="I753" s="83"/>
      <c r="J753" s="83"/>
      <c r="K753" s="83"/>
      <c r="M753" s="83"/>
      <c r="N753" s="83"/>
      <c r="O753" s="83"/>
      <c r="Q753" s="83"/>
      <c r="S753" s="83"/>
      <c r="U753" s="83"/>
      <c r="W753" s="83"/>
      <c r="Y753" s="83"/>
      <c r="AA753" s="83"/>
      <c r="AC753" s="83"/>
      <c r="AE753" s="83"/>
      <c r="AG753" s="83"/>
      <c r="AI753" s="83"/>
      <c r="AK753" s="83"/>
      <c r="AM753" s="83"/>
      <c r="AO753" s="83"/>
    </row>
    <row r="754" spans="1:41">
      <c r="A754" s="83"/>
      <c r="B754" s="83"/>
      <c r="C754" s="83"/>
      <c r="D754" s="83"/>
      <c r="E754" s="83"/>
      <c r="G754" s="83"/>
      <c r="I754" s="83"/>
      <c r="J754" s="83"/>
      <c r="K754" s="83"/>
      <c r="M754" s="83"/>
      <c r="N754" s="83"/>
      <c r="O754" s="83"/>
      <c r="Q754" s="83"/>
      <c r="S754" s="83"/>
      <c r="U754" s="83"/>
      <c r="W754" s="83"/>
      <c r="Y754" s="83"/>
      <c r="AA754" s="83"/>
      <c r="AC754" s="83"/>
      <c r="AE754" s="83"/>
      <c r="AG754" s="83"/>
      <c r="AI754" s="83"/>
      <c r="AK754" s="83"/>
      <c r="AM754" s="83"/>
      <c r="AO754" s="83"/>
    </row>
    <row r="755" spans="1:41">
      <c r="A755" s="83"/>
      <c r="B755" s="83"/>
      <c r="C755" s="83"/>
      <c r="D755" s="83"/>
      <c r="E755" s="83"/>
      <c r="G755" s="83"/>
      <c r="I755" s="83"/>
      <c r="J755" s="83"/>
      <c r="K755" s="83"/>
      <c r="M755" s="83"/>
      <c r="N755" s="83"/>
      <c r="O755" s="83"/>
      <c r="Q755" s="83"/>
      <c r="S755" s="83"/>
      <c r="U755" s="83"/>
      <c r="W755" s="83"/>
      <c r="Y755" s="83"/>
      <c r="AA755" s="83"/>
      <c r="AC755" s="83"/>
      <c r="AE755" s="83"/>
      <c r="AG755" s="83"/>
      <c r="AI755" s="83"/>
      <c r="AK755" s="83"/>
      <c r="AM755" s="83"/>
      <c r="AO755" s="83"/>
    </row>
    <row r="756" spans="1:41">
      <c r="A756" s="83"/>
      <c r="B756" s="83"/>
      <c r="C756" s="83"/>
      <c r="D756" s="83"/>
      <c r="E756" s="83"/>
      <c r="G756" s="83"/>
      <c r="I756" s="83"/>
      <c r="J756" s="83"/>
      <c r="K756" s="83"/>
      <c r="M756" s="83"/>
      <c r="N756" s="83"/>
      <c r="O756" s="83"/>
      <c r="Q756" s="83"/>
      <c r="S756" s="83"/>
      <c r="U756" s="83"/>
      <c r="W756" s="83"/>
      <c r="Y756" s="83"/>
      <c r="AA756" s="83"/>
      <c r="AC756" s="83"/>
      <c r="AE756" s="83"/>
      <c r="AG756" s="83"/>
      <c r="AI756" s="83"/>
      <c r="AK756" s="83"/>
      <c r="AM756" s="83"/>
      <c r="AO756" s="83"/>
    </row>
    <row r="757" spans="1:41">
      <c r="A757" s="83"/>
      <c r="B757" s="83"/>
      <c r="C757" s="83"/>
      <c r="D757" s="83"/>
      <c r="E757" s="83"/>
      <c r="G757" s="83"/>
      <c r="I757" s="83"/>
      <c r="J757" s="83"/>
      <c r="K757" s="83"/>
      <c r="M757" s="83"/>
      <c r="N757" s="83"/>
      <c r="O757" s="83"/>
      <c r="Q757" s="83"/>
      <c r="S757" s="83"/>
      <c r="U757" s="83"/>
      <c r="W757" s="83"/>
      <c r="Y757" s="83"/>
      <c r="AA757" s="83"/>
      <c r="AC757" s="83"/>
      <c r="AE757" s="83"/>
      <c r="AG757" s="83"/>
      <c r="AI757" s="83"/>
      <c r="AK757" s="83"/>
      <c r="AM757" s="83"/>
      <c r="AO757" s="83"/>
    </row>
    <row r="758" spans="1:41">
      <c r="A758" s="83"/>
      <c r="B758" s="83"/>
      <c r="C758" s="83"/>
      <c r="D758" s="83"/>
      <c r="E758" s="83"/>
      <c r="G758" s="83"/>
      <c r="I758" s="83"/>
      <c r="J758" s="83"/>
      <c r="K758" s="83"/>
      <c r="M758" s="83"/>
      <c r="N758" s="83"/>
      <c r="O758" s="83"/>
      <c r="Q758" s="83"/>
      <c r="S758" s="83"/>
      <c r="U758" s="83"/>
      <c r="W758" s="83"/>
      <c r="Y758" s="83"/>
      <c r="AA758" s="83"/>
      <c r="AC758" s="83"/>
      <c r="AE758" s="83"/>
      <c r="AG758" s="83"/>
      <c r="AI758" s="83"/>
      <c r="AK758" s="83"/>
      <c r="AM758" s="83"/>
      <c r="AO758" s="83"/>
    </row>
    <row r="759" spans="1:41">
      <c r="A759" s="83"/>
      <c r="B759" s="83"/>
      <c r="C759" s="83"/>
      <c r="D759" s="83"/>
      <c r="E759" s="83"/>
      <c r="G759" s="83"/>
      <c r="I759" s="83"/>
      <c r="J759" s="83"/>
      <c r="K759" s="83"/>
      <c r="M759" s="83"/>
      <c r="N759" s="83"/>
      <c r="O759" s="83"/>
      <c r="Q759" s="83"/>
      <c r="S759" s="83"/>
      <c r="U759" s="83"/>
      <c r="W759" s="83"/>
      <c r="Y759" s="83"/>
      <c r="AA759" s="83"/>
      <c r="AC759" s="83"/>
      <c r="AE759" s="83"/>
      <c r="AG759" s="83"/>
      <c r="AI759" s="83"/>
      <c r="AK759" s="83"/>
      <c r="AM759" s="83"/>
      <c r="AO759" s="83"/>
    </row>
    <row r="760" spans="1:41">
      <c r="A760" s="83"/>
      <c r="B760" s="83"/>
      <c r="C760" s="83"/>
      <c r="D760" s="83"/>
      <c r="E760" s="83"/>
      <c r="G760" s="83"/>
      <c r="I760" s="83"/>
      <c r="J760" s="83"/>
      <c r="K760" s="83"/>
      <c r="M760" s="83"/>
      <c r="N760" s="83"/>
      <c r="O760" s="83"/>
      <c r="Q760" s="83"/>
      <c r="S760" s="83"/>
      <c r="U760" s="83"/>
      <c r="W760" s="83"/>
      <c r="Y760" s="83"/>
      <c r="AA760" s="83"/>
      <c r="AC760" s="83"/>
      <c r="AE760" s="83"/>
      <c r="AG760" s="83"/>
      <c r="AI760" s="83"/>
      <c r="AK760" s="83"/>
      <c r="AM760" s="83"/>
      <c r="AO760" s="83"/>
    </row>
    <row r="761" spans="1:41">
      <c r="A761" s="83"/>
      <c r="B761" s="83"/>
      <c r="C761" s="83"/>
      <c r="D761" s="83"/>
      <c r="E761" s="83"/>
      <c r="G761" s="83"/>
      <c r="I761" s="83"/>
      <c r="J761" s="83"/>
      <c r="K761" s="83"/>
      <c r="M761" s="83"/>
      <c r="N761" s="83"/>
      <c r="O761" s="83"/>
      <c r="Q761" s="83"/>
      <c r="S761" s="83"/>
      <c r="U761" s="83"/>
      <c r="W761" s="83"/>
      <c r="Y761" s="83"/>
      <c r="AA761" s="83"/>
      <c r="AC761" s="83"/>
      <c r="AE761" s="83"/>
      <c r="AG761" s="83"/>
      <c r="AI761" s="83"/>
      <c r="AK761" s="83"/>
      <c r="AM761" s="83"/>
      <c r="AO761" s="83"/>
    </row>
    <row r="762" spans="1:41">
      <c r="A762" s="83"/>
      <c r="B762" s="83"/>
      <c r="C762" s="83"/>
      <c r="D762" s="83"/>
      <c r="E762" s="83"/>
      <c r="G762" s="83"/>
      <c r="I762" s="83"/>
      <c r="J762" s="83"/>
      <c r="K762" s="83"/>
      <c r="M762" s="83"/>
      <c r="N762" s="83"/>
      <c r="O762" s="83"/>
      <c r="Q762" s="83"/>
      <c r="S762" s="83"/>
      <c r="U762" s="83"/>
      <c r="W762" s="83"/>
      <c r="Y762" s="83"/>
      <c r="AA762" s="83"/>
      <c r="AC762" s="83"/>
      <c r="AE762" s="83"/>
      <c r="AG762" s="83"/>
      <c r="AI762" s="83"/>
      <c r="AK762" s="83"/>
      <c r="AM762" s="83"/>
      <c r="AO762" s="83"/>
    </row>
    <row r="763" spans="1:41">
      <c r="A763" s="83"/>
      <c r="B763" s="83"/>
      <c r="C763" s="83"/>
      <c r="D763" s="83"/>
      <c r="E763" s="83"/>
      <c r="G763" s="83"/>
      <c r="I763" s="83"/>
      <c r="J763" s="83"/>
      <c r="K763" s="83"/>
      <c r="M763" s="83"/>
      <c r="N763" s="83"/>
      <c r="O763" s="83"/>
      <c r="Q763" s="83"/>
      <c r="S763" s="83"/>
      <c r="U763" s="83"/>
      <c r="W763" s="83"/>
      <c r="Y763" s="83"/>
      <c r="AA763" s="83"/>
      <c r="AC763" s="83"/>
      <c r="AE763" s="83"/>
      <c r="AG763" s="83"/>
      <c r="AI763" s="83"/>
      <c r="AK763" s="83"/>
      <c r="AM763" s="83"/>
      <c r="AO763" s="83"/>
    </row>
    <row r="764" spans="1:41">
      <c r="A764" s="83"/>
      <c r="B764" s="83"/>
      <c r="C764" s="83"/>
      <c r="D764" s="83"/>
      <c r="E764" s="83"/>
      <c r="G764" s="83"/>
      <c r="I764" s="83"/>
      <c r="J764" s="83"/>
      <c r="K764" s="83"/>
      <c r="M764" s="83"/>
      <c r="N764" s="83"/>
      <c r="O764" s="83"/>
      <c r="Q764" s="83"/>
      <c r="S764" s="83"/>
      <c r="U764" s="83"/>
      <c r="W764" s="83"/>
      <c r="Y764" s="83"/>
      <c r="AA764" s="83"/>
      <c r="AC764" s="83"/>
      <c r="AE764" s="83"/>
      <c r="AG764" s="83"/>
      <c r="AI764" s="83"/>
      <c r="AK764" s="83"/>
      <c r="AM764" s="83"/>
      <c r="AO764" s="83"/>
    </row>
    <row r="765" spans="1:41">
      <c r="A765" s="83"/>
      <c r="B765" s="83"/>
      <c r="C765" s="83"/>
      <c r="D765" s="83"/>
      <c r="E765" s="83"/>
      <c r="G765" s="83"/>
      <c r="I765" s="83"/>
      <c r="J765" s="83"/>
      <c r="K765" s="83"/>
      <c r="M765" s="83"/>
      <c r="N765" s="83"/>
      <c r="O765" s="83"/>
      <c r="Q765" s="83"/>
      <c r="S765" s="83"/>
      <c r="U765" s="83"/>
      <c r="W765" s="83"/>
      <c r="Y765" s="83"/>
      <c r="AA765" s="83"/>
      <c r="AC765" s="83"/>
      <c r="AE765" s="83"/>
      <c r="AG765" s="83"/>
      <c r="AI765" s="83"/>
      <c r="AK765" s="83"/>
      <c r="AM765" s="83"/>
      <c r="AO765" s="83"/>
    </row>
    <row r="766" spans="1:41">
      <c r="A766" s="83"/>
      <c r="B766" s="83"/>
      <c r="C766" s="83"/>
      <c r="D766" s="83"/>
      <c r="E766" s="83"/>
      <c r="G766" s="83"/>
      <c r="I766" s="83"/>
      <c r="J766" s="83"/>
      <c r="K766" s="83"/>
      <c r="M766" s="83"/>
      <c r="N766" s="83"/>
      <c r="O766" s="83"/>
      <c r="Q766" s="83"/>
      <c r="S766" s="83"/>
      <c r="U766" s="83"/>
      <c r="W766" s="83"/>
      <c r="Y766" s="83"/>
      <c r="AA766" s="83"/>
      <c r="AC766" s="83"/>
      <c r="AE766" s="83"/>
      <c r="AG766" s="83"/>
      <c r="AI766" s="83"/>
      <c r="AK766" s="83"/>
      <c r="AM766" s="83"/>
      <c r="AO766" s="83"/>
    </row>
    <row r="767" spans="1:41">
      <c r="A767" s="83"/>
      <c r="B767" s="83"/>
      <c r="C767" s="83"/>
      <c r="D767" s="83"/>
      <c r="E767" s="83"/>
      <c r="G767" s="83"/>
      <c r="I767" s="83"/>
      <c r="J767" s="83"/>
      <c r="K767" s="83"/>
      <c r="M767" s="83"/>
      <c r="N767" s="83"/>
      <c r="O767" s="83"/>
      <c r="Q767" s="83"/>
      <c r="S767" s="83"/>
      <c r="U767" s="83"/>
      <c r="W767" s="83"/>
      <c r="Y767" s="83"/>
      <c r="AA767" s="83"/>
      <c r="AC767" s="83"/>
      <c r="AE767" s="83"/>
      <c r="AG767" s="83"/>
      <c r="AI767" s="83"/>
      <c r="AK767" s="83"/>
      <c r="AM767" s="83"/>
      <c r="AO767" s="83"/>
    </row>
    <row r="768" spans="1:41">
      <c r="A768" s="83"/>
      <c r="B768" s="83"/>
      <c r="C768" s="83"/>
      <c r="D768" s="83"/>
      <c r="E768" s="83"/>
      <c r="G768" s="83"/>
      <c r="I768" s="83"/>
      <c r="J768" s="83"/>
      <c r="K768" s="83"/>
      <c r="M768" s="83"/>
      <c r="N768" s="83"/>
      <c r="O768" s="83"/>
      <c r="Q768" s="83"/>
      <c r="S768" s="83"/>
      <c r="U768" s="83"/>
      <c r="W768" s="83"/>
      <c r="Y768" s="83"/>
      <c r="AA768" s="83"/>
      <c r="AC768" s="83"/>
      <c r="AE768" s="83"/>
      <c r="AG768" s="83"/>
      <c r="AI768" s="83"/>
      <c r="AK768" s="83"/>
      <c r="AM768" s="83"/>
      <c r="AO768" s="83"/>
    </row>
    <row r="769" spans="1:41">
      <c r="A769" s="83"/>
      <c r="B769" s="83"/>
      <c r="C769" s="83"/>
      <c r="D769" s="83"/>
      <c r="E769" s="83"/>
      <c r="G769" s="83"/>
      <c r="I769" s="83"/>
      <c r="J769" s="83"/>
      <c r="K769" s="83"/>
      <c r="M769" s="83"/>
      <c r="N769" s="83"/>
      <c r="O769" s="83"/>
      <c r="Q769" s="83"/>
      <c r="S769" s="83"/>
      <c r="U769" s="83"/>
      <c r="W769" s="83"/>
      <c r="Y769" s="83"/>
      <c r="AA769" s="83"/>
      <c r="AC769" s="83"/>
      <c r="AE769" s="83"/>
      <c r="AG769" s="83"/>
      <c r="AI769" s="83"/>
      <c r="AK769" s="83"/>
      <c r="AM769" s="83"/>
      <c r="AO769" s="83"/>
    </row>
    <row r="770" spans="1:41">
      <c r="A770" s="83"/>
      <c r="B770" s="83"/>
      <c r="C770" s="83"/>
      <c r="D770" s="83"/>
      <c r="E770" s="83"/>
      <c r="G770" s="83"/>
      <c r="I770" s="83"/>
      <c r="J770" s="83"/>
      <c r="K770" s="83"/>
      <c r="M770" s="83"/>
      <c r="N770" s="83"/>
      <c r="O770" s="83"/>
      <c r="Q770" s="83"/>
      <c r="S770" s="83"/>
      <c r="U770" s="83"/>
      <c r="W770" s="83"/>
      <c r="Y770" s="83"/>
      <c r="AA770" s="83"/>
      <c r="AC770" s="83"/>
      <c r="AE770" s="83"/>
      <c r="AG770" s="83"/>
      <c r="AI770" s="83"/>
      <c r="AK770" s="83"/>
      <c r="AM770" s="83"/>
      <c r="AO770" s="83"/>
    </row>
    <row r="771" spans="1:41">
      <c r="A771" s="83"/>
      <c r="B771" s="83"/>
      <c r="C771" s="83"/>
      <c r="D771" s="83"/>
      <c r="E771" s="83"/>
      <c r="G771" s="83"/>
      <c r="I771" s="83"/>
      <c r="J771" s="83"/>
      <c r="K771" s="83"/>
      <c r="M771" s="83"/>
      <c r="N771" s="83"/>
      <c r="O771" s="83"/>
      <c r="Q771" s="83"/>
      <c r="S771" s="83"/>
      <c r="U771" s="83"/>
      <c r="W771" s="83"/>
      <c r="Y771" s="83"/>
      <c r="AA771" s="83"/>
      <c r="AC771" s="83"/>
      <c r="AE771" s="83"/>
      <c r="AG771" s="83"/>
      <c r="AI771" s="83"/>
      <c r="AK771" s="83"/>
      <c r="AM771" s="83"/>
      <c r="AO771" s="83"/>
    </row>
    <row r="772" spans="1:41">
      <c r="A772" s="83"/>
      <c r="B772" s="83"/>
      <c r="C772" s="83"/>
      <c r="D772" s="83"/>
      <c r="E772" s="83"/>
      <c r="G772" s="83"/>
      <c r="I772" s="83"/>
      <c r="J772" s="83"/>
      <c r="K772" s="83"/>
      <c r="M772" s="83"/>
      <c r="N772" s="83"/>
      <c r="O772" s="83"/>
      <c r="Q772" s="83"/>
      <c r="S772" s="83"/>
      <c r="U772" s="83"/>
      <c r="W772" s="83"/>
      <c r="Y772" s="83"/>
      <c r="AA772" s="83"/>
      <c r="AC772" s="83"/>
      <c r="AE772" s="83"/>
      <c r="AG772" s="83"/>
      <c r="AI772" s="83"/>
      <c r="AK772" s="83"/>
      <c r="AM772" s="83"/>
      <c r="AO772" s="83"/>
    </row>
    <row r="773" spans="1:41">
      <c r="A773" s="83"/>
      <c r="B773" s="83"/>
      <c r="C773" s="83"/>
      <c r="D773" s="83"/>
      <c r="E773" s="83"/>
      <c r="G773" s="83"/>
      <c r="I773" s="83"/>
      <c r="J773" s="83"/>
      <c r="K773" s="83"/>
      <c r="M773" s="83"/>
      <c r="N773" s="83"/>
      <c r="O773" s="83"/>
      <c r="Q773" s="83"/>
      <c r="S773" s="83"/>
      <c r="U773" s="83"/>
      <c r="W773" s="83"/>
      <c r="Y773" s="83"/>
      <c r="AA773" s="83"/>
      <c r="AC773" s="83"/>
      <c r="AE773" s="83"/>
      <c r="AG773" s="83"/>
      <c r="AI773" s="83"/>
      <c r="AK773" s="83"/>
      <c r="AM773" s="83"/>
      <c r="AO773" s="83"/>
    </row>
    <row r="774" spans="1:41">
      <c r="A774" s="83"/>
      <c r="B774" s="83"/>
      <c r="C774" s="83"/>
      <c r="D774" s="83"/>
      <c r="E774" s="83"/>
      <c r="G774" s="83"/>
      <c r="I774" s="83"/>
      <c r="J774" s="83"/>
      <c r="K774" s="83"/>
      <c r="M774" s="83"/>
      <c r="N774" s="83"/>
      <c r="O774" s="83"/>
      <c r="Q774" s="83"/>
      <c r="S774" s="83"/>
      <c r="U774" s="83"/>
      <c r="W774" s="83"/>
      <c r="Y774" s="83"/>
      <c r="AA774" s="83"/>
      <c r="AC774" s="83"/>
      <c r="AE774" s="83"/>
      <c r="AG774" s="83"/>
      <c r="AI774" s="83"/>
      <c r="AK774" s="83"/>
      <c r="AM774" s="83"/>
      <c r="AO774" s="83"/>
    </row>
    <row r="775" spans="1:41">
      <c r="A775" s="83"/>
      <c r="B775" s="83"/>
      <c r="C775" s="83"/>
      <c r="D775" s="83"/>
      <c r="E775" s="83"/>
      <c r="G775" s="83"/>
      <c r="I775" s="83"/>
      <c r="J775" s="83"/>
      <c r="K775" s="83"/>
      <c r="M775" s="83"/>
      <c r="N775" s="83"/>
      <c r="O775" s="83"/>
      <c r="Q775" s="83"/>
      <c r="S775" s="83"/>
      <c r="U775" s="83"/>
      <c r="W775" s="83"/>
      <c r="Y775" s="83"/>
      <c r="AA775" s="83"/>
      <c r="AC775" s="83"/>
      <c r="AE775" s="83"/>
      <c r="AG775" s="83"/>
      <c r="AI775" s="83"/>
      <c r="AK775" s="83"/>
      <c r="AM775" s="83"/>
      <c r="AO775" s="83"/>
    </row>
    <row r="776" spans="1:41">
      <c r="A776" s="83"/>
      <c r="B776" s="83"/>
      <c r="C776" s="83"/>
      <c r="D776" s="83"/>
      <c r="E776" s="83"/>
      <c r="G776" s="83"/>
      <c r="I776" s="83"/>
      <c r="J776" s="83"/>
      <c r="K776" s="83"/>
      <c r="M776" s="83"/>
      <c r="N776" s="83"/>
      <c r="O776" s="83"/>
      <c r="Q776" s="83"/>
      <c r="S776" s="83"/>
      <c r="U776" s="83"/>
      <c r="W776" s="83"/>
      <c r="Y776" s="83"/>
      <c r="AA776" s="83"/>
      <c r="AC776" s="83"/>
      <c r="AE776" s="83"/>
      <c r="AG776" s="83"/>
      <c r="AI776" s="83"/>
      <c r="AK776" s="83"/>
      <c r="AM776" s="83"/>
      <c r="AO776" s="83"/>
    </row>
    <row r="777" spans="1:41">
      <c r="A777" s="83"/>
      <c r="B777" s="83"/>
      <c r="C777" s="83"/>
      <c r="D777" s="83"/>
      <c r="E777" s="83"/>
      <c r="G777" s="83"/>
      <c r="I777" s="83"/>
      <c r="J777" s="83"/>
      <c r="K777" s="83"/>
      <c r="M777" s="83"/>
      <c r="N777" s="83"/>
      <c r="O777" s="83"/>
      <c r="Q777" s="83"/>
      <c r="S777" s="83"/>
      <c r="U777" s="83"/>
      <c r="W777" s="83"/>
      <c r="Y777" s="83"/>
      <c r="AA777" s="83"/>
      <c r="AC777" s="83"/>
      <c r="AE777" s="83"/>
      <c r="AG777" s="83"/>
      <c r="AI777" s="83"/>
      <c r="AK777" s="83"/>
      <c r="AM777" s="83"/>
      <c r="AO777" s="83"/>
    </row>
    <row r="778" spans="1:41">
      <c r="A778" s="83"/>
      <c r="B778" s="83"/>
      <c r="C778" s="83"/>
      <c r="D778" s="83"/>
      <c r="E778" s="83"/>
      <c r="G778" s="83"/>
      <c r="I778" s="83"/>
      <c r="J778" s="83"/>
      <c r="K778" s="83"/>
      <c r="M778" s="83"/>
      <c r="N778" s="83"/>
      <c r="O778" s="83"/>
      <c r="Q778" s="83"/>
      <c r="S778" s="83"/>
      <c r="U778" s="83"/>
      <c r="W778" s="83"/>
      <c r="Y778" s="83"/>
      <c r="AA778" s="83"/>
      <c r="AC778" s="83"/>
      <c r="AE778" s="83"/>
      <c r="AG778" s="83"/>
      <c r="AI778" s="83"/>
      <c r="AK778" s="83"/>
      <c r="AM778" s="83"/>
      <c r="AO778" s="83"/>
    </row>
    <row r="779" spans="1:41">
      <c r="A779" s="83"/>
      <c r="B779" s="83"/>
      <c r="C779" s="83"/>
      <c r="D779" s="83"/>
      <c r="E779" s="83"/>
      <c r="G779" s="83"/>
      <c r="I779" s="83"/>
      <c r="J779" s="83"/>
      <c r="K779" s="83"/>
      <c r="M779" s="83"/>
      <c r="N779" s="83"/>
      <c r="O779" s="83"/>
      <c r="Q779" s="83"/>
      <c r="S779" s="83"/>
      <c r="U779" s="83"/>
      <c r="W779" s="83"/>
      <c r="Y779" s="83"/>
      <c r="AA779" s="83"/>
      <c r="AC779" s="83"/>
      <c r="AE779" s="83"/>
      <c r="AG779" s="83"/>
      <c r="AI779" s="83"/>
      <c r="AK779" s="83"/>
      <c r="AM779" s="83"/>
      <c r="AO779" s="83"/>
    </row>
    <row r="780" spans="1:41">
      <c r="A780" s="83"/>
      <c r="B780" s="83"/>
      <c r="C780" s="83"/>
      <c r="D780" s="83"/>
      <c r="E780" s="83"/>
      <c r="G780" s="83"/>
      <c r="I780" s="83"/>
      <c r="J780" s="83"/>
      <c r="K780" s="83"/>
      <c r="M780" s="83"/>
      <c r="N780" s="83"/>
      <c r="O780" s="83"/>
      <c r="Q780" s="83"/>
      <c r="S780" s="83"/>
      <c r="U780" s="83"/>
      <c r="W780" s="83"/>
      <c r="Y780" s="83"/>
      <c r="AA780" s="83"/>
      <c r="AC780" s="83"/>
      <c r="AE780" s="83"/>
      <c r="AG780" s="83"/>
      <c r="AI780" s="83"/>
      <c r="AK780" s="83"/>
      <c r="AM780" s="83"/>
      <c r="AO780" s="83"/>
    </row>
    <row r="781" spans="1:41">
      <c r="A781" s="83"/>
      <c r="B781" s="83"/>
      <c r="C781" s="83"/>
      <c r="D781" s="83"/>
      <c r="E781" s="83"/>
      <c r="G781" s="83"/>
      <c r="I781" s="83"/>
      <c r="J781" s="83"/>
      <c r="K781" s="83"/>
      <c r="M781" s="83"/>
      <c r="N781" s="83"/>
      <c r="O781" s="83"/>
      <c r="Q781" s="83"/>
      <c r="S781" s="83"/>
      <c r="U781" s="83"/>
      <c r="W781" s="83"/>
      <c r="Y781" s="83"/>
      <c r="AA781" s="83"/>
      <c r="AC781" s="83"/>
      <c r="AE781" s="83"/>
      <c r="AG781" s="83"/>
      <c r="AI781" s="83"/>
      <c r="AK781" s="83"/>
      <c r="AM781" s="83"/>
      <c r="AO781" s="83"/>
    </row>
    <row r="782" spans="1:41">
      <c r="A782" s="83"/>
      <c r="B782" s="83"/>
      <c r="C782" s="83"/>
      <c r="D782" s="83"/>
      <c r="E782" s="83"/>
      <c r="G782" s="83"/>
      <c r="I782" s="83"/>
      <c r="J782" s="83"/>
      <c r="K782" s="83"/>
      <c r="M782" s="83"/>
      <c r="N782" s="83"/>
      <c r="O782" s="83"/>
      <c r="Q782" s="83"/>
      <c r="S782" s="83"/>
      <c r="U782" s="83"/>
      <c r="W782" s="83"/>
      <c r="Y782" s="83"/>
      <c r="AA782" s="83"/>
      <c r="AC782" s="83"/>
      <c r="AE782" s="83"/>
      <c r="AG782" s="83"/>
      <c r="AI782" s="83"/>
      <c r="AK782" s="83"/>
      <c r="AM782" s="83"/>
      <c r="AO782" s="83"/>
    </row>
    <row r="783" spans="1:41">
      <c r="A783" s="83"/>
      <c r="B783" s="83"/>
      <c r="C783" s="83"/>
      <c r="D783" s="83"/>
      <c r="E783" s="83"/>
      <c r="G783" s="83"/>
      <c r="I783" s="83"/>
      <c r="J783" s="83"/>
      <c r="K783" s="83"/>
      <c r="M783" s="83"/>
      <c r="N783" s="83"/>
      <c r="O783" s="83"/>
      <c r="Q783" s="83"/>
      <c r="S783" s="83"/>
      <c r="U783" s="83"/>
      <c r="W783" s="83"/>
      <c r="Y783" s="83"/>
      <c r="AA783" s="83"/>
      <c r="AC783" s="83"/>
      <c r="AE783" s="83"/>
      <c r="AG783" s="83"/>
      <c r="AI783" s="83"/>
      <c r="AK783" s="83"/>
      <c r="AM783" s="83"/>
      <c r="AO783" s="83"/>
    </row>
    <row r="784" spans="1:41">
      <c r="A784" s="83"/>
      <c r="B784" s="83"/>
      <c r="C784" s="83"/>
      <c r="D784" s="83"/>
      <c r="E784" s="83"/>
      <c r="G784" s="83"/>
      <c r="I784" s="83"/>
      <c r="J784" s="83"/>
      <c r="K784" s="83"/>
      <c r="M784" s="83"/>
      <c r="N784" s="83"/>
      <c r="O784" s="83"/>
      <c r="Q784" s="83"/>
      <c r="S784" s="83"/>
      <c r="U784" s="83"/>
      <c r="W784" s="83"/>
      <c r="Y784" s="83"/>
      <c r="AA784" s="83"/>
      <c r="AC784" s="83"/>
      <c r="AE784" s="83"/>
      <c r="AG784" s="83"/>
      <c r="AI784" s="83"/>
      <c r="AK784" s="83"/>
      <c r="AM784" s="83"/>
      <c r="AO784" s="83"/>
    </row>
    <row r="785" spans="1:41">
      <c r="A785" s="83"/>
      <c r="B785" s="83"/>
      <c r="C785" s="83"/>
      <c r="D785" s="83"/>
      <c r="E785" s="83"/>
      <c r="G785" s="83"/>
      <c r="I785" s="83"/>
      <c r="J785" s="83"/>
      <c r="K785" s="83"/>
      <c r="M785" s="83"/>
      <c r="N785" s="83"/>
      <c r="O785" s="83"/>
      <c r="Q785" s="83"/>
      <c r="S785" s="83"/>
      <c r="U785" s="83"/>
      <c r="W785" s="83"/>
      <c r="Y785" s="83"/>
      <c r="AA785" s="83"/>
      <c r="AC785" s="83"/>
      <c r="AE785" s="83"/>
      <c r="AG785" s="83"/>
      <c r="AI785" s="83"/>
      <c r="AK785" s="83"/>
      <c r="AM785" s="83"/>
      <c r="AO785" s="83"/>
    </row>
    <row r="786" spans="1:41">
      <c r="A786" s="83"/>
      <c r="B786" s="83"/>
      <c r="C786" s="83"/>
      <c r="D786" s="83"/>
      <c r="E786" s="83"/>
      <c r="G786" s="83"/>
      <c r="I786" s="83"/>
      <c r="J786" s="83"/>
      <c r="K786" s="83"/>
      <c r="M786" s="83"/>
      <c r="N786" s="83"/>
      <c r="O786" s="83"/>
      <c r="Q786" s="83"/>
      <c r="S786" s="83"/>
      <c r="U786" s="83"/>
      <c r="W786" s="83"/>
      <c r="Y786" s="83"/>
      <c r="AA786" s="83"/>
      <c r="AC786" s="83"/>
      <c r="AE786" s="83"/>
      <c r="AG786" s="83"/>
      <c r="AI786" s="83"/>
      <c r="AK786" s="83"/>
      <c r="AM786" s="83"/>
      <c r="AO786" s="83"/>
    </row>
    <row r="787" spans="1:41">
      <c r="A787" s="83"/>
      <c r="B787" s="83"/>
      <c r="C787" s="83"/>
      <c r="D787" s="83"/>
      <c r="E787" s="83"/>
      <c r="G787" s="83"/>
      <c r="I787" s="83"/>
      <c r="J787" s="83"/>
      <c r="K787" s="83"/>
      <c r="M787" s="83"/>
      <c r="N787" s="83"/>
      <c r="O787" s="83"/>
      <c r="Q787" s="83"/>
      <c r="S787" s="83"/>
      <c r="U787" s="83"/>
      <c r="W787" s="83"/>
      <c r="Y787" s="83"/>
      <c r="AA787" s="83"/>
      <c r="AC787" s="83"/>
      <c r="AE787" s="83"/>
      <c r="AG787" s="83"/>
      <c r="AI787" s="83"/>
      <c r="AK787" s="83"/>
      <c r="AM787" s="83"/>
      <c r="AO787" s="83"/>
    </row>
    <row r="788" spans="1:41">
      <c r="A788" s="83"/>
      <c r="B788" s="83"/>
      <c r="C788" s="83"/>
      <c r="D788" s="83"/>
      <c r="E788" s="83"/>
      <c r="G788" s="83"/>
      <c r="I788" s="83"/>
      <c r="J788" s="83"/>
      <c r="K788" s="83"/>
      <c r="M788" s="83"/>
      <c r="N788" s="83"/>
      <c r="O788" s="83"/>
      <c r="Q788" s="83"/>
      <c r="S788" s="83"/>
      <c r="U788" s="83"/>
      <c r="W788" s="83"/>
      <c r="Y788" s="83"/>
      <c r="AA788" s="83"/>
      <c r="AC788" s="83"/>
      <c r="AE788" s="83"/>
      <c r="AG788" s="83"/>
      <c r="AI788" s="83"/>
      <c r="AK788" s="83"/>
      <c r="AM788" s="83"/>
      <c r="AO788" s="83"/>
    </row>
    <row r="789" spans="1:41">
      <c r="A789" s="83"/>
      <c r="B789" s="83"/>
      <c r="C789" s="83"/>
      <c r="D789" s="83"/>
      <c r="E789" s="83"/>
      <c r="G789" s="83"/>
      <c r="I789" s="83"/>
      <c r="J789" s="83"/>
      <c r="K789" s="83"/>
      <c r="M789" s="83"/>
      <c r="N789" s="83"/>
      <c r="O789" s="83"/>
      <c r="Q789" s="83"/>
      <c r="S789" s="83"/>
      <c r="U789" s="83"/>
      <c r="W789" s="83"/>
      <c r="Y789" s="83"/>
      <c r="AA789" s="83"/>
      <c r="AC789" s="83"/>
      <c r="AE789" s="83"/>
      <c r="AG789" s="83"/>
      <c r="AI789" s="83"/>
      <c r="AK789" s="83"/>
      <c r="AM789" s="83"/>
      <c r="AO789" s="83"/>
    </row>
    <row r="790" spans="1:41">
      <c r="A790" s="83"/>
      <c r="B790" s="83"/>
      <c r="C790" s="83"/>
      <c r="D790" s="83"/>
      <c r="E790" s="83"/>
      <c r="G790" s="83"/>
      <c r="I790" s="83"/>
      <c r="J790" s="83"/>
      <c r="K790" s="83"/>
      <c r="M790" s="83"/>
      <c r="N790" s="83"/>
      <c r="O790" s="83"/>
      <c r="Q790" s="83"/>
      <c r="S790" s="83"/>
      <c r="U790" s="83"/>
      <c r="W790" s="83"/>
      <c r="Y790" s="83"/>
      <c r="AA790" s="83"/>
      <c r="AC790" s="83"/>
      <c r="AE790" s="83"/>
      <c r="AG790" s="83"/>
      <c r="AI790" s="83"/>
      <c r="AK790" s="83"/>
      <c r="AM790" s="83"/>
      <c r="AO790" s="83"/>
    </row>
    <row r="791" spans="1:41">
      <c r="A791" s="83"/>
      <c r="B791" s="83"/>
      <c r="C791" s="83"/>
      <c r="D791" s="83"/>
      <c r="E791" s="83"/>
      <c r="G791" s="83"/>
      <c r="I791" s="83"/>
      <c r="J791" s="83"/>
      <c r="K791" s="83"/>
      <c r="M791" s="83"/>
      <c r="N791" s="83"/>
      <c r="O791" s="83"/>
      <c r="Q791" s="83"/>
      <c r="S791" s="83"/>
      <c r="U791" s="83"/>
      <c r="W791" s="83"/>
      <c r="Y791" s="83"/>
      <c r="AA791" s="83"/>
      <c r="AC791" s="83"/>
      <c r="AE791" s="83"/>
      <c r="AG791" s="83"/>
      <c r="AI791" s="83"/>
      <c r="AK791" s="83"/>
      <c r="AM791" s="83"/>
      <c r="AO791" s="83"/>
    </row>
    <row r="792" spans="1:41">
      <c r="A792" s="83"/>
      <c r="B792" s="83"/>
      <c r="C792" s="83"/>
      <c r="D792" s="83"/>
      <c r="E792" s="83"/>
      <c r="G792" s="83"/>
      <c r="I792" s="83"/>
      <c r="J792" s="83"/>
      <c r="K792" s="83"/>
      <c r="M792" s="83"/>
      <c r="N792" s="83"/>
      <c r="O792" s="83"/>
      <c r="Q792" s="83"/>
      <c r="S792" s="83"/>
      <c r="U792" s="83"/>
      <c r="W792" s="83"/>
      <c r="Y792" s="83"/>
      <c r="AA792" s="83"/>
      <c r="AC792" s="83"/>
      <c r="AE792" s="83"/>
      <c r="AG792" s="83"/>
      <c r="AI792" s="83"/>
      <c r="AK792" s="83"/>
      <c r="AM792" s="83"/>
      <c r="AO792" s="83"/>
    </row>
    <row r="793" spans="1:41">
      <c r="A793" s="83"/>
      <c r="B793" s="83"/>
      <c r="C793" s="83"/>
      <c r="D793" s="83"/>
      <c r="E793" s="83"/>
      <c r="G793" s="83"/>
      <c r="I793" s="83"/>
      <c r="J793" s="83"/>
      <c r="K793" s="83"/>
      <c r="M793" s="83"/>
      <c r="N793" s="83"/>
      <c r="O793" s="83"/>
      <c r="Q793" s="83"/>
      <c r="S793" s="83"/>
      <c r="U793" s="83"/>
      <c r="W793" s="83"/>
      <c r="Y793" s="83"/>
      <c r="AA793" s="83"/>
      <c r="AC793" s="83"/>
      <c r="AE793" s="83"/>
      <c r="AG793" s="83"/>
      <c r="AI793" s="83"/>
      <c r="AK793" s="83"/>
      <c r="AM793" s="83"/>
      <c r="AO793" s="83"/>
    </row>
    <row r="794" spans="1:41">
      <c r="A794" s="83"/>
      <c r="B794" s="83"/>
      <c r="C794" s="83"/>
      <c r="D794" s="83"/>
      <c r="E794" s="83"/>
      <c r="G794" s="83"/>
      <c r="I794" s="83"/>
      <c r="J794" s="83"/>
      <c r="K794" s="83"/>
      <c r="M794" s="83"/>
      <c r="N794" s="83"/>
      <c r="O794" s="83"/>
      <c r="Q794" s="83"/>
      <c r="S794" s="83"/>
      <c r="U794" s="83"/>
      <c r="W794" s="83"/>
      <c r="Y794" s="83"/>
      <c r="AA794" s="83"/>
      <c r="AC794" s="83"/>
      <c r="AE794" s="83"/>
      <c r="AG794" s="83"/>
      <c r="AI794" s="83"/>
      <c r="AK794" s="83"/>
      <c r="AM794" s="83"/>
      <c r="AO794" s="83"/>
    </row>
    <row r="795" spans="1:41">
      <c r="A795" s="83"/>
      <c r="B795" s="83"/>
      <c r="C795" s="83"/>
      <c r="D795" s="83"/>
      <c r="E795" s="83"/>
      <c r="G795" s="83"/>
      <c r="I795" s="83"/>
      <c r="J795" s="83"/>
      <c r="K795" s="83"/>
      <c r="M795" s="83"/>
      <c r="N795" s="83"/>
      <c r="O795" s="83"/>
      <c r="Q795" s="83"/>
      <c r="S795" s="83"/>
      <c r="U795" s="83"/>
      <c r="W795" s="83"/>
      <c r="Y795" s="83"/>
      <c r="AA795" s="83"/>
      <c r="AC795" s="83"/>
      <c r="AE795" s="83"/>
      <c r="AG795" s="83"/>
      <c r="AI795" s="83"/>
      <c r="AK795" s="83"/>
      <c r="AM795" s="83"/>
      <c r="AO795" s="83"/>
    </row>
    <row r="796" spans="1:41">
      <c r="A796" s="83"/>
      <c r="B796" s="83"/>
      <c r="C796" s="83"/>
      <c r="D796" s="83"/>
      <c r="E796" s="83"/>
      <c r="G796" s="83"/>
      <c r="I796" s="83"/>
      <c r="J796" s="83"/>
      <c r="K796" s="83"/>
      <c r="M796" s="83"/>
      <c r="N796" s="83"/>
      <c r="O796" s="83"/>
      <c r="Q796" s="83"/>
      <c r="S796" s="83"/>
      <c r="U796" s="83"/>
      <c r="W796" s="83"/>
      <c r="Y796" s="83"/>
      <c r="AA796" s="83"/>
      <c r="AC796" s="83"/>
      <c r="AE796" s="83"/>
      <c r="AG796" s="83"/>
      <c r="AI796" s="83"/>
      <c r="AK796" s="83"/>
      <c r="AM796" s="83"/>
      <c r="AO796" s="83"/>
    </row>
    <row r="797" spans="1:41">
      <c r="A797" s="83"/>
      <c r="B797" s="83"/>
      <c r="C797" s="83"/>
      <c r="D797" s="83"/>
      <c r="E797" s="83"/>
      <c r="G797" s="83"/>
      <c r="I797" s="83"/>
      <c r="J797" s="83"/>
      <c r="K797" s="83"/>
      <c r="M797" s="83"/>
      <c r="N797" s="83"/>
      <c r="O797" s="83"/>
      <c r="Q797" s="83"/>
      <c r="S797" s="83"/>
      <c r="U797" s="83"/>
      <c r="W797" s="83"/>
      <c r="Y797" s="83"/>
      <c r="AA797" s="83"/>
      <c r="AC797" s="83"/>
      <c r="AE797" s="83"/>
      <c r="AG797" s="83"/>
      <c r="AI797" s="83"/>
      <c r="AK797" s="83"/>
      <c r="AM797" s="83"/>
      <c r="AO797" s="83"/>
    </row>
    <row r="798" spans="1:41">
      <c r="A798" s="83"/>
      <c r="B798" s="83"/>
      <c r="C798" s="83"/>
      <c r="D798" s="83"/>
      <c r="E798" s="83"/>
      <c r="G798" s="83"/>
      <c r="I798" s="83"/>
      <c r="J798" s="83"/>
      <c r="K798" s="83"/>
      <c r="M798" s="83"/>
      <c r="N798" s="83"/>
      <c r="O798" s="83"/>
      <c r="Q798" s="83"/>
      <c r="S798" s="83"/>
      <c r="U798" s="83"/>
      <c r="W798" s="83"/>
      <c r="Y798" s="83"/>
      <c r="AA798" s="83"/>
      <c r="AC798" s="83"/>
      <c r="AE798" s="83"/>
      <c r="AG798" s="83"/>
      <c r="AI798" s="83"/>
      <c r="AK798" s="83"/>
      <c r="AM798" s="83"/>
      <c r="AO798" s="83"/>
    </row>
    <row r="799" spans="1:41">
      <c r="A799" s="83"/>
      <c r="B799" s="83"/>
      <c r="C799" s="83"/>
      <c r="D799" s="83"/>
      <c r="E799" s="83"/>
      <c r="G799" s="83"/>
      <c r="I799" s="83"/>
      <c r="J799" s="83"/>
      <c r="K799" s="83"/>
      <c r="M799" s="83"/>
      <c r="N799" s="83"/>
      <c r="O799" s="83"/>
      <c r="Q799" s="83"/>
      <c r="S799" s="83"/>
      <c r="U799" s="83"/>
      <c r="W799" s="83"/>
      <c r="Y799" s="83"/>
      <c r="AA799" s="83"/>
      <c r="AC799" s="83"/>
      <c r="AE799" s="83"/>
      <c r="AG799" s="83"/>
      <c r="AI799" s="83"/>
      <c r="AK799" s="83"/>
      <c r="AM799" s="83"/>
      <c r="AO799" s="83"/>
    </row>
    <row r="800" spans="1:41">
      <c r="A800" s="83"/>
      <c r="B800" s="83"/>
      <c r="C800" s="83"/>
      <c r="D800" s="83"/>
      <c r="E800" s="83"/>
      <c r="G800" s="83"/>
      <c r="I800" s="83"/>
      <c r="J800" s="83"/>
      <c r="K800" s="83"/>
      <c r="M800" s="83"/>
      <c r="N800" s="83"/>
      <c r="O800" s="83"/>
      <c r="Q800" s="83"/>
      <c r="S800" s="83"/>
      <c r="U800" s="83"/>
      <c r="W800" s="83"/>
      <c r="Y800" s="83"/>
      <c r="AA800" s="83"/>
      <c r="AC800" s="83"/>
      <c r="AE800" s="83"/>
      <c r="AG800" s="83"/>
      <c r="AI800" s="83"/>
      <c r="AK800" s="83"/>
      <c r="AM800" s="83"/>
      <c r="AO800" s="83"/>
    </row>
    <row r="801" spans="1:41">
      <c r="A801" s="83"/>
      <c r="B801" s="83"/>
      <c r="C801" s="83"/>
      <c r="D801" s="83"/>
      <c r="E801" s="83"/>
      <c r="G801" s="83"/>
      <c r="I801" s="83"/>
      <c r="J801" s="83"/>
      <c r="K801" s="83"/>
      <c r="M801" s="83"/>
      <c r="N801" s="83"/>
      <c r="O801" s="83"/>
      <c r="Q801" s="83"/>
      <c r="S801" s="83"/>
      <c r="U801" s="83"/>
      <c r="W801" s="83"/>
      <c r="Y801" s="83"/>
      <c r="AA801" s="83"/>
      <c r="AC801" s="83"/>
      <c r="AE801" s="83"/>
      <c r="AG801" s="83"/>
      <c r="AI801" s="83"/>
      <c r="AK801" s="83"/>
      <c r="AM801" s="83"/>
      <c r="AO801" s="83"/>
    </row>
    <row r="802" spans="1:41">
      <c r="A802" s="83"/>
      <c r="B802" s="83"/>
      <c r="C802" s="83"/>
      <c r="D802" s="83"/>
      <c r="E802" s="83"/>
      <c r="G802" s="83"/>
      <c r="I802" s="83"/>
      <c r="J802" s="83"/>
      <c r="K802" s="83"/>
      <c r="M802" s="83"/>
      <c r="N802" s="83"/>
      <c r="O802" s="83"/>
      <c r="Q802" s="83"/>
      <c r="S802" s="83"/>
      <c r="U802" s="83"/>
      <c r="W802" s="83"/>
      <c r="Y802" s="83"/>
      <c r="AA802" s="83"/>
      <c r="AC802" s="83"/>
      <c r="AE802" s="83"/>
      <c r="AG802" s="83"/>
      <c r="AI802" s="83"/>
      <c r="AK802" s="83"/>
      <c r="AM802" s="83"/>
      <c r="AO802" s="83"/>
    </row>
    <row r="803" spans="1:41">
      <c r="A803" s="83"/>
      <c r="B803" s="83"/>
      <c r="C803" s="83"/>
      <c r="D803" s="83"/>
      <c r="E803" s="83"/>
      <c r="G803" s="83"/>
      <c r="I803" s="83"/>
      <c r="J803" s="83"/>
      <c r="K803" s="83"/>
      <c r="M803" s="83"/>
      <c r="N803" s="83"/>
      <c r="O803" s="83"/>
      <c r="Q803" s="83"/>
      <c r="S803" s="83"/>
      <c r="U803" s="83"/>
      <c r="W803" s="83"/>
      <c r="Y803" s="83"/>
      <c r="AA803" s="83"/>
      <c r="AC803" s="83"/>
      <c r="AE803" s="83"/>
      <c r="AG803" s="83"/>
      <c r="AI803" s="83"/>
      <c r="AK803" s="83"/>
      <c r="AM803" s="83"/>
      <c r="AO803" s="83"/>
    </row>
    <row r="804" spans="1:41">
      <c r="A804" s="83"/>
      <c r="B804" s="83"/>
      <c r="C804" s="83"/>
      <c r="D804" s="83"/>
      <c r="E804" s="83"/>
      <c r="G804" s="83"/>
      <c r="I804" s="83"/>
      <c r="J804" s="83"/>
      <c r="K804" s="83"/>
      <c r="M804" s="83"/>
      <c r="N804" s="83"/>
      <c r="O804" s="83"/>
      <c r="Q804" s="83"/>
      <c r="S804" s="83"/>
      <c r="U804" s="83"/>
      <c r="W804" s="83"/>
      <c r="Y804" s="83"/>
      <c r="AA804" s="83"/>
      <c r="AC804" s="83"/>
      <c r="AE804" s="83"/>
      <c r="AG804" s="83"/>
      <c r="AI804" s="83"/>
      <c r="AK804" s="83"/>
      <c r="AM804" s="83"/>
      <c r="AO804" s="83"/>
    </row>
    <row r="805" spans="1:41">
      <c r="A805" s="83"/>
      <c r="B805" s="83"/>
      <c r="C805" s="83"/>
      <c r="D805" s="83"/>
      <c r="E805" s="83"/>
      <c r="G805" s="83"/>
      <c r="I805" s="83"/>
      <c r="J805" s="83"/>
      <c r="K805" s="83"/>
      <c r="M805" s="83"/>
      <c r="N805" s="83"/>
      <c r="O805" s="83"/>
      <c r="Q805" s="83"/>
      <c r="S805" s="83"/>
      <c r="U805" s="83"/>
      <c r="W805" s="83"/>
      <c r="Y805" s="83"/>
      <c r="AA805" s="83"/>
      <c r="AC805" s="83"/>
      <c r="AE805" s="83"/>
      <c r="AG805" s="83"/>
      <c r="AI805" s="83"/>
      <c r="AK805" s="83"/>
      <c r="AM805" s="83"/>
      <c r="AO805" s="83"/>
    </row>
    <row r="806" spans="1:41">
      <c r="A806" s="83"/>
      <c r="B806" s="83"/>
      <c r="C806" s="83"/>
      <c r="D806" s="83"/>
      <c r="E806" s="83"/>
      <c r="G806" s="83"/>
      <c r="I806" s="83"/>
      <c r="J806" s="83"/>
      <c r="K806" s="83"/>
      <c r="M806" s="83"/>
      <c r="N806" s="83"/>
      <c r="O806" s="83"/>
      <c r="Q806" s="83"/>
      <c r="S806" s="83"/>
      <c r="U806" s="83"/>
      <c r="W806" s="83"/>
      <c r="Y806" s="83"/>
      <c r="AA806" s="83"/>
      <c r="AC806" s="83"/>
      <c r="AE806" s="83"/>
      <c r="AG806" s="83"/>
      <c r="AI806" s="83"/>
      <c r="AK806" s="83"/>
      <c r="AM806" s="83"/>
      <c r="AO806" s="83"/>
    </row>
    <row r="807" spans="1:41">
      <c r="A807" s="83"/>
      <c r="B807" s="83"/>
      <c r="C807" s="83"/>
      <c r="D807" s="83"/>
      <c r="E807" s="83"/>
      <c r="G807" s="83"/>
      <c r="I807" s="83"/>
      <c r="J807" s="83"/>
      <c r="K807" s="83"/>
      <c r="M807" s="83"/>
      <c r="N807" s="83"/>
      <c r="O807" s="83"/>
      <c r="Q807" s="83"/>
      <c r="S807" s="83"/>
      <c r="U807" s="83"/>
      <c r="W807" s="83"/>
      <c r="Y807" s="83"/>
      <c r="AA807" s="83"/>
      <c r="AC807" s="83"/>
      <c r="AE807" s="83"/>
      <c r="AG807" s="83"/>
      <c r="AI807" s="83"/>
      <c r="AK807" s="83"/>
      <c r="AM807" s="83"/>
      <c r="AO807" s="83"/>
    </row>
    <row r="808" spans="1:41">
      <c r="A808" s="83"/>
      <c r="B808" s="83"/>
      <c r="C808" s="83"/>
      <c r="D808" s="83"/>
      <c r="E808" s="83"/>
      <c r="G808" s="83"/>
      <c r="I808" s="83"/>
      <c r="J808" s="83"/>
      <c r="K808" s="83"/>
      <c r="M808" s="83"/>
      <c r="N808" s="83"/>
      <c r="O808" s="83"/>
      <c r="Q808" s="83"/>
      <c r="S808" s="83"/>
      <c r="U808" s="83"/>
      <c r="W808" s="83"/>
      <c r="Y808" s="83"/>
      <c r="AA808" s="83"/>
      <c r="AC808" s="83"/>
      <c r="AE808" s="83"/>
      <c r="AG808" s="83"/>
      <c r="AI808" s="83"/>
      <c r="AK808" s="83"/>
      <c r="AM808" s="83"/>
      <c r="AO808" s="83"/>
    </row>
    <row r="809" spans="1:41">
      <c r="A809" s="83"/>
      <c r="B809" s="83"/>
      <c r="C809" s="83"/>
      <c r="D809" s="83"/>
      <c r="E809" s="83"/>
      <c r="G809" s="83"/>
      <c r="I809" s="83"/>
      <c r="J809" s="83"/>
      <c r="K809" s="83"/>
      <c r="M809" s="83"/>
      <c r="N809" s="83"/>
      <c r="O809" s="83"/>
      <c r="Q809" s="83"/>
      <c r="S809" s="83"/>
      <c r="U809" s="83"/>
      <c r="W809" s="83"/>
      <c r="Y809" s="83"/>
      <c r="AA809" s="83"/>
      <c r="AC809" s="83"/>
      <c r="AE809" s="83"/>
      <c r="AG809" s="83"/>
      <c r="AI809" s="83"/>
      <c r="AK809" s="83"/>
      <c r="AM809" s="83"/>
      <c r="AO809" s="83"/>
    </row>
    <row r="810" spans="1:41">
      <c r="A810" s="83"/>
      <c r="B810" s="83"/>
      <c r="C810" s="83"/>
      <c r="D810" s="83"/>
      <c r="E810" s="83"/>
      <c r="G810" s="83"/>
      <c r="I810" s="83"/>
      <c r="J810" s="83"/>
      <c r="K810" s="83"/>
      <c r="M810" s="83"/>
      <c r="N810" s="83"/>
      <c r="O810" s="83"/>
      <c r="Q810" s="83"/>
      <c r="S810" s="83"/>
      <c r="U810" s="83"/>
      <c r="W810" s="83"/>
      <c r="Y810" s="83"/>
      <c r="AA810" s="83"/>
      <c r="AC810" s="83"/>
      <c r="AE810" s="83"/>
      <c r="AG810" s="83"/>
      <c r="AI810" s="83"/>
      <c r="AK810" s="83"/>
      <c r="AM810" s="83"/>
      <c r="AO810" s="83"/>
    </row>
    <row r="811" spans="1:41">
      <c r="A811" s="83"/>
      <c r="B811" s="83"/>
      <c r="C811" s="83"/>
      <c r="D811" s="83"/>
      <c r="E811" s="83"/>
      <c r="G811" s="83"/>
      <c r="I811" s="83"/>
      <c r="J811" s="83"/>
      <c r="K811" s="83"/>
      <c r="M811" s="83"/>
      <c r="N811" s="83"/>
      <c r="O811" s="83"/>
      <c r="Q811" s="83"/>
      <c r="S811" s="83"/>
      <c r="U811" s="83"/>
      <c r="W811" s="83"/>
      <c r="Y811" s="83"/>
      <c r="AA811" s="83"/>
      <c r="AC811" s="83"/>
      <c r="AE811" s="83"/>
      <c r="AG811" s="83"/>
      <c r="AI811" s="83"/>
      <c r="AK811" s="83"/>
      <c r="AM811" s="83"/>
      <c r="AO811" s="83"/>
    </row>
    <row r="812" spans="1:41">
      <c r="A812" s="83"/>
      <c r="B812" s="83"/>
      <c r="C812" s="83"/>
      <c r="D812" s="83"/>
      <c r="E812" s="83"/>
      <c r="G812" s="83"/>
      <c r="I812" s="83"/>
      <c r="J812" s="83"/>
      <c r="K812" s="83"/>
      <c r="M812" s="83"/>
      <c r="N812" s="83"/>
      <c r="O812" s="83"/>
      <c r="Q812" s="83"/>
      <c r="S812" s="83"/>
      <c r="U812" s="83"/>
      <c r="W812" s="83"/>
      <c r="Y812" s="83"/>
      <c r="AA812" s="83"/>
      <c r="AC812" s="83"/>
      <c r="AE812" s="83"/>
      <c r="AG812" s="83"/>
      <c r="AI812" s="83"/>
      <c r="AK812" s="83"/>
      <c r="AM812" s="83"/>
      <c r="AO812" s="83"/>
    </row>
    <row r="813" spans="1:41">
      <c r="A813" s="83"/>
      <c r="B813" s="83"/>
      <c r="C813" s="83"/>
      <c r="D813" s="83"/>
      <c r="E813" s="83"/>
      <c r="G813" s="83"/>
      <c r="I813" s="83"/>
      <c r="J813" s="83"/>
      <c r="K813" s="83"/>
      <c r="M813" s="83"/>
      <c r="N813" s="83"/>
      <c r="O813" s="83"/>
      <c r="Q813" s="83"/>
      <c r="S813" s="83"/>
      <c r="U813" s="83"/>
      <c r="W813" s="83"/>
      <c r="Y813" s="83"/>
      <c r="AA813" s="83"/>
      <c r="AC813" s="83"/>
      <c r="AE813" s="83"/>
      <c r="AG813" s="83"/>
      <c r="AI813" s="83"/>
      <c r="AK813" s="83"/>
      <c r="AM813" s="83"/>
      <c r="AO813" s="83"/>
    </row>
    <row r="814" spans="1:41">
      <c r="A814" s="83"/>
      <c r="B814" s="83"/>
      <c r="C814" s="83"/>
      <c r="D814" s="83"/>
      <c r="E814" s="83"/>
      <c r="G814" s="83"/>
      <c r="I814" s="83"/>
      <c r="J814" s="83"/>
      <c r="K814" s="83"/>
      <c r="M814" s="83"/>
      <c r="N814" s="83"/>
      <c r="O814" s="83"/>
      <c r="Q814" s="83"/>
      <c r="S814" s="83"/>
      <c r="U814" s="83"/>
      <c r="W814" s="83"/>
      <c r="Y814" s="83"/>
      <c r="AA814" s="83"/>
      <c r="AC814" s="83"/>
      <c r="AE814" s="83"/>
      <c r="AG814" s="83"/>
      <c r="AI814" s="83"/>
      <c r="AK814" s="83"/>
      <c r="AM814" s="83"/>
      <c r="AO814" s="83"/>
    </row>
    <row r="815" spans="1:41">
      <c r="A815" s="83"/>
      <c r="B815" s="83"/>
      <c r="C815" s="83"/>
      <c r="D815" s="83"/>
      <c r="E815" s="83"/>
      <c r="G815" s="83"/>
      <c r="I815" s="83"/>
      <c r="J815" s="83"/>
      <c r="K815" s="83"/>
      <c r="M815" s="83"/>
      <c r="N815" s="83"/>
      <c r="O815" s="83"/>
      <c r="Q815" s="83"/>
      <c r="S815" s="83"/>
      <c r="U815" s="83"/>
      <c r="W815" s="83"/>
      <c r="Y815" s="83"/>
      <c r="AA815" s="83"/>
      <c r="AC815" s="83"/>
      <c r="AE815" s="83"/>
      <c r="AG815" s="83"/>
      <c r="AI815" s="83"/>
      <c r="AK815" s="83"/>
      <c r="AM815" s="83"/>
      <c r="AO815" s="83"/>
    </row>
    <row r="816" spans="1:41">
      <c r="A816" s="83"/>
      <c r="B816" s="83"/>
      <c r="C816" s="83"/>
      <c r="D816" s="83"/>
      <c r="E816" s="83"/>
      <c r="G816" s="83"/>
      <c r="I816" s="83"/>
      <c r="J816" s="83"/>
      <c r="K816" s="83"/>
      <c r="M816" s="83"/>
      <c r="N816" s="83"/>
      <c r="O816" s="83"/>
      <c r="Q816" s="83"/>
      <c r="S816" s="83"/>
      <c r="U816" s="83"/>
      <c r="W816" s="83"/>
      <c r="Y816" s="83"/>
      <c r="AA816" s="83"/>
      <c r="AC816" s="83"/>
      <c r="AE816" s="83"/>
      <c r="AG816" s="83"/>
      <c r="AI816" s="83"/>
      <c r="AK816" s="83"/>
      <c r="AM816" s="83"/>
      <c r="AO816" s="83"/>
    </row>
    <row r="817" spans="1:41">
      <c r="A817" s="83"/>
      <c r="B817" s="83"/>
      <c r="C817" s="83"/>
      <c r="D817" s="83"/>
      <c r="E817" s="83"/>
      <c r="G817" s="83"/>
      <c r="I817" s="83"/>
      <c r="J817" s="83"/>
      <c r="K817" s="83"/>
      <c r="M817" s="83"/>
      <c r="N817" s="83"/>
      <c r="O817" s="83"/>
      <c r="Q817" s="83"/>
      <c r="S817" s="83"/>
      <c r="U817" s="83"/>
      <c r="W817" s="83"/>
      <c r="Y817" s="83"/>
      <c r="AA817" s="83"/>
      <c r="AC817" s="83"/>
      <c r="AE817" s="83"/>
      <c r="AG817" s="83"/>
      <c r="AI817" s="83"/>
      <c r="AK817" s="83"/>
      <c r="AM817" s="83"/>
      <c r="AO817" s="83"/>
    </row>
    <row r="818" spans="1:41">
      <c r="A818" s="83"/>
      <c r="B818" s="83"/>
      <c r="C818" s="83"/>
      <c r="D818" s="83"/>
      <c r="E818" s="83"/>
      <c r="G818" s="83"/>
      <c r="I818" s="83"/>
      <c r="J818" s="83"/>
      <c r="K818" s="83"/>
      <c r="M818" s="83"/>
      <c r="N818" s="83"/>
      <c r="O818" s="83"/>
      <c r="Q818" s="83"/>
      <c r="S818" s="83"/>
      <c r="U818" s="83"/>
      <c r="W818" s="83"/>
      <c r="Y818" s="83"/>
      <c r="AA818" s="83"/>
      <c r="AC818" s="83"/>
      <c r="AE818" s="83"/>
      <c r="AG818" s="83"/>
      <c r="AI818" s="83"/>
      <c r="AK818" s="83"/>
      <c r="AM818" s="83"/>
      <c r="AO818" s="83"/>
    </row>
    <row r="819" spans="1:41">
      <c r="A819" s="83"/>
      <c r="B819" s="83"/>
      <c r="C819" s="83"/>
      <c r="D819" s="83"/>
      <c r="E819" s="83"/>
      <c r="G819" s="83"/>
      <c r="I819" s="83"/>
      <c r="J819" s="83"/>
      <c r="K819" s="83"/>
      <c r="M819" s="83"/>
      <c r="N819" s="83"/>
      <c r="O819" s="83"/>
      <c r="Q819" s="83"/>
      <c r="S819" s="83"/>
      <c r="U819" s="83"/>
      <c r="W819" s="83"/>
      <c r="Y819" s="83"/>
      <c r="AA819" s="83"/>
      <c r="AC819" s="83"/>
      <c r="AE819" s="83"/>
      <c r="AG819" s="83"/>
      <c r="AI819" s="83"/>
      <c r="AK819" s="83"/>
      <c r="AM819" s="83"/>
      <c r="AO819" s="83"/>
    </row>
    <row r="820" spans="1:41">
      <c r="A820" s="83"/>
      <c r="B820" s="83"/>
      <c r="C820" s="83"/>
      <c r="D820" s="83"/>
      <c r="E820" s="83"/>
      <c r="G820" s="83"/>
      <c r="I820" s="83"/>
      <c r="J820" s="83"/>
      <c r="K820" s="83"/>
      <c r="M820" s="83"/>
      <c r="N820" s="83"/>
      <c r="O820" s="83"/>
      <c r="Q820" s="83"/>
      <c r="S820" s="83"/>
      <c r="U820" s="83"/>
      <c r="W820" s="83"/>
      <c r="Y820" s="83"/>
      <c r="AA820" s="83"/>
      <c r="AC820" s="83"/>
      <c r="AE820" s="83"/>
      <c r="AG820" s="83"/>
      <c r="AI820" s="83"/>
      <c r="AK820" s="83"/>
      <c r="AM820" s="83"/>
      <c r="AO820" s="83"/>
    </row>
    <row r="821" spans="1:41">
      <c r="A821" s="83"/>
      <c r="B821" s="83"/>
      <c r="C821" s="83"/>
      <c r="D821" s="83"/>
      <c r="E821" s="83"/>
      <c r="G821" s="83"/>
      <c r="I821" s="83"/>
      <c r="J821" s="83"/>
      <c r="K821" s="83"/>
      <c r="M821" s="83"/>
      <c r="N821" s="83"/>
      <c r="O821" s="83"/>
      <c r="Q821" s="83"/>
      <c r="S821" s="83"/>
      <c r="U821" s="83"/>
      <c r="W821" s="83"/>
      <c r="Y821" s="83"/>
      <c r="AA821" s="83"/>
      <c r="AC821" s="83"/>
      <c r="AE821" s="83"/>
      <c r="AG821" s="83"/>
      <c r="AI821" s="83"/>
      <c r="AK821" s="83"/>
      <c r="AM821" s="83"/>
      <c r="AO821" s="83"/>
    </row>
    <row r="822" spans="1:41">
      <c r="A822" s="83"/>
      <c r="B822" s="83"/>
      <c r="C822" s="83"/>
      <c r="D822" s="83"/>
      <c r="E822" s="83"/>
      <c r="G822" s="83"/>
      <c r="I822" s="83"/>
      <c r="J822" s="83"/>
      <c r="K822" s="83"/>
      <c r="M822" s="83"/>
      <c r="N822" s="83"/>
      <c r="O822" s="83"/>
      <c r="Q822" s="83"/>
      <c r="S822" s="83"/>
      <c r="U822" s="83"/>
      <c r="W822" s="83"/>
      <c r="Y822" s="83"/>
      <c r="AA822" s="83"/>
      <c r="AC822" s="83"/>
      <c r="AE822" s="83"/>
      <c r="AG822" s="83"/>
      <c r="AI822" s="83"/>
      <c r="AK822" s="83"/>
      <c r="AM822" s="83"/>
      <c r="AO822" s="83"/>
    </row>
    <row r="823" spans="1:41">
      <c r="A823" s="83"/>
      <c r="B823" s="83"/>
      <c r="C823" s="83"/>
      <c r="D823" s="83"/>
      <c r="E823" s="83"/>
      <c r="G823" s="83"/>
      <c r="I823" s="83"/>
      <c r="J823" s="83"/>
      <c r="K823" s="83"/>
      <c r="M823" s="83"/>
      <c r="N823" s="83"/>
      <c r="O823" s="83"/>
      <c r="Q823" s="83"/>
      <c r="S823" s="83"/>
      <c r="U823" s="83"/>
      <c r="W823" s="83"/>
      <c r="Y823" s="83"/>
      <c r="AA823" s="83"/>
      <c r="AC823" s="83"/>
      <c r="AE823" s="83"/>
      <c r="AG823" s="83"/>
      <c r="AI823" s="83"/>
      <c r="AK823" s="83"/>
      <c r="AM823" s="83"/>
      <c r="AO823" s="83"/>
    </row>
    <row r="824" spans="1:41">
      <c r="A824" s="83"/>
      <c r="B824" s="83"/>
      <c r="C824" s="83"/>
      <c r="D824" s="83"/>
      <c r="E824" s="83"/>
      <c r="G824" s="83"/>
      <c r="I824" s="83"/>
      <c r="J824" s="83"/>
      <c r="K824" s="83"/>
      <c r="M824" s="83"/>
      <c r="N824" s="83"/>
      <c r="O824" s="83"/>
      <c r="Q824" s="83"/>
      <c r="S824" s="83"/>
      <c r="U824" s="83"/>
      <c r="W824" s="83"/>
      <c r="Y824" s="83"/>
      <c r="AA824" s="83"/>
      <c r="AC824" s="83"/>
      <c r="AE824" s="83"/>
      <c r="AG824" s="83"/>
      <c r="AI824" s="83"/>
      <c r="AK824" s="83"/>
      <c r="AM824" s="83"/>
      <c r="AO824" s="83"/>
    </row>
    <row r="825" spans="1:41">
      <c r="A825" s="83"/>
      <c r="B825" s="83"/>
      <c r="C825" s="83"/>
      <c r="D825" s="83"/>
      <c r="E825" s="83"/>
      <c r="G825" s="83"/>
      <c r="I825" s="83"/>
      <c r="J825" s="83"/>
      <c r="K825" s="83"/>
      <c r="M825" s="83"/>
      <c r="N825" s="83"/>
      <c r="O825" s="83"/>
      <c r="Q825" s="83"/>
      <c r="S825" s="83"/>
      <c r="U825" s="83"/>
      <c r="W825" s="83"/>
      <c r="Y825" s="83"/>
      <c r="AA825" s="83"/>
      <c r="AC825" s="83"/>
      <c r="AE825" s="83"/>
      <c r="AG825" s="83"/>
      <c r="AI825" s="83"/>
      <c r="AK825" s="83"/>
      <c r="AM825" s="83"/>
      <c r="AO825" s="83"/>
    </row>
    <row r="826" spans="1:41">
      <c r="A826" s="83"/>
      <c r="B826" s="83"/>
      <c r="C826" s="83"/>
      <c r="D826" s="83"/>
      <c r="E826" s="83"/>
      <c r="G826" s="83"/>
      <c r="I826" s="83"/>
      <c r="J826" s="83"/>
      <c r="K826" s="83"/>
      <c r="M826" s="83"/>
      <c r="N826" s="83"/>
      <c r="O826" s="83"/>
      <c r="Q826" s="83"/>
      <c r="S826" s="83"/>
      <c r="U826" s="83"/>
      <c r="W826" s="83"/>
      <c r="Y826" s="83"/>
      <c r="AA826" s="83"/>
      <c r="AC826" s="83"/>
      <c r="AE826" s="83"/>
      <c r="AG826" s="83"/>
      <c r="AI826" s="83"/>
      <c r="AK826" s="83"/>
      <c r="AM826" s="83"/>
      <c r="AO826" s="83"/>
    </row>
    <row r="827" spans="1:41">
      <c r="A827" s="83"/>
      <c r="B827" s="83"/>
      <c r="C827" s="83"/>
      <c r="D827" s="83"/>
      <c r="E827" s="83"/>
      <c r="G827" s="83"/>
      <c r="I827" s="83"/>
      <c r="J827" s="83"/>
      <c r="K827" s="83"/>
      <c r="M827" s="83"/>
      <c r="N827" s="83"/>
      <c r="O827" s="83"/>
      <c r="Q827" s="83"/>
      <c r="S827" s="83"/>
      <c r="U827" s="83"/>
      <c r="W827" s="83"/>
      <c r="Y827" s="83"/>
      <c r="AA827" s="83"/>
      <c r="AC827" s="83"/>
      <c r="AE827" s="83"/>
      <c r="AG827" s="83"/>
      <c r="AI827" s="83"/>
      <c r="AK827" s="83"/>
      <c r="AM827" s="83"/>
      <c r="AO827" s="83"/>
    </row>
    <row r="828" spans="1:41">
      <c r="A828" s="83"/>
      <c r="B828" s="83"/>
      <c r="C828" s="83"/>
      <c r="D828" s="83"/>
      <c r="E828" s="83"/>
      <c r="G828" s="83"/>
      <c r="I828" s="83"/>
      <c r="J828" s="83"/>
      <c r="K828" s="83"/>
      <c r="M828" s="83"/>
      <c r="N828" s="83"/>
      <c r="O828" s="83"/>
      <c r="Q828" s="83"/>
      <c r="S828" s="83"/>
      <c r="U828" s="83"/>
      <c r="W828" s="83"/>
      <c r="Y828" s="83"/>
      <c r="AA828" s="83"/>
      <c r="AC828" s="83"/>
      <c r="AE828" s="83"/>
      <c r="AG828" s="83"/>
      <c r="AI828" s="83"/>
      <c r="AK828" s="83"/>
      <c r="AM828" s="83"/>
      <c r="AO828" s="83"/>
    </row>
    <row r="829" spans="1:41">
      <c r="A829" s="83"/>
      <c r="B829" s="83"/>
      <c r="C829" s="83"/>
      <c r="D829" s="83"/>
      <c r="E829" s="83"/>
      <c r="G829" s="83"/>
      <c r="I829" s="83"/>
      <c r="J829" s="83"/>
      <c r="K829" s="83"/>
      <c r="M829" s="83"/>
      <c r="N829" s="83"/>
      <c r="O829" s="83"/>
      <c r="Q829" s="83"/>
      <c r="S829" s="83"/>
      <c r="U829" s="83"/>
      <c r="W829" s="83"/>
      <c r="Y829" s="83"/>
      <c r="AA829" s="83"/>
      <c r="AC829" s="83"/>
      <c r="AE829" s="83"/>
      <c r="AG829" s="83"/>
      <c r="AI829" s="83"/>
      <c r="AK829" s="83"/>
      <c r="AM829" s="83"/>
      <c r="AO829" s="83"/>
    </row>
    <row r="830" spans="1:41">
      <c r="A830" s="83"/>
      <c r="B830" s="83"/>
      <c r="C830" s="83"/>
      <c r="D830" s="83"/>
      <c r="E830" s="83"/>
      <c r="G830" s="83"/>
      <c r="I830" s="83"/>
      <c r="J830" s="83"/>
      <c r="K830" s="83"/>
      <c r="M830" s="83"/>
      <c r="N830" s="83"/>
      <c r="O830" s="83"/>
      <c r="Q830" s="83"/>
      <c r="S830" s="83"/>
      <c r="U830" s="83"/>
      <c r="W830" s="83"/>
      <c r="Y830" s="83"/>
      <c r="AA830" s="83"/>
      <c r="AC830" s="83"/>
      <c r="AE830" s="83"/>
      <c r="AG830" s="83"/>
      <c r="AI830" s="83"/>
      <c r="AK830" s="83"/>
      <c r="AM830" s="83"/>
      <c r="AO830" s="83"/>
    </row>
    <row r="831" spans="1:41">
      <c r="A831" s="83"/>
      <c r="B831" s="83"/>
      <c r="C831" s="83"/>
      <c r="D831" s="83"/>
      <c r="E831" s="83"/>
      <c r="G831" s="83"/>
      <c r="I831" s="83"/>
      <c r="J831" s="83"/>
      <c r="K831" s="83"/>
      <c r="M831" s="83"/>
      <c r="N831" s="83"/>
      <c r="O831" s="83"/>
      <c r="Q831" s="83"/>
      <c r="S831" s="83"/>
      <c r="U831" s="83"/>
      <c r="W831" s="83"/>
      <c r="Y831" s="83"/>
      <c r="AA831" s="83"/>
      <c r="AC831" s="83"/>
      <c r="AE831" s="83"/>
      <c r="AG831" s="83"/>
      <c r="AI831" s="83"/>
      <c r="AK831" s="83"/>
      <c r="AM831" s="83"/>
      <c r="AO831" s="83"/>
    </row>
    <row r="832" spans="1:41">
      <c r="A832" s="83"/>
      <c r="B832" s="83"/>
      <c r="C832" s="83"/>
      <c r="D832" s="83"/>
      <c r="E832" s="83"/>
      <c r="G832" s="83"/>
      <c r="I832" s="83"/>
      <c r="J832" s="83"/>
      <c r="K832" s="83"/>
      <c r="M832" s="83"/>
      <c r="N832" s="83"/>
      <c r="O832" s="83"/>
      <c r="Q832" s="83"/>
      <c r="S832" s="83"/>
      <c r="U832" s="83"/>
      <c r="W832" s="83"/>
      <c r="Y832" s="83"/>
      <c r="AA832" s="83"/>
      <c r="AC832" s="83"/>
      <c r="AE832" s="83"/>
      <c r="AG832" s="83"/>
      <c r="AI832" s="83"/>
      <c r="AK832" s="83"/>
      <c r="AM832" s="83"/>
      <c r="AO832" s="83"/>
    </row>
    <row r="833" spans="1:41">
      <c r="A833" s="83"/>
      <c r="B833" s="83"/>
      <c r="C833" s="83"/>
      <c r="D833" s="83"/>
      <c r="E833" s="83"/>
      <c r="G833" s="83"/>
      <c r="I833" s="83"/>
      <c r="J833" s="83"/>
      <c r="K833" s="83"/>
      <c r="M833" s="83"/>
      <c r="N833" s="83"/>
      <c r="O833" s="83"/>
      <c r="Q833" s="83"/>
      <c r="S833" s="83"/>
      <c r="U833" s="83"/>
      <c r="W833" s="83"/>
      <c r="Y833" s="83"/>
      <c r="AA833" s="83"/>
      <c r="AC833" s="83"/>
      <c r="AE833" s="83"/>
      <c r="AG833" s="83"/>
      <c r="AI833" s="83"/>
      <c r="AK833" s="83"/>
      <c r="AM833" s="83"/>
      <c r="AO833" s="83"/>
    </row>
    <row r="834" spans="1:41">
      <c r="A834" s="83"/>
      <c r="B834" s="83"/>
      <c r="C834" s="83"/>
      <c r="D834" s="83"/>
      <c r="E834" s="83"/>
      <c r="G834" s="83"/>
      <c r="I834" s="83"/>
      <c r="J834" s="83"/>
      <c r="K834" s="83"/>
      <c r="M834" s="83"/>
      <c r="N834" s="83"/>
      <c r="O834" s="83"/>
      <c r="Q834" s="83"/>
      <c r="S834" s="83"/>
      <c r="U834" s="83"/>
      <c r="W834" s="83"/>
      <c r="Y834" s="83"/>
      <c r="AA834" s="83"/>
      <c r="AC834" s="83"/>
      <c r="AE834" s="83"/>
      <c r="AG834" s="83"/>
      <c r="AI834" s="83"/>
      <c r="AK834" s="83"/>
      <c r="AM834" s="83"/>
      <c r="AO834" s="83"/>
    </row>
    <row r="835" spans="1:41">
      <c r="A835" s="83"/>
      <c r="B835" s="83"/>
      <c r="C835" s="83"/>
      <c r="D835" s="83"/>
      <c r="E835" s="83"/>
      <c r="G835" s="83"/>
      <c r="I835" s="83"/>
      <c r="J835" s="83"/>
      <c r="K835" s="83"/>
      <c r="M835" s="83"/>
      <c r="N835" s="83"/>
      <c r="O835" s="83"/>
      <c r="Q835" s="83"/>
      <c r="S835" s="83"/>
      <c r="U835" s="83"/>
      <c r="W835" s="83"/>
      <c r="Y835" s="83"/>
      <c r="AA835" s="83"/>
      <c r="AC835" s="83"/>
      <c r="AE835" s="83"/>
      <c r="AG835" s="83"/>
      <c r="AI835" s="83"/>
      <c r="AK835" s="83"/>
      <c r="AM835" s="83"/>
      <c r="AO835" s="83"/>
    </row>
    <row r="836" spans="1:41">
      <c r="A836" s="83"/>
      <c r="B836" s="83"/>
      <c r="C836" s="83"/>
      <c r="D836" s="83"/>
      <c r="E836" s="83"/>
      <c r="G836" s="83"/>
      <c r="I836" s="83"/>
      <c r="J836" s="83"/>
      <c r="K836" s="83"/>
      <c r="M836" s="83"/>
      <c r="N836" s="83"/>
      <c r="O836" s="83"/>
      <c r="Q836" s="83"/>
      <c r="S836" s="83"/>
      <c r="U836" s="83"/>
      <c r="W836" s="83"/>
      <c r="Y836" s="83"/>
      <c r="AA836" s="83"/>
      <c r="AC836" s="83"/>
      <c r="AE836" s="83"/>
      <c r="AG836" s="83"/>
      <c r="AI836" s="83"/>
      <c r="AK836" s="83"/>
      <c r="AM836" s="83"/>
      <c r="AO836" s="83"/>
    </row>
    <row r="837" spans="1:41">
      <c r="A837" s="83"/>
      <c r="B837" s="83"/>
      <c r="C837" s="83"/>
      <c r="D837" s="83"/>
      <c r="E837" s="83"/>
      <c r="G837" s="83"/>
      <c r="I837" s="83"/>
      <c r="J837" s="83"/>
      <c r="K837" s="83"/>
      <c r="M837" s="83"/>
      <c r="N837" s="83"/>
      <c r="O837" s="83"/>
      <c r="Q837" s="83"/>
      <c r="S837" s="83"/>
      <c r="U837" s="83"/>
      <c r="W837" s="83"/>
      <c r="Y837" s="83"/>
      <c r="AA837" s="83"/>
      <c r="AC837" s="83"/>
      <c r="AE837" s="83"/>
      <c r="AG837" s="83"/>
      <c r="AI837" s="83"/>
      <c r="AK837" s="83"/>
      <c r="AM837" s="83"/>
      <c r="AO837" s="83"/>
    </row>
    <row r="838" spans="1:41">
      <c r="A838" s="83"/>
      <c r="B838" s="83"/>
      <c r="C838" s="83"/>
      <c r="D838" s="83"/>
      <c r="E838" s="83"/>
      <c r="G838" s="83"/>
      <c r="I838" s="83"/>
      <c r="J838" s="83"/>
      <c r="K838" s="83"/>
      <c r="M838" s="83"/>
      <c r="N838" s="83"/>
      <c r="O838" s="83"/>
      <c r="Q838" s="83"/>
      <c r="S838" s="83"/>
      <c r="U838" s="83"/>
      <c r="W838" s="83"/>
      <c r="Y838" s="83"/>
      <c r="AA838" s="83"/>
      <c r="AC838" s="83"/>
      <c r="AE838" s="83"/>
      <c r="AG838" s="83"/>
      <c r="AI838" s="83"/>
      <c r="AK838" s="83"/>
      <c r="AM838" s="83"/>
      <c r="AO838" s="83"/>
    </row>
    <row r="839" spans="1:41">
      <c r="A839" s="83"/>
      <c r="B839" s="83"/>
      <c r="C839" s="83"/>
      <c r="D839" s="83"/>
      <c r="E839" s="83"/>
      <c r="G839" s="83"/>
      <c r="I839" s="83"/>
      <c r="J839" s="83"/>
      <c r="K839" s="83"/>
      <c r="M839" s="83"/>
      <c r="N839" s="83"/>
      <c r="O839" s="83"/>
      <c r="Q839" s="83"/>
      <c r="S839" s="83"/>
      <c r="U839" s="83"/>
      <c r="W839" s="83"/>
      <c r="Y839" s="83"/>
      <c r="AA839" s="83"/>
      <c r="AC839" s="83"/>
      <c r="AE839" s="83"/>
      <c r="AG839" s="83"/>
      <c r="AI839" s="83"/>
      <c r="AK839" s="83"/>
      <c r="AM839" s="83"/>
      <c r="AO839" s="83"/>
    </row>
    <row r="840" spans="1:41">
      <c r="A840" s="83"/>
      <c r="B840" s="83"/>
      <c r="C840" s="83"/>
      <c r="D840" s="83"/>
      <c r="E840" s="83"/>
      <c r="G840" s="83"/>
      <c r="I840" s="83"/>
      <c r="J840" s="83"/>
      <c r="K840" s="83"/>
      <c r="M840" s="83"/>
      <c r="N840" s="83"/>
      <c r="O840" s="83"/>
      <c r="Q840" s="83"/>
      <c r="S840" s="83"/>
      <c r="U840" s="83"/>
      <c r="W840" s="83"/>
      <c r="Y840" s="83"/>
      <c r="AA840" s="83"/>
      <c r="AC840" s="83"/>
      <c r="AE840" s="83"/>
      <c r="AG840" s="83"/>
      <c r="AI840" s="83"/>
      <c r="AK840" s="83"/>
      <c r="AM840" s="83"/>
      <c r="AO840" s="83"/>
    </row>
    <row r="841" spans="1:41">
      <c r="A841" s="83"/>
      <c r="B841" s="83"/>
      <c r="C841" s="83"/>
      <c r="D841" s="83"/>
      <c r="E841" s="83"/>
      <c r="G841" s="83"/>
      <c r="I841" s="83"/>
      <c r="J841" s="83"/>
      <c r="K841" s="83"/>
      <c r="M841" s="83"/>
      <c r="N841" s="83"/>
      <c r="O841" s="83"/>
      <c r="Q841" s="83"/>
      <c r="S841" s="83"/>
      <c r="U841" s="83"/>
      <c r="W841" s="83"/>
      <c r="Y841" s="83"/>
      <c r="AA841" s="83"/>
      <c r="AC841" s="83"/>
      <c r="AE841" s="83"/>
      <c r="AG841" s="83"/>
      <c r="AI841" s="83"/>
      <c r="AK841" s="83"/>
      <c r="AM841" s="83"/>
      <c r="AO841" s="83"/>
    </row>
    <row r="842" spans="1:41">
      <c r="A842" s="83"/>
      <c r="B842" s="83"/>
      <c r="C842" s="83"/>
      <c r="D842" s="83"/>
      <c r="E842" s="83"/>
      <c r="G842" s="83"/>
      <c r="I842" s="83"/>
      <c r="J842" s="83"/>
      <c r="K842" s="83"/>
      <c r="M842" s="83"/>
      <c r="N842" s="83"/>
      <c r="O842" s="83"/>
      <c r="Q842" s="83"/>
      <c r="S842" s="83"/>
      <c r="U842" s="83"/>
      <c r="W842" s="83"/>
      <c r="Y842" s="83"/>
      <c r="AA842" s="83"/>
      <c r="AC842" s="83"/>
      <c r="AE842" s="83"/>
      <c r="AG842" s="83"/>
      <c r="AI842" s="83"/>
      <c r="AK842" s="83"/>
      <c r="AM842" s="83"/>
      <c r="AO842" s="83"/>
    </row>
    <row r="843" spans="1:41">
      <c r="A843" s="83"/>
      <c r="B843" s="83"/>
      <c r="C843" s="83"/>
      <c r="D843" s="83"/>
      <c r="E843" s="83"/>
      <c r="G843" s="83"/>
      <c r="I843" s="83"/>
      <c r="J843" s="83"/>
      <c r="K843" s="83"/>
      <c r="M843" s="83"/>
      <c r="N843" s="83"/>
      <c r="O843" s="83"/>
      <c r="Q843" s="83"/>
      <c r="S843" s="83"/>
      <c r="U843" s="83"/>
      <c r="W843" s="83"/>
      <c r="Y843" s="83"/>
      <c r="AA843" s="83"/>
      <c r="AC843" s="83"/>
      <c r="AE843" s="83"/>
      <c r="AG843" s="83"/>
      <c r="AI843" s="83"/>
      <c r="AK843" s="83"/>
      <c r="AM843" s="83"/>
      <c r="AO843" s="83"/>
    </row>
    <row r="844" spans="1:41">
      <c r="A844" s="83"/>
      <c r="B844" s="83"/>
      <c r="C844" s="83"/>
      <c r="D844" s="83"/>
      <c r="E844" s="83"/>
      <c r="G844" s="83"/>
      <c r="I844" s="83"/>
      <c r="J844" s="83"/>
      <c r="K844" s="83"/>
      <c r="M844" s="83"/>
      <c r="N844" s="83"/>
      <c r="O844" s="83"/>
      <c r="Q844" s="83"/>
      <c r="S844" s="83"/>
      <c r="U844" s="83"/>
      <c r="W844" s="83"/>
      <c r="Y844" s="83"/>
      <c r="AA844" s="83"/>
      <c r="AC844" s="83"/>
      <c r="AE844" s="83"/>
      <c r="AG844" s="83"/>
      <c r="AI844" s="83"/>
      <c r="AK844" s="83"/>
      <c r="AM844" s="83"/>
      <c r="AO844" s="83"/>
    </row>
    <row r="845" spans="1:41">
      <c r="A845" s="83"/>
      <c r="B845" s="83"/>
      <c r="C845" s="83"/>
      <c r="D845" s="83"/>
      <c r="E845" s="83"/>
      <c r="G845" s="83"/>
      <c r="I845" s="83"/>
      <c r="J845" s="83"/>
      <c r="K845" s="83"/>
      <c r="M845" s="83"/>
      <c r="N845" s="83"/>
      <c r="O845" s="83"/>
      <c r="Q845" s="83"/>
      <c r="S845" s="83"/>
      <c r="U845" s="83"/>
      <c r="W845" s="83"/>
      <c r="Y845" s="83"/>
      <c r="AA845" s="83"/>
      <c r="AC845" s="83"/>
      <c r="AE845" s="83"/>
      <c r="AG845" s="83"/>
      <c r="AI845" s="83"/>
      <c r="AK845" s="83"/>
      <c r="AM845" s="83"/>
      <c r="AO845" s="83"/>
    </row>
    <row r="846" spans="1:41">
      <c r="A846" s="83"/>
      <c r="B846" s="83"/>
      <c r="C846" s="83"/>
      <c r="D846" s="83"/>
      <c r="E846" s="83"/>
      <c r="G846" s="83"/>
      <c r="I846" s="83"/>
      <c r="J846" s="83"/>
      <c r="K846" s="83"/>
      <c r="M846" s="83"/>
      <c r="N846" s="83"/>
      <c r="O846" s="83"/>
      <c r="Q846" s="83"/>
      <c r="S846" s="83"/>
      <c r="U846" s="83"/>
      <c r="W846" s="83"/>
      <c r="Y846" s="83"/>
      <c r="AA846" s="83"/>
      <c r="AC846" s="83"/>
      <c r="AE846" s="83"/>
      <c r="AG846" s="83"/>
      <c r="AI846" s="83"/>
      <c r="AK846" s="83"/>
      <c r="AM846" s="83"/>
      <c r="AO846" s="83"/>
    </row>
    <row r="847" spans="1:41">
      <c r="A847" s="83"/>
      <c r="B847" s="83"/>
      <c r="C847" s="83"/>
      <c r="D847" s="83"/>
      <c r="E847" s="83"/>
      <c r="G847" s="83"/>
      <c r="I847" s="83"/>
      <c r="J847" s="83"/>
      <c r="K847" s="83"/>
      <c r="M847" s="83"/>
      <c r="N847" s="83"/>
      <c r="O847" s="83"/>
      <c r="Q847" s="83"/>
      <c r="S847" s="83"/>
      <c r="U847" s="83"/>
      <c r="W847" s="83"/>
      <c r="Y847" s="83"/>
      <c r="AA847" s="83"/>
      <c r="AC847" s="83"/>
      <c r="AE847" s="83"/>
      <c r="AG847" s="83"/>
      <c r="AI847" s="83"/>
      <c r="AK847" s="83"/>
      <c r="AM847" s="83"/>
      <c r="AO847" s="83"/>
    </row>
    <row r="848" spans="1:41">
      <c r="A848" s="83"/>
      <c r="B848" s="83"/>
      <c r="C848" s="83"/>
      <c r="D848" s="83"/>
      <c r="E848" s="83"/>
      <c r="G848" s="83"/>
      <c r="I848" s="83"/>
      <c r="J848" s="83"/>
      <c r="K848" s="83"/>
      <c r="M848" s="83"/>
      <c r="N848" s="83"/>
      <c r="O848" s="83"/>
      <c r="Q848" s="83"/>
      <c r="S848" s="83"/>
      <c r="U848" s="83"/>
      <c r="W848" s="83"/>
      <c r="Y848" s="83"/>
      <c r="AA848" s="83"/>
      <c r="AC848" s="83"/>
      <c r="AE848" s="83"/>
      <c r="AG848" s="83"/>
      <c r="AI848" s="83"/>
      <c r="AK848" s="83"/>
      <c r="AM848" s="83"/>
      <c r="AO848" s="83"/>
    </row>
    <row r="849" spans="1:41">
      <c r="A849" s="83"/>
      <c r="B849" s="83"/>
      <c r="C849" s="83"/>
      <c r="D849" s="83"/>
      <c r="E849" s="83"/>
      <c r="G849" s="83"/>
      <c r="I849" s="83"/>
      <c r="J849" s="83"/>
      <c r="K849" s="83"/>
      <c r="M849" s="83"/>
      <c r="N849" s="83"/>
      <c r="O849" s="83"/>
      <c r="Q849" s="83"/>
      <c r="S849" s="83"/>
      <c r="U849" s="83"/>
      <c r="W849" s="83"/>
      <c r="Y849" s="83"/>
      <c r="AA849" s="83"/>
      <c r="AC849" s="83"/>
      <c r="AE849" s="83"/>
      <c r="AG849" s="83"/>
      <c r="AI849" s="83"/>
      <c r="AK849" s="83"/>
      <c r="AM849" s="83"/>
      <c r="AO849" s="83"/>
    </row>
    <row r="850" spans="1:41">
      <c r="A850" s="83"/>
      <c r="B850" s="83"/>
      <c r="C850" s="83"/>
      <c r="D850" s="83"/>
      <c r="E850" s="83"/>
      <c r="G850" s="83"/>
      <c r="I850" s="83"/>
      <c r="J850" s="83"/>
      <c r="K850" s="83"/>
      <c r="M850" s="83"/>
      <c r="N850" s="83"/>
      <c r="O850" s="83"/>
      <c r="Q850" s="83"/>
      <c r="S850" s="83"/>
      <c r="U850" s="83"/>
      <c r="W850" s="83"/>
      <c r="Y850" s="83"/>
      <c r="AA850" s="83"/>
      <c r="AC850" s="83"/>
      <c r="AE850" s="83"/>
      <c r="AG850" s="83"/>
      <c r="AI850" s="83"/>
      <c r="AK850" s="83"/>
      <c r="AM850" s="83"/>
      <c r="AO850" s="83"/>
    </row>
    <row r="851" spans="1:41">
      <c r="A851" s="83"/>
      <c r="B851" s="83"/>
      <c r="C851" s="83"/>
      <c r="D851" s="83"/>
      <c r="E851" s="83"/>
      <c r="G851" s="83"/>
      <c r="I851" s="83"/>
      <c r="J851" s="83"/>
      <c r="K851" s="83"/>
      <c r="M851" s="83"/>
      <c r="N851" s="83"/>
      <c r="O851" s="83"/>
      <c r="Q851" s="83"/>
      <c r="S851" s="83"/>
      <c r="U851" s="83"/>
      <c r="W851" s="83"/>
      <c r="Y851" s="83"/>
      <c r="AA851" s="83"/>
      <c r="AC851" s="83"/>
      <c r="AE851" s="83"/>
      <c r="AG851" s="83"/>
      <c r="AI851" s="83"/>
      <c r="AK851" s="83"/>
      <c r="AM851" s="83"/>
      <c r="AO851" s="83"/>
    </row>
    <row r="852" spans="1:41">
      <c r="A852" s="83"/>
      <c r="B852" s="83"/>
      <c r="C852" s="83"/>
      <c r="D852" s="83"/>
      <c r="E852" s="83"/>
      <c r="G852" s="83"/>
      <c r="I852" s="83"/>
      <c r="J852" s="83"/>
      <c r="K852" s="83"/>
      <c r="M852" s="83"/>
      <c r="N852" s="83"/>
      <c r="O852" s="83"/>
      <c r="Q852" s="83"/>
      <c r="S852" s="83"/>
      <c r="U852" s="83"/>
      <c r="W852" s="83"/>
      <c r="Y852" s="83"/>
      <c r="AA852" s="83"/>
      <c r="AC852" s="83"/>
      <c r="AE852" s="83"/>
      <c r="AG852" s="83"/>
      <c r="AI852" s="83"/>
      <c r="AK852" s="83"/>
      <c r="AM852" s="83"/>
      <c r="AO852" s="83"/>
    </row>
    <row r="853" spans="1:41">
      <c r="A853" s="83"/>
      <c r="B853" s="83"/>
      <c r="C853" s="83"/>
      <c r="D853" s="83"/>
      <c r="E853" s="83"/>
      <c r="G853" s="83"/>
      <c r="I853" s="83"/>
      <c r="J853" s="83"/>
      <c r="K853" s="83"/>
      <c r="M853" s="83"/>
      <c r="N853" s="83"/>
      <c r="O853" s="83"/>
      <c r="Q853" s="83"/>
      <c r="S853" s="83"/>
      <c r="U853" s="83"/>
      <c r="W853" s="83"/>
      <c r="Y853" s="83"/>
      <c r="AA853" s="83"/>
      <c r="AC853" s="83"/>
      <c r="AE853" s="83"/>
      <c r="AG853" s="83"/>
      <c r="AI853" s="83"/>
      <c r="AK853" s="83"/>
      <c r="AM853" s="83"/>
      <c r="AO853" s="83"/>
    </row>
    <row r="854" spans="1:41">
      <c r="A854" s="83"/>
      <c r="B854" s="83"/>
      <c r="C854" s="83"/>
      <c r="D854" s="83"/>
      <c r="E854" s="83"/>
      <c r="G854" s="83"/>
      <c r="I854" s="83"/>
      <c r="J854" s="83"/>
      <c r="K854" s="83"/>
      <c r="M854" s="83"/>
      <c r="N854" s="83"/>
      <c r="O854" s="83"/>
      <c r="Q854" s="83"/>
      <c r="S854" s="83"/>
      <c r="U854" s="83"/>
      <c r="W854" s="83"/>
      <c r="Y854" s="83"/>
      <c r="AA854" s="83"/>
      <c r="AC854" s="83"/>
      <c r="AE854" s="83"/>
      <c r="AG854" s="83"/>
      <c r="AI854" s="83"/>
      <c r="AK854" s="83"/>
      <c r="AM854" s="83"/>
      <c r="AO854" s="83"/>
    </row>
    <row r="855" spans="1:41">
      <c r="A855" s="83"/>
      <c r="B855" s="83"/>
      <c r="C855" s="83"/>
      <c r="D855" s="83"/>
      <c r="E855" s="83"/>
      <c r="G855" s="83"/>
      <c r="I855" s="83"/>
      <c r="J855" s="83"/>
      <c r="K855" s="83"/>
      <c r="M855" s="83"/>
      <c r="N855" s="83"/>
      <c r="O855" s="83"/>
      <c r="Q855" s="83"/>
      <c r="S855" s="83"/>
      <c r="U855" s="83"/>
      <c r="W855" s="83"/>
      <c r="Y855" s="83"/>
      <c r="AA855" s="83"/>
      <c r="AC855" s="83"/>
      <c r="AE855" s="83"/>
      <c r="AG855" s="83"/>
      <c r="AI855" s="83"/>
      <c r="AK855" s="83"/>
      <c r="AM855" s="83"/>
      <c r="AO855" s="83"/>
    </row>
    <row r="856" spans="1:41">
      <c r="A856" s="83"/>
      <c r="B856" s="83"/>
      <c r="C856" s="83"/>
      <c r="D856" s="83"/>
      <c r="E856" s="83"/>
      <c r="G856" s="83"/>
      <c r="I856" s="83"/>
      <c r="J856" s="83"/>
      <c r="K856" s="83"/>
      <c r="M856" s="83"/>
      <c r="N856" s="83"/>
      <c r="O856" s="83"/>
      <c r="Q856" s="83"/>
      <c r="S856" s="83"/>
      <c r="U856" s="83"/>
      <c r="W856" s="83"/>
      <c r="Y856" s="83"/>
      <c r="AA856" s="83"/>
      <c r="AC856" s="83"/>
      <c r="AE856" s="83"/>
      <c r="AG856" s="83"/>
      <c r="AI856" s="83"/>
      <c r="AK856" s="83"/>
      <c r="AM856" s="83"/>
      <c r="AO856" s="83"/>
    </row>
    <row r="857" spans="1:41">
      <c r="A857" s="83"/>
      <c r="B857" s="83"/>
      <c r="C857" s="83"/>
      <c r="D857" s="83"/>
      <c r="E857" s="83"/>
      <c r="G857" s="83"/>
      <c r="I857" s="83"/>
      <c r="J857" s="83"/>
      <c r="K857" s="83"/>
      <c r="M857" s="83"/>
      <c r="N857" s="83"/>
      <c r="O857" s="83"/>
      <c r="Q857" s="83"/>
      <c r="S857" s="83"/>
      <c r="U857" s="83"/>
      <c r="W857" s="83"/>
      <c r="Y857" s="83"/>
      <c r="AA857" s="83"/>
      <c r="AC857" s="83"/>
      <c r="AE857" s="83"/>
      <c r="AG857" s="83"/>
      <c r="AI857" s="83"/>
      <c r="AK857" s="83"/>
      <c r="AM857" s="83"/>
      <c r="AO857" s="83"/>
    </row>
    <row r="858" spans="1:41">
      <c r="A858" s="83"/>
      <c r="B858" s="83"/>
      <c r="C858" s="83"/>
      <c r="D858" s="83"/>
      <c r="E858" s="83"/>
      <c r="G858" s="83"/>
      <c r="I858" s="83"/>
      <c r="J858" s="83"/>
      <c r="K858" s="83"/>
      <c r="M858" s="83"/>
      <c r="N858" s="83"/>
      <c r="O858" s="83"/>
      <c r="Q858" s="83"/>
      <c r="S858" s="83"/>
      <c r="U858" s="83"/>
      <c r="W858" s="83"/>
      <c r="Y858" s="83"/>
      <c r="AA858" s="83"/>
      <c r="AC858" s="83"/>
      <c r="AE858" s="83"/>
      <c r="AG858" s="83"/>
      <c r="AI858" s="83"/>
      <c r="AK858" s="83"/>
      <c r="AM858" s="83"/>
      <c r="AO858" s="83"/>
    </row>
    <row r="859" spans="1:41">
      <c r="A859" s="83"/>
      <c r="B859" s="83"/>
      <c r="C859" s="83"/>
      <c r="D859" s="83"/>
      <c r="E859" s="83"/>
      <c r="G859" s="83"/>
      <c r="I859" s="83"/>
      <c r="J859" s="83"/>
      <c r="K859" s="83"/>
      <c r="M859" s="83"/>
      <c r="N859" s="83"/>
      <c r="O859" s="83"/>
      <c r="Q859" s="83"/>
      <c r="S859" s="83"/>
      <c r="U859" s="83"/>
      <c r="W859" s="83"/>
      <c r="Y859" s="83"/>
      <c r="AA859" s="83"/>
      <c r="AC859" s="83"/>
      <c r="AE859" s="83"/>
      <c r="AG859" s="83"/>
      <c r="AI859" s="83"/>
      <c r="AK859" s="83"/>
      <c r="AM859" s="83"/>
      <c r="AO859" s="83"/>
    </row>
    <row r="860" spans="1:41">
      <c r="A860" s="83"/>
      <c r="B860" s="83"/>
      <c r="C860" s="83"/>
      <c r="D860" s="83"/>
      <c r="E860" s="83"/>
      <c r="G860" s="83"/>
      <c r="I860" s="83"/>
      <c r="J860" s="83"/>
      <c r="K860" s="83"/>
      <c r="M860" s="83"/>
      <c r="N860" s="83"/>
      <c r="O860" s="83"/>
      <c r="Q860" s="83"/>
      <c r="S860" s="83"/>
      <c r="U860" s="83"/>
      <c r="W860" s="83"/>
      <c r="Y860" s="83"/>
      <c r="AA860" s="83"/>
      <c r="AC860" s="83"/>
      <c r="AE860" s="83"/>
      <c r="AG860" s="83"/>
      <c r="AI860" s="83"/>
      <c r="AK860" s="83"/>
      <c r="AM860" s="83"/>
      <c r="AO860" s="83"/>
    </row>
    <row r="861" spans="1:41">
      <c r="A861" s="83"/>
      <c r="B861" s="83"/>
      <c r="C861" s="83"/>
      <c r="D861" s="83"/>
      <c r="E861" s="83"/>
      <c r="G861" s="83"/>
      <c r="I861" s="83"/>
      <c r="J861" s="83"/>
      <c r="K861" s="83"/>
      <c r="M861" s="83"/>
      <c r="N861" s="83"/>
      <c r="O861" s="83"/>
      <c r="Q861" s="83"/>
      <c r="S861" s="83"/>
      <c r="U861" s="83"/>
      <c r="W861" s="83"/>
      <c r="Y861" s="83"/>
      <c r="AA861" s="83"/>
      <c r="AC861" s="83"/>
      <c r="AE861" s="83"/>
      <c r="AG861" s="83"/>
      <c r="AI861" s="83"/>
      <c r="AK861" s="83"/>
      <c r="AM861" s="83"/>
      <c r="AO861" s="83"/>
    </row>
    <row r="862" spans="1:41">
      <c r="A862" s="83"/>
      <c r="B862" s="83"/>
      <c r="C862" s="83"/>
      <c r="D862" s="83"/>
      <c r="E862" s="83"/>
      <c r="G862" s="83"/>
      <c r="I862" s="83"/>
      <c r="J862" s="83"/>
      <c r="K862" s="83"/>
      <c r="M862" s="83"/>
      <c r="N862" s="83"/>
      <c r="O862" s="83"/>
      <c r="Q862" s="83"/>
      <c r="S862" s="83"/>
      <c r="U862" s="83"/>
      <c r="W862" s="83"/>
      <c r="Y862" s="83"/>
      <c r="AA862" s="83"/>
      <c r="AC862" s="83"/>
      <c r="AE862" s="83"/>
      <c r="AG862" s="83"/>
      <c r="AI862" s="83"/>
      <c r="AK862" s="83"/>
      <c r="AM862" s="83"/>
      <c r="AO862" s="83"/>
    </row>
    <row r="863" spans="1:41">
      <c r="A863" s="83"/>
      <c r="B863" s="83"/>
      <c r="C863" s="83"/>
      <c r="D863" s="83"/>
      <c r="E863" s="83"/>
      <c r="G863" s="83"/>
      <c r="I863" s="83"/>
      <c r="J863" s="83"/>
      <c r="K863" s="83"/>
      <c r="M863" s="83"/>
      <c r="N863" s="83"/>
      <c r="O863" s="83"/>
      <c r="Q863" s="83"/>
      <c r="S863" s="83"/>
      <c r="U863" s="83"/>
      <c r="W863" s="83"/>
      <c r="Y863" s="83"/>
      <c r="AA863" s="83"/>
      <c r="AC863" s="83"/>
      <c r="AE863" s="83"/>
      <c r="AG863" s="83"/>
      <c r="AI863" s="83"/>
      <c r="AK863" s="83"/>
      <c r="AM863" s="83"/>
      <c r="AO863" s="83"/>
    </row>
    <row r="864" spans="1:41">
      <c r="A864" s="83"/>
      <c r="B864" s="83"/>
      <c r="C864" s="83"/>
      <c r="D864" s="83"/>
      <c r="E864" s="83"/>
      <c r="G864" s="83"/>
      <c r="I864" s="83"/>
      <c r="J864" s="83"/>
      <c r="K864" s="83"/>
      <c r="M864" s="83"/>
      <c r="N864" s="83"/>
      <c r="O864" s="83"/>
      <c r="Q864" s="83"/>
      <c r="S864" s="83"/>
      <c r="U864" s="83"/>
      <c r="W864" s="83"/>
      <c r="Y864" s="83"/>
      <c r="AA864" s="83"/>
      <c r="AC864" s="83"/>
      <c r="AE864" s="83"/>
      <c r="AG864" s="83"/>
      <c r="AI864" s="83"/>
      <c r="AK864" s="83"/>
      <c r="AM864" s="83"/>
      <c r="AO864" s="83"/>
    </row>
    <row r="865" spans="1:41">
      <c r="A865" s="83"/>
      <c r="B865" s="83"/>
      <c r="C865" s="83"/>
      <c r="D865" s="83"/>
      <c r="E865" s="83"/>
      <c r="G865" s="83"/>
      <c r="I865" s="83"/>
      <c r="J865" s="83"/>
      <c r="K865" s="83"/>
      <c r="M865" s="83"/>
      <c r="N865" s="83"/>
      <c r="O865" s="83"/>
      <c r="Q865" s="83"/>
      <c r="S865" s="83"/>
      <c r="U865" s="83"/>
      <c r="W865" s="83"/>
      <c r="Y865" s="83"/>
      <c r="AA865" s="83"/>
      <c r="AC865" s="83"/>
      <c r="AE865" s="83"/>
      <c r="AG865" s="83"/>
      <c r="AI865" s="83"/>
      <c r="AK865" s="83"/>
      <c r="AM865" s="83"/>
      <c r="AO865" s="83"/>
    </row>
    <row r="866" spans="1:41">
      <c r="A866" s="83"/>
      <c r="B866" s="83"/>
      <c r="C866" s="83"/>
      <c r="D866" s="83"/>
      <c r="E866" s="83"/>
      <c r="G866" s="83"/>
      <c r="I866" s="83"/>
      <c r="J866" s="83"/>
      <c r="K866" s="83"/>
      <c r="M866" s="83"/>
      <c r="N866" s="83"/>
      <c r="O866" s="83"/>
      <c r="Q866" s="83"/>
      <c r="S866" s="83"/>
      <c r="U866" s="83"/>
      <c r="W866" s="83"/>
      <c r="Y866" s="83"/>
      <c r="AA866" s="83"/>
      <c r="AC866" s="83"/>
      <c r="AE866" s="83"/>
      <c r="AG866" s="83"/>
      <c r="AI866" s="83"/>
      <c r="AK866" s="83"/>
      <c r="AM866" s="83"/>
      <c r="AO866" s="83"/>
    </row>
    <row r="867" spans="1:41">
      <c r="A867" s="83"/>
      <c r="B867" s="83"/>
      <c r="C867" s="83"/>
      <c r="D867" s="83"/>
      <c r="E867" s="83"/>
      <c r="G867" s="83"/>
      <c r="I867" s="83"/>
      <c r="J867" s="83"/>
      <c r="K867" s="83"/>
      <c r="M867" s="83"/>
      <c r="N867" s="83"/>
      <c r="O867" s="83"/>
      <c r="Q867" s="83"/>
      <c r="S867" s="83"/>
      <c r="U867" s="83"/>
      <c r="W867" s="83"/>
      <c r="Y867" s="83"/>
      <c r="AA867" s="83"/>
      <c r="AC867" s="83"/>
      <c r="AE867" s="83"/>
      <c r="AG867" s="83"/>
      <c r="AI867" s="83"/>
      <c r="AK867" s="83"/>
      <c r="AM867" s="83"/>
      <c r="AO867" s="83"/>
    </row>
    <row r="868" spans="1:41">
      <c r="A868" s="83"/>
      <c r="B868" s="83"/>
      <c r="C868" s="83"/>
      <c r="D868" s="83"/>
      <c r="E868" s="83"/>
      <c r="G868" s="83"/>
      <c r="I868" s="83"/>
      <c r="J868" s="83"/>
      <c r="K868" s="83"/>
      <c r="M868" s="83"/>
      <c r="N868" s="83"/>
      <c r="O868" s="83"/>
      <c r="Q868" s="83"/>
      <c r="S868" s="83"/>
      <c r="U868" s="83"/>
      <c r="W868" s="83"/>
      <c r="Y868" s="83"/>
      <c r="AA868" s="83"/>
      <c r="AC868" s="83"/>
      <c r="AE868" s="83"/>
      <c r="AG868" s="83"/>
      <c r="AI868" s="83"/>
      <c r="AK868" s="83"/>
      <c r="AM868" s="83"/>
      <c r="AO868" s="83"/>
    </row>
    <row r="869" spans="1:41">
      <c r="A869" s="83"/>
      <c r="B869" s="83"/>
      <c r="C869" s="83"/>
      <c r="D869" s="83"/>
      <c r="E869" s="83"/>
      <c r="G869" s="83"/>
      <c r="I869" s="83"/>
      <c r="J869" s="83"/>
      <c r="K869" s="83"/>
      <c r="M869" s="83"/>
      <c r="N869" s="83"/>
      <c r="O869" s="83"/>
      <c r="Q869" s="83"/>
      <c r="S869" s="83"/>
      <c r="U869" s="83"/>
      <c r="W869" s="83"/>
      <c r="Y869" s="83"/>
      <c r="AA869" s="83"/>
      <c r="AC869" s="83"/>
      <c r="AE869" s="83"/>
      <c r="AG869" s="83"/>
      <c r="AI869" s="83"/>
      <c r="AK869" s="83"/>
      <c r="AM869" s="83"/>
      <c r="AO869" s="83"/>
    </row>
    <row r="870" spans="1:41">
      <c r="A870" s="83"/>
      <c r="B870" s="83"/>
      <c r="C870" s="83"/>
      <c r="D870" s="83"/>
      <c r="E870" s="83"/>
      <c r="G870" s="83"/>
      <c r="I870" s="83"/>
      <c r="J870" s="83"/>
      <c r="K870" s="83"/>
      <c r="M870" s="83"/>
      <c r="N870" s="83"/>
      <c r="O870" s="83"/>
      <c r="Q870" s="83"/>
      <c r="S870" s="83"/>
      <c r="U870" s="83"/>
      <c r="W870" s="83"/>
      <c r="Y870" s="83"/>
      <c r="AA870" s="83"/>
      <c r="AC870" s="83"/>
      <c r="AE870" s="83"/>
      <c r="AG870" s="83"/>
      <c r="AI870" s="83"/>
      <c r="AK870" s="83"/>
      <c r="AM870" s="83"/>
      <c r="AO870" s="83"/>
    </row>
    <row r="871" spans="1:41">
      <c r="A871" s="83"/>
      <c r="B871" s="83"/>
      <c r="C871" s="83"/>
      <c r="D871" s="83"/>
      <c r="E871" s="83"/>
      <c r="G871" s="83"/>
      <c r="I871" s="83"/>
      <c r="J871" s="83"/>
      <c r="K871" s="83"/>
      <c r="M871" s="83"/>
      <c r="N871" s="83"/>
      <c r="O871" s="83"/>
      <c r="Q871" s="83"/>
      <c r="S871" s="83"/>
      <c r="U871" s="83"/>
      <c r="W871" s="83"/>
      <c r="Y871" s="83"/>
      <c r="AA871" s="83"/>
      <c r="AC871" s="83"/>
      <c r="AE871" s="83"/>
      <c r="AG871" s="83"/>
      <c r="AI871" s="83"/>
      <c r="AK871" s="83"/>
      <c r="AM871" s="83"/>
      <c r="AO871" s="83"/>
    </row>
    <row r="872" spans="1:41">
      <c r="A872" s="83"/>
      <c r="B872" s="83"/>
      <c r="C872" s="83"/>
      <c r="D872" s="83"/>
      <c r="E872" s="83"/>
      <c r="G872" s="83"/>
      <c r="I872" s="83"/>
      <c r="J872" s="83"/>
      <c r="K872" s="83"/>
      <c r="M872" s="83"/>
      <c r="N872" s="83"/>
      <c r="O872" s="83"/>
      <c r="Q872" s="83"/>
      <c r="S872" s="83"/>
      <c r="U872" s="83"/>
      <c r="W872" s="83"/>
      <c r="Y872" s="83"/>
      <c r="AA872" s="83"/>
      <c r="AC872" s="83"/>
      <c r="AE872" s="83"/>
      <c r="AG872" s="83"/>
      <c r="AI872" s="83"/>
      <c r="AK872" s="83"/>
      <c r="AM872" s="83"/>
      <c r="AO872" s="83"/>
    </row>
    <row r="873" spans="1:41">
      <c r="A873" s="83"/>
      <c r="B873" s="83"/>
      <c r="C873" s="83"/>
      <c r="D873" s="83"/>
      <c r="E873" s="83"/>
      <c r="G873" s="83"/>
      <c r="I873" s="83"/>
      <c r="J873" s="83"/>
      <c r="K873" s="83"/>
      <c r="M873" s="83"/>
      <c r="N873" s="83"/>
      <c r="O873" s="83"/>
      <c r="Q873" s="83"/>
      <c r="S873" s="83"/>
      <c r="U873" s="83"/>
      <c r="W873" s="83"/>
      <c r="Y873" s="83"/>
      <c r="AA873" s="83"/>
      <c r="AC873" s="83"/>
      <c r="AE873" s="83"/>
      <c r="AG873" s="83"/>
      <c r="AI873" s="83"/>
      <c r="AK873" s="83"/>
      <c r="AM873" s="83"/>
      <c r="AO873" s="83"/>
    </row>
    <row r="874" spans="1:41">
      <c r="A874" s="83"/>
      <c r="B874" s="83"/>
      <c r="C874" s="83"/>
      <c r="D874" s="83"/>
      <c r="E874" s="83"/>
      <c r="G874" s="83"/>
      <c r="I874" s="83"/>
      <c r="J874" s="83"/>
      <c r="K874" s="83"/>
      <c r="M874" s="83"/>
      <c r="N874" s="83"/>
      <c r="O874" s="83"/>
      <c r="Q874" s="83"/>
      <c r="S874" s="83"/>
      <c r="U874" s="83"/>
      <c r="W874" s="83"/>
      <c r="Y874" s="83"/>
      <c r="AA874" s="83"/>
      <c r="AC874" s="83"/>
      <c r="AE874" s="83"/>
      <c r="AG874" s="83"/>
      <c r="AI874" s="83"/>
      <c r="AK874" s="83"/>
      <c r="AM874" s="83"/>
      <c r="AO874" s="83"/>
    </row>
    <row r="875" spans="1:41">
      <c r="A875" s="83"/>
      <c r="B875" s="83"/>
      <c r="C875" s="83"/>
      <c r="D875" s="83"/>
      <c r="E875" s="83"/>
      <c r="G875" s="83"/>
      <c r="I875" s="83"/>
      <c r="J875" s="83"/>
      <c r="K875" s="83"/>
      <c r="M875" s="83"/>
      <c r="N875" s="83"/>
      <c r="O875" s="83"/>
      <c r="Q875" s="83"/>
      <c r="S875" s="83"/>
      <c r="U875" s="83"/>
      <c r="W875" s="83"/>
      <c r="Y875" s="83"/>
      <c r="AA875" s="83"/>
      <c r="AC875" s="83"/>
      <c r="AE875" s="83"/>
      <c r="AG875" s="83"/>
      <c r="AI875" s="83"/>
      <c r="AK875" s="83"/>
      <c r="AM875" s="83"/>
      <c r="AO875" s="83"/>
    </row>
    <row r="876" spans="1:41">
      <c r="A876" s="83"/>
      <c r="B876" s="83"/>
      <c r="C876" s="83"/>
      <c r="D876" s="83"/>
      <c r="E876" s="83"/>
      <c r="G876" s="83"/>
      <c r="I876" s="83"/>
      <c r="J876" s="83"/>
      <c r="K876" s="83"/>
      <c r="M876" s="83"/>
      <c r="N876" s="83"/>
      <c r="O876" s="83"/>
      <c r="Q876" s="83"/>
      <c r="S876" s="83"/>
      <c r="U876" s="83"/>
      <c r="W876" s="83"/>
      <c r="Y876" s="83"/>
      <c r="AA876" s="83"/>
      <c r="AC876" s="83"/>
      <c r="AE876" s="83"/>
      <c r="AG876" s="83"/>
      <c r="AI876" s="83"/>
      <c r="AK876" s="83"/>
      <c r="AM876" s="83"/>
      <c r="AO876" s="83"/>
    </row>
    <row r="877" spans="1:41">
      <c r="A877" s="83"/>
      <c r="B877" s="83"/>
      <c r="C877" s="83"/>
      <c r="D877" s="83"/>
      <c r="E877" s="83"/>
      <c r="G877" s="83"/>
      <c r="I877" s="83"/>
      <c r="J877" s="83"/>
      <c r="K877" s="83"/>
      <c r="M877" s="83"/>
      <c r="N877" s="83"/>
      <c r="O877" s="83"/>
      <c r="Q877" s="83"/>
      <c r="S877" s="83"/>
      <c r="U877" s="83"/>
      <c r="W877" s="83"/>
      <c r="Y877" s="83"/>
      <c r="AA877" s="83"/>
      <c r="AC877" s="83"/>
      <c r="AE877" s="83"/>
      <c r="AG877" s="83"/>
      <c r="AI877" s="83"/>
      <c r="AK877" s="83"/>
      <c r="AM877" s="83"/>
      <c r="AO877" s="83"/>
    </row>
    <row r="878" spans="1:41">
      <c r="A878" s="83"/>
      <c r="B878" s="83"/>
      <c r="C878" s="83"/>
      <c r="D878" s="83"/>
      <c r="E878" s="83"/>
      <c r="G878" s="83"/>
      <c r="I878" s="83"/>
      <c r="J878" s="83"/>
      <c r="K878" s="83"/>
      <c r="M878" s="83"/>
      <c r="N878" s="83"/>
      <c r="O878" s="83"/>
      <c r="Q878" s="83"/>
      <c r="S878" s="83"/>
      <c r="U878" s="83"/>
      <c r="W878" s="83"/>
      <c r="Y878" s="83"/>
      <c r="AA878" s="83"/>
      <c r="AC878" s="83"/>
      <c r="AE878" s="83"/>
      <c r="AG878" s="83"/>
      <c r="AI878" s="83"/>
      <c r="AK878" s="83"/>
      <c r="AM878" s="83"/>
      <c r="AO878" s="83"/>
    </row>
    <row r="879" spans="1:41">
      <c r="A879" s="83"/>
      <c r="B879" s="83"/>
      <c r="C879" s="83"/>
      <c r="D879" s="83"/>
      <c r="E879" s="83"/>
      <c r="G879" s="83"/>
      <c r="I879" s="83"/>
      <c r="J879" s="83"/>
      <c r="K879" s="83"/>
      <c r="M879" s="83"/>
      <c r="N879" s="83"/>
      <c r="O879" s="83"/>
      <c r="Q879" s="83"/>
      <c r="S879" s="83"/>
      <c r="U879" s="83"/>
      <c r="W879" s="83"/>
      <c r="Y879" s="83"/>
      <c r="AA879" s="83"/>
      <c r="AC879" s="83"/>
      <c r="AE879" s="83"/>
      <c r="AG879" s="83"/>
      <c r="AI879" s="83"/>
      <c r="AK879" s="83"/>
      <c r="AM879" s="83"/>
      <c r="AO879" s="83"/>
    </row>
    <row r="880" spans="1:41">
      <c r="A880" s="83"/>
      <c r="B880" s="83"/>
      <c r="C880" s="83"/>
      <c r="D880" s="83"/>
      <c r="E880" s="83"/>
      <c r="G880" s="83"/>
      <c r="I880" s="83"/>
      <c r="J880" s="83"/>
      <c r="K880" s="83"/>
      <c r="M880" s="83"/>
      <c r="N880" s="83"/>
      <c r="O880" s="83"/>
      <c r="Q880" s="83"/>
      <c r="S880" s="83"/>
      <c r="U880" s="83"/>
      <c r="W880" s="83"/>
      <c r="Y880" s="83"/>
      <c r="AA880" s="83"/>
      <c r="AC880" s="83"/>
      <c r="AE880" s="83"/>
      <c r="AG880" s="83"/>
      <c r="AI880" s="83"/>
      <c r="AK880" s="83"/>
      <c r="AM880" s="83"/>
      <c r="AO880" s="83"/>
    </row>
    <row r="881" spans="1:41">
      <c r="A881" s="83"/>
      <c r="B881" s="83"/>
      <c r="C881" s="83"/>
      <c r="D881" s="83"/>
      <c r="E881" s="83"/>
      <c r="G881" s="83"/>
      <c r="I881" s="83"/>
      <c r="J881" s="83"/>
      <c r="K881" s="83"/>
      <c r="M881" s="83"/>
      <c r="N881" s="83"/>
      <c r="O881" s="83"/>
      <c r="Q881" s="83"/>
      <c r="S881" s="83"/>
      <c r="U881" s="83"/>
      <c r="W881" s="83"/>
      <c r="Y881" s="83"/>
      <c r="AA881" s="83"/>
      <c r="AC881" s="83"/>
      <c r="AE881" s="83"/>
      <c r="AG881" s="83"/>
      <c r="AI881" s="83"/>
      <c r="AK881" s="83"/>
      <c r="AM881" s="83"/>
      <c r="AO881" s="83"/>
    </row>
    <row r="882" spans="1:41">
      <c r="A882" s="83"/>
      <c r="B882" s="83"/>
      <c r="C882" s="83"/>
      <c r="D882" s="83"/>
      <c r="E882" s="83"/>
      <c r="G882" s="83"/>
      <c r="I882" s="83"/>
      <c r="J882" s="83"/>
      <c r="K882" s="83"/>
      <c r="M882" s="83"/>
      <c r="N882" s="83"/>
      <c r="O882" s="83"/>
      <c r="Q882" s="83"/>
      <c r="S882" s="83"/>
      <c r="U882" s="83"/>
      <c r="W882" s="83"/>
      <c r="Y882" s="83"/>
      <c r="AA882" s="83"/>
      <c r="AC882" s="83"/>
      <c r="AE882" s="83"/>
      <c r="AG882" s="83"/>
      <c r="AI882" s="83"/>
      <c r="AK882" s="83"/>
      <c r="AM882" s="83"/>
      <c r="AO882" s="83"/>
    </row>
    <row r="883" spans="1:41">
      <c r="A883" s="83"/>
      <c r="B883" s="83"/>
      <c r="C883" s="83"/>
      <c r="D883" s="83"/>
      <c r="E883" s="83"/>
      <c r="G883" s="83"/>
      <c r="I883" s="83"/>
      <c r="J883" s="83"/>
      <c r="K883" s="83"/>
      <c r="M883" s="83"/>
      <c r="N883" s="83"/>
      <c r="O883" s="83"/>
      <c r="Q883" s="83"/>
      <c r="S883" s="83"/>
      <c r="U883" s="83"/>
      <c r="W883" s="83"/>
      <c r="Y883" s="83"/>
      <c r="AA883" s="83"/>
      <c r="AC883" s="83"/>
      <c r="AE883" s="83"/>
      <c r="AG883" s="83"/>
      <c r="AI883" s="83"/>
      <c r="AK883" s="83"/>
      <c r="AM883" s="83"/>
      <c r="AO883" s="83"/>
    </row>
    <row r="884" spans="1:41">
      <c r="A884" s="83"/>
      <c r="B884" s="83"/>
      <c r="C884" s="83"/>
      <c r="D884" s="83"/>
      <c r="E884" s="83"/>
      <c r="G884" s="83"/>
      <c r="I884" s="83"/>
      <c r="J884" s="83"/>
      <c r="K884" s="83"/>
      <c r="M884" s="83"/>
      <c r="N884" s="83"/>
      <c r="O884" s="83"/>
      <c r="Q884" s="83"/>
      <c r="S884" s="83"/>
      <c r="U884" s="83"/>
      <c r="W884" s="83"/>
      <c r="Y884" s="83"/>
      <c r="AA884" s="83"/>
      <c r="AC884" s="83"/>
      <c r="AE884" s="83"/>
      <c r="AG884" s="83"/>
      <c r="AI884" s="83"/>
      <c r="AK884" s="83"/>
      <c r="AM884" s="83"/>
      <c r="AO884" s="83"/>
    </row>
    <row r="885" spans="1:41">
      <c r="A885" s="83"/>
      <c r="B885" s="83"/>
      <c r="C885" s="83"/>
      <c r="D885" s="83"/>
      <c r="E885" s="83"/>
      <c r="G885" s="83"/>
      <c r="I885" s="83"/>
      <c r="J885" s="83"/>
      <c r="K885" s="83"/>
      <c r="M885" s="83"/>
      <c r="N885" s="83"/>
      <c r="O885" s="83"/>
      <c r="Q885" s="83"/>
      <c r="S885" s="83"/>
      <c r="U885" s="83"/>
      <c r="W885" s="83"/>
      <c r="Y885" s="83"/>
      <c r="AA885" s="83"/>
      <c r="AC885" s="83"/>
      <c r="AE885" s="83"/>
      <c r="AG885" s="83"/>
      <c r="AI885" s="83"/>
      <c r="AK885" s="83"/>
      <c r="AM885" s="83"/>
      <c r="AO885" s="83"/>
    </row>
    <row r="886" spans="1:41">
      <c r="A886" s="83"/>
      <c r="B886" s="83"/>
      <c r="C886" s="83"/>
      <c r="D886" s="83"/>
      <c r="E886" s="83"/>
      <c r="G886" s="83"/>
      <c r="I886" s="83"/>
      <c r="J886" s="83"/>
      <c r="K886" s="83"/>
      <c r="M886" s="83"/>
      <c r="N886" s="83"/>
      <c r="O886" s="83"/>
      <c r="Q886" s="83"/>
      <c r="S886" s="83"/>
      <c r="U886" s="83"/>
      <c r="W886" s="83"/>
      <c r="Y886" s="83"/>
      <c r="AA886" s="83"/>
      <c r="AC886" s="83"/>
      <c r="AE886" s="83"/>
      <c r="AG886" s="83"/>
      <c r="AI886" s="83"/>
      <c r="AK886" s="83"/>
      <c r="AM886" s="83"/>
      <c r="AO886" s="83"/>
    </row>
    <row r="887" spans="1:41">
      <c r="A887" s="83"/>
      <c r="B887" s="83"/>
      <c r="C887" s="83"/>
      <c r="D887" s="83"/>
      <c r="E887" s="83"/>
      <c r="G887" s="83"/>
      <c r="I887" s="83"/>
      <c r="J887" s="83"/>
      <c r="K887" s="83"/>
      <c r="M887" s="83"/>
      <c r="N887" s="83"/>
      <c r="O887" s="83"/>
      <c r="Q887" s="83"/>
      <c r="S887" s="83"/>
      <c r="U887" s="83"/>
      <c r="W887" s="83"/>
      <c r="Y887" s="83"/>
      <c r="AA887" s="83"/>
      <c r="AC887" s="83"/>
      <c r="AE887" s="83"/>
      <c r="AG887" s="83"/>
      <c r="AI887" s="83"/>
      <c r="AK887" s="83"/>
      <c r="AM887" s="83"/>
      <c r="AO887" s="83"/>
    </row>
    <row r="888" spans="1:41">
      <c r="A888" s="83"/>
      <c r="B888" s="83"/>
      <c r="C888" s="83"/>
      <c r="D888" s="83"/>
      <c r="E888" s="83"/>
      <c r="G888" s="83"/>
      <c r="I888" s="83"/>
      <c r="J888" s="83"/>
      <c r="K888" s="83"/>
      <c r="M888" s="83"/>
      <c r="N888" s="83"/>
      <c r="O888" s="83"/>
      <c r="Q888" s="83"/>
      <c r="S888" s="83"/>
      <c r="U888" s="83"/>
      <c r="W888" s="83"/>
      <c r="Y888" s="83"/>
      <c r="AA888" s="83"/>
      <c r="AC888" s="83"/>
      <c r="AE888" s="83"/>
      <c r="AG888" s="83"/>
      <c r="AI888" s="83"/>
      <c r="AK888" s="83"/>
      <c r="AM888" s="83"/>
      <c r="AO888" s="83"/>
    </row>
    <row r="889" spans="1:41">
      <c r="A889" s="83"/>
      <c r="B889" s="83"/>
      <c r="C889" s="83"/>
      <c r="D889" s="83"/>
      <c r="E889" s="83"/>
      <c r="G889" s="83"/>
      <c r="I889" s="83"/>
      <c r="J889" s="83"/>
      <c r="K889" s="83"/>
      <c r="M889" s="83"/>
      <c r="N889" s="83"/>
      <c r="O889" s="83"/>
      <c r="Q889" s="83"/>
      <c r="S889" s="83"/>
      <c r="U889" s="83"/>
      <c r="W889" s="83"/>
      <c r="Y889" s="83"/>
      <c r="AA889" s="83"/>
      <c r="AC889" s="83"/>
      <c r="AE889" s="83"/>
      <c r="AG889" s="83"/>
      <c r="AI889" s="83"/>
      <c r="AK889" s="83"/>
      <c r="AM889" s="83"/>
      <c r="AO889" s="83"/>
    </row>
    <row r="890" spans="1:41">
      <c r="A890" s="83"/>
      <c r="B890" s="83"/>
      <c r="C890" s="83"/>
      <c r="D890" s="83"/>
      <c r="E890" s="83"/>
      <c r="G890" s="83"/>
      <c r="I890" s="83"/>
      <c r="J890" s="83"/>
      <c r="K890" s="83"/>
      <c r="M890" s="83"/>
      <c r="N890" s="83"/>
      <c r="O890" s="83"/>
      <c r="Q890" s="83"/>
      <c r="S890" s="83"/>
      <c r="U890" s="83"/>
      <c r="W890" s="83"/>
      <c r="Y890" s="83"/>
      <c r="AA890" s="83"/>
      <c r="AC890" s="83"/>
      <c r="AE890" s="83"/>
      <c r="AG890" s="83"/>
      <c r="AI890" s="83"/>
      <c r="AK890" s="83"/>
      <c r="AM890" s="83"/>
      <c r="AO890" s="83"/>
    </row>
    <row r="891" spans="1:41">
      <c r="A891" s="83"/>
      <c r="B891" s="83"/>
      <c r="C891" s="83"/>
      <c r="D891" s="83"/>
      <c r="E891" s="83"/>
      <c r="G891" s="83"/>
      <c r="I891" s="83"/>
      <c r="J891" s="83"/>
      <c r="K891" s="83"/>
      <c r="M891" s="83"/>
      <c r="N891" s="83"/>
      <c r="O891" s="83"/>
      <c r="Q891" s="83"/>
      <c r="S891" s="83"/>
      <c r="U891" s="83"/>
      <c r="W891" s="83"/>
      <c r="Y891" s="83"/>
      <c r="AA891" s="83"/>
      <c r="AC891" s="83"/>
      <c r="AE891" s="83"/>
      <c r="AG891" s="83"/>
      <c r="AI891" s="83"/>
      <c r="AK891" s="83"/>
      <c r="AM891" s="83"/>
      <c r="AO891" s="83"/>
    </row>
    <row r="892" spans="1:41">
      <c r="A892" s="83"/>
      <c r="B892" s="83"/>
      <c r="C892" s="83"/>
      <c r="D892" s="83"/>
      <c r="E892" s="83"/>
      <c r="G892" s="83"/>
      <c r="I892" s="83"/>
      <c r="J892" s="83"/>
      <c r="K892" s="83"/>
      <c r="M892" s="83"/>
      <c r="N892" s="83"/>
      <c r="O892" s="83"/>
      <c r="Q892" s="83"/>
      <c r="S892" s="83"/>
      <c r="U892" s="83"/>
      <c r="W892" s="83"/>
      <c r="Y892" s="83"/>
      <c r="AA892" s="83"/>
      <c r="AC892" s="83"/>
      <c r="AE892" s="83"/>
      <c r="AG892" s="83"/>
      <c r="AI892" s="83"/>
      <c r="AK892" s="83"/>
      <c r="AM892" s="83"/>
      <c r="AO892" s="83"/>
    </row>
    <row r="893" spans="1:41">
      <c r="A893" s="83"/>
      <c r="B893" s="83"/>
      <c r="C893" s="83"/>
      <c r="D893" s="83"/>
      <c r="E893" s="83"/>
      <c r="G893" s="83"/>
      <c r="I893" s="83"/>
      <c r="J893" s="83"/>
      <c r="K893" s="83"/>
      <c r="M893" s="83"/>
      <c r="N893" s="83"/>
      <c r="O893" s="83"/>
      <c r="Q893" s="83"/>
      <c r="S893" s="83"/>
      <c r="U893" s="83"/>
      <c r="W893" s="83"/>
      <c r="Y893" s="83"/>
      <c r="AA893" s="83"/>
      <c r="AC893" s="83"/>
      <c r="AE893" s="83"/>
      <c r="AG893" s="83"/>
      <c r="AI893" s="83"/>
      <c r="AK893" s="83"/>
      <c r="AM893" s="83"/>
      <c r="AO893" s="83"/>
    </row>
    <row r="894" spans="1:41">
      <c r="A894" s="83"/>
      <c r="B894" s="83"/>
      <c r="C894" s="83"/>
      <c r="D894" s="83"/>
      <c r="E894" s="83"/>
      <c r="G894" s="83"/>
      <c r="I894" s="83"/>
      <c r="J894" s="83"/>
      <c r="K894" s="83"/>
      <c r="M894" s="83"/>
      <c r="N894" s="83"/>
      <c r="O894" s="83"/>
      <c r="Q894" s="83"/>
      <c r="S894" s="83"/>
      <c r="U894" s="83"/>
      <c r="W894" s="83"/>
      <c r="Y894" s="83"/>
      <c r="AA894" s="83"/>
      <c r="AC894" s="83"/>
      <c r="AE894" s="83"/>
      <c r="AG894" s="83"/>
      <c r="AI894" s="83"/>
      <c r="AK894" s="83"/>
      <c r="AM894" s="83"/>
      <c r="AO894" s="83"/>
    </row>
    <row r="895" spans="1:41">
      <c r="A895" s="83"/>
      <c r="B895" s="83"/>
      <c r="C895" s="83"/>
      <c r="D895" s="83"/>
      <c r="E895" s="83"/>
      <c r="G895" s="83"/>
      <c r="I895" s="83"/>
      <c r="J895" s="83"/>
      <c r="K895" s="83"/>
      <c r="M895" s="83"/>
      <c r="N895" s="83"/>
      <c r="O895" s="83"/>
      <c r="Q895" s="83"/>
      <c r="S895" s="83"/>
      <c r="U895" s="83"/>
      <c r="W895" s="83"/>
      <c r="Y895" s="83"/>
      <c r="AA895" s="83"/>
      <c r="AC895" s="83"/>
      <c r="AE895" s="83"/>
      <c r="AG895" s="83"/>
      <c r="AI895" s="83"/>
      <c r="AK895" s="83"/>
      <c r="AM895" s="83"/>
      <c r="AO895" s="83"/>
    </row>
    <row r="896" spans="1:41">
      <c r="A896" s="83"/>
      <c r="B896" s="83"/>
      <c r="C896" s="83"/>
      <c r="D896" s="83"/>
      <c r="E896" s="83"/>
      <c r="G896" s="83"/>
      <c r="I896" s="83"/>
      <c r="J896" s="83"/>
      <c r="K896" s="83"/>
      <c r="M896" s="83"/>
      <c r="N896" s="83"/>
      <c r="O896" s="83"/>
      <c r="Q896" s="83"/>
      <c r="S896" s="83"/>
      <c r="U896" s="83"/>
      <c r="W896" s="83"/>
      <c r="Y896" s="83"/>
      <c r="AA896" s="83"/>
      <c r="AC896" s="83"/>
      <c r="AE896" s="83"/>
      <c r="AG896" s="83"/>
      <c r="AI896" s="83"/>
      <c r="AK896" s="83"/>
      <c r="AM896" s="83"/>
      <c r="AO896" s="83"/>
    </row>
    <row r="897" spans="1:41">
      <c r="A897" s="83"/>
      <c r="B897" s="83"/>
      <c r="C897" s="83"/>
      <c r="D897" s="83"/>
      <c r="E897" s="83"/>
      <c r="G897" s="83"/>
      <c r="I897" s="83"/>
      <c r="J897" s="83"/>
      <c r="K897" s="83"/>
      <c r="M897" s="83"/>
      <c r="N897" s="83"/>
      <c r="O897" s="83"/>
      <c r="Q897" s="83"/>
      <c r="S897" s="83"/>
      <c r="U897" s="83"/>
      <c r="W897" s="83"/>
      <c r="Y897" s="83"/>
      <c r="AA897" s="83"/>
      <c r="AC897" s="83"/>
      <c r="AE897" s="83"/>
      <c r="AG897" s="83"/>
      <c r="AI897" s="83"/>
      <c r="AK897" s="83"/>
      <c r="AM897" s="83"/>
      <c r="AO897" s="83"/>
    </row>
    <row r="898" spans="1:41">
      <c r="A898" s="83"/>
      <c r="B898" s="83"/>
      <c r="C898" s="83"/>
      <c r="D898" s="83"/>
      <c r="E898" s="83"/>
      <c r="G898" s="83"/>
      <c r="I898" s="83"/>
      <c r="J898" s="83"/>
      <c r="K898" s="83"/>
      <c r="M898" s="83"/>
      <c r="N898" s="83"/>
      <c r="O898" s="83"/>
      <c r="Q898" s="83"/>
      <c r="S898" s="83"/>
      <c r="U898" s="83"/>
      <c r="W898" s="83"/>
      <c r="Y898" s="83"/>
      <c r="AA898" s="83"/>
      <c r="AC898" s="83"/>
      <c r="AE898" s="83"/>
      <c r="AG898" s="83"/>
      <c r="AI898" s="83"/>
      <c r="AK898" s="83"/>
      <c r="AM898" s="83"/>
      <c r="AO898" s="83"/>
    </row>
    <row r="899" spans="1:41">
      <c r="A899" s="83"/>
      <c r="B899" s="83"/>
      <c r="C899" s="83"/>
      <c r="D899" s="83"/>
      <c r="E899" s="83"/>
      <c r="G899" s="83"/>
      <c r="I899" s="83"/>
      <c r="J899" s="83"/>
      <c r="K899" s="83"/>
      <c r="M899" s="83"/>
      <c r="N899" s="83"/>
      <c r="O899" s="83"/>
      <c r="Q899" s="83"/>
      <c r="S899" s="83"/>
      <c r="U899" s="83"/>
      <c r="W899" s="83"/>
      <c r="Y899" s="83"/>
      <c r="AA899" s="83"/>
      <c r="AC899" s="83"/>
      <c r="AE899" s="83"/>
      <c r="AG899" s="83"/>
      <c r="AI899" s="83"/>
      <c r="AK899" s="83"/>
      <c r="AM899" s="83"/>
      <c r="AO899" s="83"/>
    </row>
    <row r="900" spans="1:41">
      <c r="A900" s="83"/>
      <c r="B900" s="83"/>
      <c r="C900" s="83"/>
      <c r="D900" s="83"/>
      <c r="E900" s="83"/>
      <c r="G900" s="83"/>
      <c r="I900" s="83"/>
      <c r="J900" s="83"/>
      <c r="K900" s="83"/>
      <c r="M900" s="83"/>
      <c r="N900" s="83"/>
      <c r="O900" s="83"/>
      <c r="Q900" s="83"/>
      <c r="S900" s="83"/>
      <c r="U900" s="83"/>
      <c r="W900" s="83"/>
      <c r="Y900" s="83"/>
      <c r="AA900" s="83"/>
      <c r="AC900" s="83"/>
      <c r="AE900" s="83"/>
      <c r="AG900" s="83"/>
      <c r="AI900" s="83"/>
      <c r="AK900" s="83"/>
      <c r="AM900" s="83"/>
      <c r="AO900" s="83"/>
    </row>
    <row r="901" spans="1:41">
      <c r="A901" s="83"/>
      <c r="B901" s="83"/>
      <c r="C901" s="83"/>
      <c r="D901" s="83"/>
      <c r="E901" s="83"/>
      <c r="G901" s="83"/>
      <c r="I901" s="83"/>
      <c r="J901" s="83"/>
      <c r="K901" s="83"/>
      <c r="M901" s="83"/>
      <c r="N901" s="83"/>
      <c r="O901" s="83"/>
      <c r="Q901" s="83"/>
      <c r="S901" s="83"/>
      <c r="U901" s="83"/>
      <c r="W901" s="83"/>
      <c r="Y901" s="83"/>
      <c r="AA901" s="83"/>
      <c r="AC901" s="83"/>
      <c r="AE901" s="83"/>
      <c r="AG901" s="83"/>
      <c r="AI901" s="83"/>
      <c r="AK901" s="83"/>
      <c r="AM901" s="83"/>
      <c r="AO901" s="83"/>
    </row>
    <row r="902" spans="1:41">
      <c r="A902" s="83"/>
      <c r="B902" s="83"/>
      <c r="C902" s="83"/>
      <c r="D902" s="83"/>
      <c r="E902" s="83"/>
      <c r="G902" s="83"/>
      <c r="I902" s="83"/>
      <c r="J902" s="83"/>
      <c r="K902" s="83"/>
      <c r="M902" s="83"/>
      <c r="N902" s="83"/>
      <c r="O902" s="83"/>
      <c r="Q902" s="83"/>
      <c r="S902" s="83"/>
      <c r="U902" s="83"/>
      <c r="W902" s="83"/>
      <c r="Y902" s="83"/>
      <c r="AA902" s="83"/>
      <c r="AC902" s="83"/>
      <c r="AE902" s="83"/>
      <c r="AG902" s="83"/>
      <c r="AI902" s="83"/>
      <c r="AK902" s="83"/>
      <c r="AM902" s="83"/>
      <c r="AO902" s="83"/>
    </row>
    <row r="903" spans="1:41">
      <c r="A903" s="83"/>
      <c r="B903" s="83"/>
      <c r="C903" s="83"/>
      <c r="D903" s="83"/>
      <c r="E903" s="83"/>
      <c r="G903" s="83"/>
      <c r="I903" s="83"/>
      <c r="J903" s="83"/>
      <c r="K903" s="83"/>
      <c r="M903" s="83"/>
      <c r="N903" s="83"/>
      <c r="O903" s="83"/>
      <c r="Q903" s="83"/>
      <c r="S903" s="83"/>
      <c r="U903" s="83"/>
      <c r="W903" s="83"/>
      <c r="Y903" s="83"/>
      <c r="AA903" s="83"/>
      <c r="AC903" s="83"/>
      <c r="AE903" s="83"/>
      <c r="AG903" s="83"/>
      <c r="AI903" s="83"/>
      <c r="AK903" s="83"/>
      <c r="AM903" s="83"/>
      <c r="AO903" s="83"/>
    </row>
    <row r="904" spans="1:41">
      <c r="A904" s="83"/>
      <c r="B904" s="83"/>
      <c r="C904" s="83"/>
      <c r="D904" s="83"/>
      <c r="E904" s="83"/>
      <c r="G904" s="83"/>
      <c r="I904" s="83"/>
      <c r="J904" s="83"/>
      <c r="K904" s="83"/>
      <c r="M904" s="83"/>
      <c r="N904" s="83"/>
      <c r="O904" s="83"/>
      <c r="Q904" s="83"/>
      <c r="S904" s="83"/>
      <c r="U904" s="83"/>
      <c r="W904" s="83"/>
      <c r="Y904" s="83"/>
      <c r="AA904" s="83"/>
      <c r="AC904" s="83"/>
      <c r="AE904" s="83"/>
      <c r="AG904" s="83"/>
      <c r="AI904" s="83"/>
      <c r="AK904" s="83"/>
      <c r="AM904" s="83"/>
      <c r="AO904" s="83"/>
    </row>
    <row r="905" spans="1:41">
      <c r="A905" s="83"/>
      <c r="B905" s="83"/>
      <c r="C905" s="83"/>
      <c r="D905" s="83"/>
      <c r="E905" s="83"/>
      <c r="G905" s="83"/>
      <c r="I905" s="83"/>
      <c r="J905" s="83"/>
      <c r="K905" s="83"/>
      <c r="M905" s="83"/>
      <c r="N905" s="83"/>
      <c r="O905" s="83"/>
      <c r="Q905" s="83"/>
      <c r="S905" s="83"/>
      <c r="U905" s="83"/>
      <c r="W905" s="83"/>
      <c r="Y905" s="83"/>
      <c r="AA905" s="83"/>
      <c r="AC905" s="83"/>
      <c r="AE905" s="83"/>
      <c r="AG905" s="83"/>
      <c r="AI905" s="83"/>
      <c r="AK905" s="83"/>
      <c r="AM905" s="83"/>
      <c r="AO905" s="83"/>
    </row>
    <row r="906" spans="1:41">
      <c r="A906" s="83"/>
      <c r="B906" s="83"/>
      <c r="C906" s="83"/>
      <c r="D906" s="83"/>
      <c r="E906" s="83"/>
      <c r="G906" s="83"/>
      <c r="I906" s="83"/>
      <c r="J906" s="83"/>
      <c r="K906" s="83"/>
      <c r="M906" s="83"/>
      <c r="N906" s="83"/>
      <c r="O906" s="83"/>
      <c r="Q906" s="83"/>
      <c r="S906" s="83"/>
      <c r="U906" s="83"/>
      <c r="W906" s="83"/>
      <c r="Y906" s="83"/>
      <c r="AA906" s="83"/>
      <c r="AC906" s="83"/>
      <c r="AE906" s="83"/>
      <c r="AG906" s="83"/>
      <c r="AI906" s="83"/>
      <c r="AK906" s="83"/>
      <c r="AM906" s="83"/>
      <c r="AO906" s="83"/>
    </row>
    <row r="907" spans="1:41">
      <c r="A907" s="83"/>
      <c r="B907" s="83"/>
      <c r="C907" s="83"/>
      <c r="D907" s="83"/>
      <c r="E907" s="83"/>
      <c r="G907" s="83"/>
      <c r="I907" s="83"/>
      <c r="J907" s="83"/>
      <c r="K907" s="83"/>
      <c r="M907" s="83"/>
      <c r="N907" s="83"/>
      <c r="O907" s="83"/>
      <c r="Q907" s="83"/>
      <c r="S907" s="83"/>
      <c r="U907" s="83"/>
      <c r="W907" s="83"/>
      <c r="Y907" s="83"/>
      <c r="AA907" s="83"/>
      <c r="AC907" s="83"/>
      <c r="AE907" s="83"/>
      <c r="AG907" s="83"/>
      <c r="AI907" s="83"/>
      <c r="AK907" s="83"/>
      <c r="AM907" s="83"/>
      <c r="AO907" s="83"/>
    </row>
    <row r="908" spans="1:41">
      <c r="A908" s="83"/>
      <c r="B908" s="83"/>
      <c r="C908" s="83"/>
      <c r="D908" s="83"/>
      <c r="E908" s="83"/>
      <c r="G908" s="83"/>
      <c r="I908" s="83"/>
      <c r="J908" s="83"/>
      <c r="K908" s="83"/>
      <c r="M908" s="83"/>
      <c r="N908" s="83"/>
      <c r="O908" s="83"/>
      <c r="Q908" s="83"/>
      <c r="S908" s="83"/>
      <c r="U908" s="83"/>
      <c r="W908" s="83"/>
      <c r="Y908" s="83"/>
      <c r="AA908" s="83"/>
      <c r="AC908" s="83"/>
      <c r="AE908" s="83"/>
      <c r="AG908" s="83"/>
      <c r="AI908" s="83"/>
      <c r="AK908" s="83"/>
      <c r="AM908" s="83"/>
      <c r="AO908" s="83"/>
    </row>
    <row r="909" spans="1:41">
      <c r="A909" s="83"/>
      <c r="B909" s="83"/>
      <c r="C909" s="83"/>
      <c r="D909" s="83"/>
      <c r="E909" s="83"/>
      <c r="G909" s="83"/>
      <c r="I909" s="83"/>
      <c r="J909" s="83"/>
      <c r="K909" s="83"/>
      <c r="M909" s="83"/>
      <c r="N909" s="83"/>
      <c r="O909" s="83"/>
      <c r="Q909" s="83"/>
      <c r="S909" s="83"/>
      <c r="U909" s="83"/>
      <c r="W909" s="83"/>
      <c r="Y909" s="83"/>
      <c r="AA909" s="83"/>
      <c r="AC909" s="83"/>
      <c r="AE909" s="83"/>
      <c r="AG909" s="83"/>
      <c r="AI909" s="83"/>
      <c r="AK909" s="83"/>
      <c r="AM909" s="83"/>
      <c r="AO909" s="83"/>
    </row>
    <row r="910" spans="1:41">
      <c r="A910" s="83"/>
      <c r="B910" s="83"/>
      <c r="C910" s="83"/>
      <c r="D910" s="83"/>
      <c r="E910" s="83"/>
      <c r="G910" s="83"/>
      <c r="I910" s="83"/>
      <c r="J910" s="83"/>
      <c r="K910" s="83"/>
      <c r="M910" s="83"/>
      <c r="N910" s="83"/>
      <c r="O910" s="83"/>
      <c r="Q910" s="83"/>
      <c r="S910" s="83"/>
      <c r="U910" s="83"/>
      <c r="W910" s="83"/>
      <c r="Y910" s="83"/>
      <c r="AA910" s="83"/>
      <c r="AC910" s="83"/>
      <c r="AE910" s="83"/>
      <c r="AG910" s="83"/>
      <c r="AI910" s="83"/>
      <c r="AK910" s="83"/>
      <c r="AM910" s="83"/>
      <c r="AO910" s="83"/>
    </row>
    <row r="911" spans="1:41">
      <c r="A911" s="83"/>
      <c r="B911" s="83"/>
      <c r="C911" s="83"/>
      <c r="D911" s="83"/>
      <c r="E911" s="83"/>
      <c r="G911" s="83"/>
      <c r="I911" s="83"/>
      <c r="J911" s="83"/>
      <c r="K911" s="83"/>
      <c r="M911" s="83"/>
      <c r="N911" s="83"/>
      <c r="O911" s="83"/>
      <c r="Q911" s="83"/>
      <c r="S911" s="83"/>
      <c r="U911" s="83"/>
      <c r="W911" s="83"/>
      <c r="Y911" s="83"/>
      <c r="AA911" s="83"/>
      <c r="AC911" s="83"/>
      <c r="AE911" s="83"/>
      <c r="AG911" s="83"/>
      <c r="AI911" s="83"/>
      <c r="AK911" s="83"/>
      <c r="AM911" s="83"/>
      <c r="AO911" s="83"/>
    </row>
    <row r="912" spans="1:41">
      <c r="A912" s="83"/>
      <c r="B912" s="83"/>
      <c r="C912" s="83"/>
      <c r="D912" s="83"/>
      <c r="E912" s="83"/>
      <c r="G912" s="83"/>
      <c r="I912" s="83"/>
      <c r="J912" s="83"/>
      <c r="K912" s="83"/>
      <c r="M912" s="83"/>
      <c r="N912" s="83"/>
      <c r="O912" s="83"/>
      <c r="Q912" s="83"/>
      <c r="S912" s="83"/>
      <c r="U912" s="83"/>
      <c r="W912" s="83"/>
      <c r="Y912" s="83"/>
      <c r="AA912" s="83"/>
      <c r="AC912" s="83"/>
      <c r="AE912" s="83"/>
      <c r="AG912" s="83"/>
      <c r="AI912" s="83"/>
      <c r="AK912" s="83"/>
      <c r="AM912" s="83"/>
      <c r="AO912" s="83"/>
    </row>
    <row r="913" spans="1:41">
      <c r="A913" s="83"/>
      <c r="B913" s="83"/>
      <c r="C913" s="83"/>
      <c r="D913" s="83"/>
      <c r="E913" s="83"/>
      <c r="G913" s="83"/>
      <c r="I913" s="83"/>
      <c r="J913" s="83"/>
      <c r="K913" s="83"/>
      <c r="M913" s="83"/>
      <c r="N913" s="83"/>
      <c r="O913" s="83"/>
      <c r="Q913" s="83"/>
      <c r="S913" s="83"/>
      <c r="U913" s="83"/>
      <c r="W913" s="83"/>
      <c r="Y913" s="83"/>
      <c r="AA913" s="83"/>
      <c r="AC913" s="83"/>
      <c r="AE913" s="83"/>
      <c r="AG913" s="83"/>
      <c r="AI913" s="83"/>
      <c r="AK913" s="83"/>
      <c r="AM913" s="83"/>
      <c r="AO913" s="83"/>
    </row>
    <row r="914" spans="1:41">
      <c r="A914" s="83"/>
      <c r="B914" s="83"/>
      <c r="C914" s="83"/>
      <c r="D914" s="83"/>
      <c r="E914" s="83"/>
      <c r="G914" s="83"/>
      <c r="I914" s="83"/>
      <c r="J914" s="83"/>
      <c r="K914" s="83"/>
      <c r="M914" s="83"/>
      <c r="N914" s="83"/>
      <c r="O914" s="83"/>
      <c r="Q914" s="83"/>
      <c r="S914" s="83"/>
      <c r="U914" s="83"/>
      <c r="W914" s="83"/>
      <c r="Y914" s="83"/>
      <c r="AA914" s="83"/>
      <c r="AC914" s="83"/>
      <c r="AE914" s="83"/>
      <c r="AG914" s="83"/>
      <c r="AI914" s="83"/>
      <c r="AK914" s="83"/>
      <c r="AM914" s="83"/>
      <c r="AO914" s="83"/>
    </row>
    <row r="915" spans="1:41">
      <c r="A915" s="83"/>
      <c r="B915" s="83"/>
      <c r="C915" s="83"/>
      <c r="D915" s="83"/>
      <c r="E915" s="83"/>
      <c r="G915" s="83"/>
      <c r="I915" s="83"/>
      <c r="J915" s="83"/>
      <c r="K915" s="83"/>
      <c r="M915" s="83"/>
      <c r="N915" s="83"/>
      <c r="O915" s="83"/>
      <c r="Q915" s="83"/>
      <c r="S915" s="83"/>
      <c r="U915" s="83"/>
      <c r="W915" s="83"/>
      <c r="Y915" s="83"/>
      <c r="AA915" s="83"/>
      <c r="AC915" s="83"/>
      <c r="AE915" s="83"/>
      <c r="AG915" s="83"/>
      <c r="AI915" s="83"/>
      <c r="AK915" s="83"/>
      <c r="AM915" s="83"/>
      <c r="AO915" s="83"/>
    </row>
    <row r="916" spans="1:41">
      <c r="A916" s="83"/>
      <c r="B916" s="83"/>
      <c r="C916" s="83"/>
      <c r="D916" s="83"/>
      <c r="E916" s="83"/>
      <c r="G916" s="83"/>
      <c r="I916" s="83"/>
      <c r="J916" s="83"/>
      <c r="K916" s="83"/>
      <c r="M916" s="83"/>
      <c r="N916" s="83"/>
      <c r="O916" s="83"/>
      <c r="Q916" s="83"/>
      <c r="S916" s="83"/>
      <c r="U916" s="83"/>
      <c r="W916" s="83"/>
      <c r="Y916" s="83"/>
      <c r="AA916" s="83"/>
      <c r="AC916" s="83"/>
      <c r="AE916" s="83"/>
      <c r="AG916" s="83"/>
      <c r="AI916" s="83"/>
      <c r="AK916" s="83"/>
      <c r="AM916" s="83"/>
      <c r="AO916" s="83"/>
    </row>
    <row r="917" spans="1:41">
      <c r="A917" s="83"/>
      <c r="B917" s="83"/>
      <c r="C917" s="83"/>
      <c r="D917" s="83"/>
      <c r="E917" s="83"/>
      <c r="G917" s="83"/>
      <c r="I917" s="83"/>
      <c r="J917" s="83"/>
      <c r="K917" s="83"/>
      <c r="M917" s="83"/>
      <c r="N917" s="83"/>
      <c r="O917" s="83"/>
      <c r="Q917" s="83"/>
      <c r="S917" s="83"/>
      <c r="U917" s="83"/>
      <c r="W917" s="83"/>
      <c r="Y917" s="83"/>
      <c r="AA917" s="83"/>
      <c r="AC917" s="83"/>
      <c r="AE917" s="83"/>
      <c r="AG917" s="83"/>
      <c r="AI917" s="83"/>
      <c r="AK917" s="83"/>
      <c r="AM917" s="83"/>
      <c r="AO917" s="83"/>
    </row>
    <row r="918" spans="1:41">
      <c r="A918" s="83"/>
      <c r="B918" s="83"/>
      <c r="C918" s="83"/>
      <c r="D918" s="83"/>
      <c r="E918" s="83"/>
      <c r="G918" s="83"/>
      <c r="I918" s="83"/>
      <c r="J918" s="83"/>
      <c r="K918" s="83"/>
      <c r="M918" s="83"/>
      <c r="N918" s="83"/>
      <c r="O918" s="83"/>
      <c r="Q918" s="83"/>
      <c r="S918" s="83"/>
      <c r="U918" s="83"/>
      <c r="W918" s="83"/>
      <c r="Y918" s="83"/>
      <c r="AA918" s="83"/>
      <c r="AC918" s="83"/>
      <c r="AE918" s="83"/>
      <c r="AG918" s="83"/>
      <c r="AI918" s="83"/>
      <c r="AK918" s="83"/>
      <c r="AM918" s="83"/>
      <c r="AO918" s="83"/>
    </row>
    <row r="919" spans="1:41">
      <c r="A919" s="83"/>
      <c r="B919" s="83"/>
      <c r="C919" s="83"/>
      <c r="D919" s="83"/>
      <c r="E919" s="83"/>
      <c r="G919" s="83"/>
      <c r="I919" s="83"/>
      <c r="J919" s="83"/>
      <c r="K919" s="83"/>
      <c r="M919" s="83"/>
      <c r="N919" s="83"/>
      <c r="O919" s="83"/>
      <c r="Q919" s="83"/>
      <c r="S919" s="83"/>
      <c r="U919" s="83"/>
      <c r="W919" s="83"/>
      <c r="Y919" s="83"/>
      <c r="AA919" s="83"/>
      <c r="AC919" s="83"/>
      <c r="AE919" s="83"/>
      <c r="AG919" s="83"/>
      <c r="AI919" s="83"/>
      <c r="AK919" s="83"/>
      <c r="AM919" s="83"/>
      <c r="AO919" s="83"/>
    </row>
    <row r="920" spans="1:41">
      <c r="A920" s="83"/>
      <c r="B920" s="83"/>
      <c r="C920" s="83"/>
      <c r="D920" s="83"/>
      <c r="E920" s="83"/>
      <c r="G920" s="83"/>
      <c r="I920" s="83"/>
      <c r="J920" s="83"/>
      <c r="K920" s="83"/>
      <c r="M920" s="83"/>
      <c r="N920" s="83"/>
      <c r="O920" s="83"/>
      <c r="Q920" s="83"/>
      <c r="S920" s="83"/>
      <c r="U920" s="83"/>
      <c r="W920" s="83"/>
      <c r="Y920" s="83"/>
      <c r="AA920" s="83"/>
      <c r="AC920" s="83"/>
      <c r="AE920" s="83"/>
      <c r="AG920" s="83"/>
      <c r="AI920" s="83"/>
      <c r="AK920" s="83"/>
      <c r="AM920" s="83"/>
      <c r="AO920" s="83"/>
    </row>
    <row r="921" spans="1:41">
      <c r="A921" s="83"/>
      <c r="B921" s="83"/>
      <c r="C921" s="83"/>
      <c r="D921" s="83"/>
      <c r="E921" s="83"/>
      <c r="G921" s="83"/>
      <c r="I921" s="83"/>
      <c r="J921" s="83"/>
      <c r="K921" s="83"/>
      <c r="M921" s="83"/>
      <c r="N921" s="83"/>
      <c r="O921" s="83"/>
      <c r="Q921" s="83"/>
      <c r="S921" s="83"/>
      <c r="U921" s="83"/>
      <c r="W921" s="83"/>
      <c r="Y921" s="83"/>
      <c r="AA921" s="83"/>
      <c r="AC921" s="83"/>
      <c r="AE921" s="83"/>
      <c r="AG921" s="83"/>
      <c r="AI921" s="83"/>
      <c r="AK921" s="83"/>
      <c r="AM921" s="83"/>
      <c r="AO921" s="83"/>
    </row>
    <row r="922" spans="1:41">
      <c r="A922" s="83"/>
      <c r="B922" s="83"/>
      <c r="C922" s="83"/>
      <c r="D922" s="83"/>
      <c r="E922" s="83"/>
      <c r="G922" s="83"/>
      <c r="I922" s="83"/>
      <c r="J922" s="83"/>
      <c r="K922" s="83"/>
      <c r="M922" s="83"/>
      <c r="N922" s="83"/>
      <c r="O922" s="83"/>
      <c r="Q922" s="83"/>
      <c r="S922" s="83"/>
      <c r="U922" s="83"/>
      <c r="W922" s="83"/>
      <c r="Y922" s="83"/>
      <c r="AA922" s="83"/>
      <c r="AC922" s="83"/>
      <c r="AE922" s="83"/>
      <c r="AG922" s="83"/>
      <c r="AI922" s="83"/>
      <c r="AK922" s="83"/>
      <c r="AM922" s="83"/>
      <c r="AO922" s="83"/>
    </row>
    <row r="923" spans="1:41">
      <c r="A923" s="83"/>
      <c r="B923" s="83"/>
      <c r="C923" s="83"/>
      <c r="D923" s="83"/>
      <c r="E923" s="83"/>
      <c r="G923" s="83"/>
      <c r="I923" s="83"/>
      <c r="J923" s="83"/>
      <c r="K923" s="83"/>
      <c r="M923" s="83"/>
      <c r="N923" s="83"/>
      <c r="O923" s="83"/>
      <c r="Q923" s="83"/>
      <c r="S923" s="83"/>
      <c r="U923" s="83"/>
      <c r="W923" s="83"/>
      <c r="Y923" s="83"/>
      <c r="AA923" s="83"/>
      <c r="AC923" s="83"/>
      <c r="AE923" s="83"/>
      <c r="AG923" s="83"/>
      <c r="AI923" s="83"/>
      <c r="AK923" s="83"/>
      <c r="AM923" s="83"/>
      <c r="AO923" s="83"/>
    </row>
    <row r="924" spans="1:41">
      <c r="A924" s="83"/>
      <c r="B924" s="83"/>
      <c r="C924" s="83"/>
      <c r="D924" s="83"/>
      <c r="E924" s="83"/>
      <c r="G924" s="83"/>
      <c r="I924" s="83"/>
      <c r="J924" s="83"/>
      <c r="K924" s="83"/>
      <c r="M924" s="83"/>
      <c r="N924" s="83"/>
      <c r="O924" s="83"/>
      <c r="Q924" s="83"/>
      <c r="S924" s="83"/>
      <c r="U924" s="83"/>
      <c r="W924" s="83"/>
      <c r="Y924" s="83"/>
      <c r="AA924" s="83"/>
      <c r="AC924" s="83"/>
      <c r="AE924" s="83"/>
      <c r="AG924" s="83"/>
      <c r="AI924" s="83"/>
      <c r="AK924" s="83"/>
      <c r="AM924" s="83"/>
      <c r="AO924" s="83"/>
    </row>
    <row r="925" spans="1:41">
      <c r="A925" s="83"/>
      <c r="B925" s="83"/>
      <c r="C925" s="83"/>
      <c r="D925" s="83"/>
      <c r="E925" s="83"/>
      <c r="G925" s="83"/>
      <c r="I925" s="83"/>
      <c r="J925" s="83"/>
      <c r="K925" s="83"/>
      <c r="M925" s="83"/>
      <c r="N925" s="83"/>
      <c r="O925" s="83"/>
      <c r="Q925" s="83"/>
      <c r="S925" s="83"/>
      <c r="U925" s="83"/>
      <c r="W925" s="83"/>
      <c r="Y925" s="83"/>
      <c r="AA925" s="83"/>
      <c r="AC925" s="83"/>
      <c r="AE925" s="83"/>
      <c r="AG925" s="83"/>
      <c r="AI925" s="83"/>
      <c r="AK925" s="83"/>
      <c r="AM925" s="83"/>
      <c r="AO925" s="83"/>
    </row>
    <row r="926" spans="1:41">
      <c r="A926" s="83"/>
      <c r="B926" s="83"/>
      <c r="C926" s="83"/>
      <c r="D926" s="83"/>
      <c r="E926" s="83"/>
      <c r="G926" s="83"/>
      <c r="I926" s="83"/>
      <c r="J926" s="83"/>
      <c r="K926" s="83"/>
      <c r="M926" s="83"/>
      <c r="N926" s="83"/>
      <c r="O926" s="83"/>
      <c r="Q926" s="83"/>
      <c r="S926" s="83"/>
      <c r="U926" s="83"/>
      <c r="W926" s="83"/>
      <c r="Y926" s="83"/>
      <c r="AA926" s="83"/>
      <c r="AC926" s="83"/>
      <c r="AE926" s="83"/>
      <c r="AG926" s="83"/>
      <c r="AI926" s="83"/>
      <c r="AK926" s="83"/>
      <c r="AM926" s="83"/>
      <c r="AO926" s="83"/>
    </row>
    <row r="927" spans="1:41">
      <c r="A927" s="83"/>
      <c r="B927" s="83"/>
      <c r="C927" s="83"/>
      <c r="D927" s="83"/>
      <c r="E927" s="83"/>
      <c r="G927" s="83"/>
      <c r="I927" s="83"/>
      <c r="J927" s="83"/>
      <c r="K927" s="83"/>
      <c r="M927" s="83"/>
      <c r="N927" s="83"/>
      <c r="O927" s="83"/>
      <c r="Q927" s="83"/>
      <c r="S927" s="83"/>
      <c r="U927" s="83"/>
      <c r="W927" s="83"/>
      <c r="Y927" s="83"/>
      <c r="AA927" s="83"/>
      <c r="AC927" s="83"/>
      <c r="AE927" s="83"/>
      <c r="AG927" s="83"/>
      <c r="AI927" s="83"/>
      <c r="AK927" s="83"/>
      <c r="AM927" s="83"/>
      <c r="AO927" s="83"/>
    </row>
    <row r="928" spans="1:41">
      <c r="A928" s="83"/>
      <c r="B928" s="83"/>
      <c r="C928" s="83"/>
      <c r="D928" s="83"/>
      <c r="E928" s="83"/>
      <c r="G928" s="83"/>
      <c r="I928" s="83"/>
      <c r="J928" s="83"/>
      <c r="K928" s="83"/>
      <c r="M928" s="83"/>
      <c r="N928" s="83"/>
      <c r="O928" s="83"/>
      <c r="Q928" s="83"/>
      <c r="S928" s="83"/>
      <c r="U928" s="83"/>
      <c r="W928" s="83"/>
      <c r="Y928" s="83"/>
      <c r="AA928" s="83"/>
      <c r="AC928" s="83"/>
      <c r="AE928" s="83"/>
      <c r="AG928" s="83"/>
      <c r="AI928" s="83"/>
      <c r="AK928" s="83"/>
      <c r="AM928" s="83"/>
      <c r="AO928" s="83"/>
    </row>
    <row r="929" spans="1:41">
      <c r="A929" s="83"/>
      <c r="B929" s="83"/>
      <c r="C929" s="83"/>
      <c r="D929" s="83"/>
      <c r="E929" s="83"/>
      <c r="G929" s="83"/>
      <c r="I929" s="83"/>
      <c r="J929" s="83"/>
      <c r="K929" s="83"/>
      <c r="M929" s="83"/>
      <c r="N929" s="83"/>
      <c r="O929" s="83"/>
      <c r="Q929" s="83"/>
      <c r="S929" s="83"/>
      <c r="U929" s="83"/>
      <c r="W929" s="83"/>
      <c r="Y929" s="83"/>
      <c r="AA929" s="83"/>
      <c r="AC929" s="83"/>
      <c r="AE929" s="83"/>
      <c r="AG929" s="83"/>
      <c r="AI929" s="83"/>
      <c r="AK929" s="83"/>
      <c r="AM929" s="83"/>
      <c r="AO929" s="83"/>
    </row>
    <row r="930" spans="1:41">
      <c r="A930" s="83"/>
      <c r="B930" s="83"/>
      <c r="C930" s="83"/>
      <c r="D930" s="83"/>
      <c r="E930" s="83"/>
      <c r="G930" s="83"/>
      <c r="I930" s="83"/>
      <c r="J930" s="83"/>
      <c r="K930" s="83"/>
      <c r="M930" s="83"/>
      <c r="N930" s="83"/>
      <c r="O930" s="83"/>
      <c r="Q930" s="83"/>
      <c r="S930" s="83"/>
      <c r="U930" s="83"/>
      <c r="W930" s="83"/>
      <c r="Y930" s="83"/>
      <c r="AA930" s="83"/>
      <c r="AC930" s="83"/>
      <c r="AE930" s="83"/>
      <c r="AG930" s="83"/>
      <c r="AI930" s="83"/>
      <c r="AK930" s="83"/>
      <c r="AM930" s="83"/>
      <c r="AO930" s="83"/>
    </row>
    <row r="931" spans="1:41">
      <c r="A931" s="83"/>
      <c r="B931" s="83"/>
      <c r="C931" s="83"/>
      <c r="D931" s="83"/>
      <c r="E931" s="83"/>
      <c r="G931" s="83"/>
      <c r="I931" s="83"/>
      <c r="J931" s="83"/>
      <c r="K931" s="83"/>
      <c r="M931" s="83"/>
      <c r="N931" s="83"/>
      <c r="O931" s="83"/>
      <c r="Q931" s="83"/>
      <c r="S931" s="83"/>
      <c r="U931" s="83"/>
      <c r="W931" s="83"/>
      <c r="Y931" s="83"/>
      <c r="AA931" s="83"/>
      <c r="AC931" s="83"/>
      <c r="AE931" s="83"/>
      <c r="AG931" s="83"/>
      <c r="AI931" s="83"/>
      <c r="AK931" s="83"/>
      <c r="AM931" s="83"/>
      <c r="AO931" s="83"/>
    </row>
    <row r="932" spans="1:41">
      <c r="A932" s="83"/>
      <c r="B932" s="83"/>
      <c r="C932" s="83"/>
      <c r="D932" s="83"/>
      <c r="E932" s="83"/>
      <c r="G932" s="83"/>
      <c r="I932" s="83"/>
      <c r="J932" s="83"/>
      <c r="K932" s="83"/>
      <c r="M932" s="83"/>
      <c r="N932" s="83"/>
      <c r="O932" s="83"/>
      <c r="Q932" s="83"/>
      <c r="S932" s="83"/>
      <c r="U932" s="83"/>
      <c r="W932" s="83"/>
      <c r="Y932" s="83"/>
      <c r="AA932" s="83"/>
      <c r="AC932" s="83"/>
      <c r="AE932" s="83"/>
      <c r="AG932" s="83"/>
      <c r="AI932" s="83"/>
      <c r="AK932" s="83"/>
      <c r="AM932" s="83"/>
      <c r="AO932" s="83"/>
    </row>
    <row r="933" spans="1:41">
      <c r="A933" s="83"/>
      <c r="B933" s="83"/>
      <c r="C933" s="83"/>
      <c r="D933" s="83"/>
      <c r="E933" s="83"/>
      <c r="G933" s="83"/>
      <c r="I933" s="83"/>
      <c r="J933" s="83"/>
      <c r="K933" s="83"/>
      <c r="M933" s="83"/>
      <c r="N933" s="83"/>
      <c r="O933" s="83"/>
      <c r="Q933" s="83"/>
      <c r="S933" s="83"/>
      <c r="U933" s="83"/>
      <c r="W933" s="83"/>
      <c r="Y933" s="83"/>
      <c r="AA933" s="83"/>
      <c r="AC933" s="83"/>
      <c r="AE933" s="83"/>
      <c r="AG933" s="83"/>
      <c r="AI933" s="83"/>
      <c r="AK933" s="83"/>
      <c r="AM933" s="83"/>
      <c r="AO933" s="83"/>
    </row>
    <row r="934" spans="1:41">
      <c r="A934" s="83"/>
      <c r="B934" s="83"/>
      <c r="C934" s="83"/>
      <c r="D934" s="83"/>
      <c r="E934" s="83"/>
      <c r="G934" s="83"/>
      <c r="I934" s="83"/>
      <c r="J934" s="83"/>
      <c r="K934" s="83"/>
      <c r="M934" s="83"/>
      <c r="N934" s="83"/>
      <c r="O934" s="83"/>
      <c r="Q934" s="83"/>
      <c r="S934" s="83"/>
      <c r="U934" s="83"/>
      <c r="W934" s="83"/>
      <c r="Y934" s="83"/>
      <c r="AA934" s="83"/>
      <c r="AC934" s="83"/>
      <c r="AE934" s="83"/>
      <c r="AG934" s="83"/>
      <c r="AI934" s="83"/>
      <c r="AK934" s="83"/>
      <c r="AM934" s="83"/>
      <c r="AO934" s="83"/>
    </row>
    <row r="935" spans="1:41">
      <c r="A935" s="83"/>
      <c r="B935" s="83"/>
      <c r="C935" s="83"/>
      <c r="D935" s="83"/>
      <c r="E935" s="83"/>
      <c r="G935" s="83"/>
      <c r="I935" s="83"/>
      <c r="J935" s="83"/>
      <c r="K935" s="83"/>
      <c r="M935" s="83"/>
      <c r="N935" s="83"/>
      <c r="O935" s="83"/>
      <c r="Q935" s="83"/>
      <c r="S935" s="83"/>
      <c r="U935" s="83"/>
      <c r="W935" s="83"/>
      <c r="Y935" s="83"/>
      <c r="AA935" s="83"/>
      <c r="AC935" s="83"/>
      <c r="AE935" s="83"/>
      <c r="AG935" s="83"/>
      <c r="AI935" s="83"/>
      <c r="AK935" s="83"/>
      <c r="AM935" s="83"/>
      <c r="AO935" s="83"/>
    </row>
    <row r="936" spans="1:41">
      <c r="A936" s="83"/>
      <c r="B936" s="83"/>
      <c r="C936" s="83"/>
      <c r="D936" s="83"/>
      <c r="E936" s="83"/>
      <c r="G936" s="83"/>
      <c r="I936" s="83"/>
      <c r="J936" s="83"/>
      <c r="K936" s="83"/>
      <c r="M936" s="83"/>
      <c r="N936" s="83"/>
      <c r="O936" s="83"/>
      <c r="Q936" s="83"/>
      <c r="S936" s="83"/>
      <c r="U936" s="83"/>
      <c r="W936" s="83"/>
      <c r="Y936" s="83"/>
      <c r="AA936" s="83"/>
      <c r="AC936" s="83"/>
      <c r="AE936" s="83"/>
      <c r="AG936" s="83"/>
      <c r="AI936" s="83"/>
      <c r="AK936" s="83"/>
      <c r="AM936" s="83"/>
      <c r="AO936" s="83"/>
    </row>
    <row r="937" spans="1:41">
      <c r="A937" s="83"/>
      <c r="B937" s="83"/>
      <c r="C937" s="83"/>
      <c r="D937" s="83"/>
      <c r="E937" s="83"/>
      <c r="G937" s="83"/>
      <c r="I937" s="83"/>
      <c r="J937" s="83"/>
      <c r="K937" s="83"/>
      <c r="M937" s="83"/>
      <c r="N937" s="83"/>
      <c r="O937" s="83"/>
      <c r="Q937" s="83"/>
      <c r="S937" s="83"/>
      <c r="U937" s="83"/>
      <c r="W937" s="83"/>
      <c r="Y937" s="83"/>
      <c r="AA937" s="83"/>
      <c r="AC937" s="83"/>
      <c r="AE937" s="83"/>
      <c r="AG937" s="83"/>
      <c r="AI937" s="83"/>
      <c r="AK937" s="83"/>
      <c r="AM937" s="83"/>
      <c r="AO937" s="83"/>
    </row>
    <row r="938" spans="1:41">
      <c r="A938" s="83"/>
      <c r="B938" s="83"/>
      <c r="C938" s="83"/>
      <c r="D938" s="83"/>
      <c r="E938" s="83"/>
      <c r="G938" s="83"/>
      <c r="I938" s="83"/>
      <c r="J938" s="83"/>
      <c r="K938" s="83"/>
      <c r="M938" s="83"/>
      <c r="N938" s="83"/>
      <c r="O938" s="83"/>
      <c r="Q938" s="83"/>
      <c r="S938" s="83"/>
      <c r="U938" s="83"/>
      <c r="W938" s="83"/>
      <c r="Y938" s="83"/>
      <c r="AA938" s="83"/>
      <c r="AC938" s="83"/>
      <c r="AE938" s="83"/>
      <c r="AG938" s="83"/>
      <c r="AI938" s="83"/>
      <c r="AK938" s="83"/>
      <c r="AM938" s="83"/>
      <c r="AO938" s="83"/>
    </row>
    <row r="939" spans="1:41">
      <c r="A939" s="83"/>
      <c r="B939" s="83"/>
      <c r="C939" s="83"/>
      <c r="D939" s="83"/>
      <c r="E939" s="83"/>
      <c r="G939" s="83"/>
      <c r="I939" s="83"/>
      <c r="J939" s="83"/>
      <c r="K939" s="83"/>
      <c r="M939" s="83"/>
      <c r="N939" s="83"/>
      <c r="O939" s="83"/>
      <c r="Q939" s="83"/>
      <c r="S939" s="83"/>
      <c r="U939" s="83"/>
      <c r="W939" s="83"/>
      <c r="Y939" s="83"/>
      <c r="AA939" s="83"/>
      <c r="AC939" s="83"/>
      <c r="AE939" s="83"/>
      <c r="AG939" s="83"/>
      <c r="AI939" s="83"/>
      <c r="AK939" s="83"/>
      <c r="AM939" s="83"/>
      <c r="AO939" s="83"/>
    </row>
    <row r="940" spans="1:41">
      <c r="A940" s="83"/>
      <c r="B940" s="83"/>
      <c r="C940" s="83"/>
      <c r="D940" s="83"/>
      <c r="E940" s="83"/>
      <c r="G940" s="83"/>
      <c r="I940" s="83"/>
      <c r="J940" s="83"/>
      <c r="K940" s="83"/>
      <c r="M940" s="83"/>
      <c r="N940" s="83"/>
      <c r="O940" s="83"/>
      <c r="Q940" s="83"/>
      <c r="S940" s="83"/>
      <c r="U940" s="83"/>
      <c r="W940" s="83"/>
      <c r="Y940" s="83"/>
      <c r="AA940" s="83"/>
      <c r="AC940" s="83"/>
      <c r="AE940" s="83"/>
      <c r="AG940" s="83"/>
      <c r="AI940" s="83"/>
      <c r="AK940" s="83"/>
      <c r="AM940" s="83"/>
      <c r="AO940" s="83"/>
    </row>
    <row r="941" spans="1:41">
      <c r="A941" s="83"/>
      <c r="B941" s="83"/>
      <c r="C941" s="83"/>
      <c r="D941" s="83"/>
      <c r="E941" s="83"/>
      <c r="G941" s="83"/>
      <c r="I941" s="83"/>
      <c r="J941" s="83"/>
      <c r="K941" s="83"/>
      <c r="M941" s="83"/>
      <c r="N941" s="83"/>
      <c r="O941" s="83"/>
      <c r="Q941" s="83"/>
      <c r="S941" s="83"/>
      <c r="U941" s="83"/>
      <c r="W941" s="83"/>
      <c r="Y941" s="83"/>
      <c r="AA941" s="83"/>
      <c r="AC941" s="83"/>
      <c r="AE941" s="83"/>
      <c r="AG941" s="83"/>
      <c r="AI941" s="83"/>
      <c r="AK941" s="83"/>
      <c r="AM941" s="83"/>
      <c r="AO941" s="83"/>
    </row>
    <row r="942" spans="1:41">
      <c r="A942" s="83"/>
      <c r="B942" s="83"/>
      <c r="C942" s="83"/>
      <c r="D942" s="83"/>
      <c r="E942" s="83"/>
      <c r="G942" s="83"/>
      <c r="I942" s="83"/>
      <c r="J942" s="83"/>
      <c r="K942" s="83"/>
      <c r="M942" s="83"/>
      <c r="N942" s="83"/>
      <c r="O942" s="83"/>
      <c r="Q942" s="83"/>
      <c r="S942" s="83"/>
      <c r="U942" s="83"/>
      <c r="W942" s="83"/>
      <c r="Y942" s="83"/>
      <c r="AA942" s="83"/>
      <c r="AC942" s="83"/>
      <c r="AE942" s="83"/>
      <c r="AG942" s="83"/>
      <c r="AI942" s="83"/>
      <c r="AK942" s="83"/>
      <c r="AM942" s="83"/>
      <c r="AO942" s="83"/>
    </row>
    <row r="943" spans="1:41">
      <c r="A943" s="83"/>
      <c r="B943" s="83"/>
      <c r="C943" s="83"/>
      <c r="D943" s="83"/>
      <c r="E943" s="83"/>
      <c r="G943" s="83"/>
      <c r="I943" s="83"/>
      <c r="J943" s="83"/>
      <c r="K943" s="83"/>
      <c r="M943" s="83"/>
      <c r="N943" s="83"/>
      <c r="O943" s="83"/>
      <c r="Q943" s="83"/>
      <c r="S943" s="83"/>
      <c r="U943" s="83"/>
      <c r="W943" s="83"/>
      <c r="Y943" s="83"/>
      <c r="AA943" s="83"/>
      <c r="AC943" s="83"/>
      <c r="AE943" s="83"/>
      <c r="AG943" s="83"/>
      <c r="AI943" s="83"/>
      <c r="AK943" s="83"/>
      <c r="AM943" s="83"/>
      <c r="AO943" s="83"/>
    </row>
    <row r="944" spans="1:41">
      <c r="A944" s="83"/>
      <c r="B944" s="83"/>
      <c r="C944" s="83"/>
      <c r="D944" s="83"/>
      <c r="E944" s="83"/>
      <c r="G944" s="83"/>
      <c r="I944" s="83"/>
      <c r="J944" s="83"/>
      <c r="K944" s="83"/>
      <c r="M944" s="83"/>
      <c r="N944" s="83"/>
      <c r="O944" s="83"/>
      <c r="Q944" s="83"/>
      <c r="S944" s="83"/>
      <c r="U944" s="83"/>
      <c r="W944" s="83"/>
      <c r="Y944" s="83"/>
      <c r="AA944" s="83"/>
      <c r="AC944" s="83"/>
      <c r="AE944" s="83"/>
      <c r="AG944" s="83"/>
      <c r="AI944" s="83"/>
      <c r="AK944" s="83"/>
      <c r="AM944" s="83"/>
      <c r="AO944" s="83"/>
    </row>
    <row r="945" spans="1:41">
      <c r="A945" s="83"/>
      <c r="B945" s="83"/>
      <c r="C945" s="83"/>
      <c r="D945" s="83"/>
      <c r="E945" s="83"/>
      <c r="G945" s="83"/>
      <c r="I945" s="83"/>
      <c r="J945" s="83"/>
      <c r="K945" s="83"/>
      <c r="M945" s="83"/>
      <c r="N945" s="83"/>
      <c r="O945" s="83"/>
      <c r="Q945" s="83"/>
      <c r="S945" s="83"/>
      <c r="U945" s="83"/>
      <c r="W945" s="83"/>
      <c r="Y945" s="83"/>
      <c r="AA945" s="83"/>
      <c r="AC945" s="83"/>
      <c r="AE945" s="83"/>
      <c r="AG945" s="83"/>
      <c r="AI945" s="83"/>
      <c r="AK945" s="83"/>
      <c r="AM945" s="83"/>
      <c r="AO945" s="83"/>
    </row>
    <row r="946" spans="1:41">
      <c r="A946" s="83"/>
      <c r="B946" s="83"/>
      <c r="C946" s="83"/>
      <c r="D946" s="83"/>
      <c r="E946" s="83"/>
      <c r="G946" s="83"/>
      <c r="I946" s="83"/>
      <c r="J946" s="83"/>
      <c r="K946" s="83"/>
      <c r="M946" s="83"/>
      <c r="N946" s="83"/>
      <c r="O946" s="83"/>
      <c r="Q946" s="83"/>
      <c r="S946" s="83"/>
      <c r="U946" s="83"/>
      <c r="W946" s="83"/>
      <c r="Y946" s="83"/>
      <c r="AA946" s="83"/>
      <c r="AC946" s="83"/>
      <c r="AE946" s="83"/>
      <c r="AG946" s="83"/>
      <c r="AI946" s="83"/>
      <c r="AK946" s="83"/>
      <c r="AM946" s="83"/>
      <c r="AO946" s="83"/>
    </row>
    <row r="947" spans="1:41">
      <c r="A947" s="83"/>
      <c r="B947" s="83"/>
      <c r="C947" s="83"/>
      <c r="D947" s="83"/>
      <c r="E947" s="83"/>
      <c r="G947" s="83"/>
      <c r="I947" s="83"/>
      <c r="J947" s="83"/>
      <c r="K947" s="83"/>
      <c r="M947" s="83"/>
      <c r="N947" s="83"/>
      <c r="O947" s="83"/>
      <c r="Q947" s="83"/>
      <c r="S947" s="83"/>
      <c r="U947" s="83"/>
      <c r="W947" s="83"/>
      <c r="Y947" s="83"/>
      <c r="AA947" s="83"/>
      <c r="AC947" s="83"/>
      <c r="AE947" s="83"/>
      <c r="AG947" s="83"/>
      <c r="AI947" s="83"/>
      <c r="AK947" s="83"/>
      <c r="AM947" s="83"/>
      <c r="AO947" s="83"/>
    </row>
    <row r="948" spans="1:41">
      <c r="A948" s="83"/>
      <c r="B948" s="83"/>
      <c r="C948" s="83"/>
      <c r="D948" s="83"/>
      <c r="E948" s="83"/>
      <c r="G948" s="83"/>
      <c r="I948" s="83"/>
      <c r="J948" s="83"/>
      <c r="K948" s="83"/>
      <c r="M948" s="83"/>
      <c r="N948" s="83"/>
      <c r="O948" s="83"/>
      <c r="Q948" s="83"/>
      <c r="S948" s="83"/>
      <c r="U948" s="83"/>
      <c r="W948" s="83"/>
      <c r="Y948" s="83"/>
      <c r="AA948" s="83"/>
      <c r="AC948" s="83"/>
      <c r="AE948" s="83"/>
      <c r="AG948" s="83"/>
      <c r="AI948" s="83"/>
      <c r="AK948" s="83"/>
      <c r="AM948" s="83"/>
      <c r="AO948" s="83"/>
    </row>
    <row r="949" spans="1:41">
      <c r="A949" s="83"/>
      <c r="B949" s="83"/>
      <c r="C949" s="83"/>
      <c r="D949" s="83"/>
      <c r="E949" s="83"/>
      <c r="G949" s="83"/>
      <c r="I949" s="83"/>
      <c r="J949" s="83"/>
      <c r="K949" s="83"/>
      <c r="M949" s="83"/>
      <c r="N949" s="83"/>
      <c r="O949" s="83"/>
      <c r="Q949" s="83"/>
      <c r="S949" s="83"/>
      <c r="U949" s="83"/>
      <c r="W949" s="83"/>
      <c r="Y949" s="83"/>
      <c r="AA949" s="83"/>
      <c r="AC949" s="83"/>
      <c r="AE949" s="83"/>
      <c r="AG949" s="83"/>
      <c r="AI949" s="83"/>
      <c r="AK949" s="83"/>
      <c r="AM949" s="83"/>
      <c r="AO949" s="83"/>
    </row>
    <row r="950" spans="1:41">
      <c r="A950" s="83"/>
      <c r="B950" s="83"/>
      <c r="C950" s="83"/>
      <c r="D950" s="83"/>
      <c r="E950" s="83"/>
      <c r="G950" s="83"/>
      <c r="I950" s="83"/>
      <c r="J950" s="83"/>
      <c r="K950" s="83"/>
      <c r="M950" s="83"/>
      <c r="N950" s="83"/>
      <c r="O950" s="83"/>
      <c r="Q950" s="83"/>
      <c r="S950" s="83"/>
      <c r="U950" s="83"/>
      <c r="W950" s="83"/>
      <c r="Y950" s="83"/>
      <c r="AA950" s="83"/>
      <c r="AC950" s="83"/>
      <c r="AE950" s="83"/>
      <c r="AG950" s="83"/>
      <c r="AI950" s="83"/>
      <c r="AK950" s="83"/>
      <c r="AM950" s="83"/>
      <c r="AO950" s="83"/>
    </row>
    <row r="951" spans="1:41">
      <c r="A951" s="83"/>
      <c r="B951" s="83"/>
      <c r="C951" s="83"/>
      <c r="D951" s="83"/>
      <c r="E951" s="83"/>
      <c r="G951" s="83"/>
      <c r="I951" s="83"/>
      <c r="J951" s="83"/>
      <c r="K951" s="83"/>
      <c r="M951" s="83"/>
      <c r="N951" s="83"/>
      <c r="O951" s="83"/>
      <c r="Q951" s="83"/>
      <c r="S951" s="83"/>
      <c r="U951" s="83"/>
      <c r="W951" s="83"/>
      <c r="Y951" s="83"/>
      <c r="AA951" s="83"/>
      <c r="AC951" s="83"/>
      <c r="AE951" s="83"/>
      <c r="AG951" s="83"/>
      <c r="AI951" s="83"/>
      <c r="AK951" s="83"/>
      <c r="AM951" s="83"/>
      <c r="AO951" s="83"/>
    </row>
    <row r="952" spans="1:41">
      <c r="A952" s="83"/>
      <c r="B952" s="83"/>
      <c r="C952" s="83"/>
      <c r="D952" s="83"/>
      <c r="E952" s="83"/>
      <c r="G952" s="83"/>
      <c r="I952" s="83"/>
      <c r="J952" s="83"/>
      <c r="K952" s="83"/>
      <c r="M952" s="83"/>
      <c r="N952" s="83"/>
      <c r="O952" s="83"/>
      <c r="Q952" s="83"/>
      <c r="S952" s="83"/>
      <c r="U952" s="83"/>
      <c r="W952" s="83"/>
      <c r="Y952" s="83"/>
      <c r="AA952" s="83"/>
      <c r="AC952" s="83"/>
      <c r="AE952" s="83"/>
      <c r="AG952" s="83"/>
      <c r="AI952" s="83"/>
      <c r="AK952" s="83"/>
      <c r="AM952" s="83"/>
      <c r="AO952" s="83"/>
    </row>
    <row r="953" spans="1:41">
      <c r="A953" s="83"/>
      <c r="B953" s="83"/>
      <c r="C953" s="83"/>
      <c r="D953" s="83"/>
      <c r="E953" s="83"/>
      <c r="G953" s="83"/>
      <c r="I953" s="83"/>
      <c r="J953" s="83"/>
      <c r="K953" s="83"/>
      <c r="M953" s="83"/>
      <c r="N953" s="83"/>
      <c r="O953" s="83"/>
      <c r="Q953" s="83"/>
      <c r="S953" s="83"/>
      <c r="U953" s="83"/>
      <c r="W953" s="83"/>
      <c r="Y953" s="83"/>
      <c r="AA953" s="83"/>
      <c r="AC953" s="83"/>
      <c r="AE953" s="83"/>
      <c r="AG953" s="83"/>
      <c r="AI953" s="83"/>
      <c r="AK953" s="83"/>
      <c r="AM953" s="83"/>
      <c r="AO953" s="83"/>
    </row>
    <row r="954" spans="1:41">
      <c r="A954" s="83"/>
      <c r="B954" s="83"/>
      <c r="C954" s="83"/>
      <c r="D954" s="83"/>
      <c r="E954" s="83"/>
      <c r="G954" s="83"/>
      <c r="I954" s="83"/>
      <c r="J954" s="83"/>
      <c r="K954" s="83"/>
      <c r="M954" s="83"/>
      <c r="N954" s="83"/>
      <c r="O954" s="83"/>
      <c r="Q954" s="83"/>
      <c r="S954" s="83"/>
      <c r="U954" s="83"/>
      <c r="W954" s="83"/>
      <c r="Y954" s="83"/>
      <c r="AA954" s="83"/>
      <c r="AC954" s="83"/>
      <c r="AE954" s="83"/>
      <c r="AG954" s="83"/>
      <c r="AI954" s="83"/>
      <c r="AK954" s="83"/>
      <c r="AM954" s="83"/>
      <c r="AO954" s="83"/>
    </row>
    <row r="955" spans="1:41">
      <c r="A955" s="83"/>
      <c r="B955" s="83"/>
      <c r="C955" s="83"/>
      <c r="D955" s="83"/>
      <c r="E955" s="83"/>
      <c r="G955" s="83"/>
      <c r="I955" s="83"/>
      <c r="J955" s="83"/>
      <c r="K955" s="83"/>
      <c r="M955" s="83"/>
      <c r="N955" s="83"/>
      <c r="O955" s="83"/>
      <c r="Q955" s="83"/>
      <c r="S955" s="83"/>
      <c r="U955" s="83"/>
      <c r="W955" s="83"/>
      <c r="Y955" s="83"/>
      <c r="AA955" s="83"/>
      <c r="AC955" s="83"/>
      <c r="AE955" s="83"/>
      <c r="AG955" s="83"/>
      <c r="AI955" s="83"/>
      <c r="AK955" s="83"/>
      <c r="AM955" s="83"/>
      <c r="AO955" s="83"/>
    </row>
    <row r="956" spans="1:41">
      <c r="A956" s="83"/>
      <c r="B956" s="83"/>
      <c r="C956" s="83"/>
      <c r="D956" s="83"/>
      <c r="E956" s="83"/>
      <c r="G956" s="83"/>
      <c r="I956" s="83"/>
      <c r="J956" s="83"/>
      <c r="K956" s="83"/>
      <c r="M956" s="83"/>
      <c r="N956" s="83"/>
      <c r="O956" s="83"/>
      <c r="Q956" s="83"/>
      <c r="S956" s="83"/>
      <c r="U956" s="83"/>
      <c r="W956" s="83"/>
      <c r="Y956" s="83"/>
      <c r="AA956" s="83"/>
      <c r="AC956" s="83"/>
      <c r="AE956" s="83"/>
      <c r="AG956" s="83"/>
      <c r="AI956" s="83"/>
      <c r="AK956" s="83"/>
      <c r="AM956" s="83"/>
      <c r="AO956" s="83"/>
    </row>
    <row r="957" spans="1:41">
      <c r="A957" s="83"/>
      <c r="B957" s="83"/>
      <c r="C957" s="83"/>
      <c r="D957" s="83"/>
      <c r="E957" s="83"/>
      <c r="G957" s="83"/>
      <c r="I957" s="83"/>
      <c r="J957" s="83"/>
      <c r="K957" s="83"/>
      <c r="M957" s="83"/>
      <c r="N957" s="83"/>
      <c r="O957" s="83"/>
      <c r="Q957" s="83"/>
      <c r="S957" s="83"/>
      <c r="U957" s="83"/>
      <c r="W957" s="83"/>
      <c r="Y957" s="83"/>
      <c r="AA957" s="83"/>
      <c r="AC957" s="83"/>
      <c r="AE957" s="83"/>
      <c r="AG957" s="83"/>
      <c r="AI957" s="83"/>
      <c r="AK957" s="83"/>
      <c r="AM957" s="83"/>
      <c r="AO957" s="83"/>
    </row>
    <row r="958" spans="1:41">
      <c r="A958" s="83"/>
      <c r="B958" s="83"/>
      <c r="C958" s="83"/>
      <c r="D958" s="83"/>
      <c r="E958" s="83"/>
      <c r="G958" s="83"/>
      <c r="I958" s="83"/>
      <c r="J958" s="83"/>
      <c r="K958" s="83"/>
      <c r="M958" s="83"/>
      <c r="N958" s="83"/>
      <c r="O958" s="83"/>
      <c r="Q958" s="83"/>
      <c r="S958" s="83"/>
      <c r="U958" s="83"/>
      <c r="W958" s="83"/>
      <c r="Y958" s="83"/>
      <c r="AA958" s="83"/>
      <c r="AC958" s="83"/>
      <c r="AE958" s="83"/>
      <c r="AG958" s="83"/>
      <c r="AI958" s="83"/>
      <c r="AK958" s="83"/>
      <c r="AM958" s="83"/>
      <c r="AO958" s="83"/>
    </row>
    <row r="959" spans="1:41">
      <c r="A959" s="83"/>
      <c r="B959" s="83"/>
      <c r="C959" s="83"/>
      <c r="D959" s="83"/>
      <c r="E959" s="83"/>
      <c r="G959" s="83"/>
      <c r="I959" s="83"/>
      <c r="J959" s="83"/>
      <c r="K959" s="83"/>
      <c r="M959" s="83"/>
      <c r="N959" s="83"/>
      <c r="O959" s="83"/>
      <c r="Q959" s="83"/>
      <c r="S959" s="83"/>
      <c r="U959" s="83"/>
      <c r="W959" s="83"/>
      <c r="Y959" s="83"/>
      <c r="AA959" s="83"/>
      <c r="AC959" s="83"/>
      <c r="AE959" s="83"/>
      <c r="AG959" s="83"/>
      <c r="AI959" s="83"/>
      <c r="AK959" s="83"/>
      <c r="AM959" s="83"/>
      <c r="AO959" s="83"/>
    </row>
    <row r="960" spans="1:41">
      <c r="A960" s="83"/>
      <c r="B960" s="83"/>
      <c r="C960" s="83"/>
      <c r="D960" s="83"/>
      <c r="E960" s="83"/>
      <c r="G960" s="83"/>
      <c r="I960" s="83"/>
      <c r="J960" s="83"/>
      <c r="K960" s="83"/>
      <c r="M960" s="83"/>
      <c r="N960" s="83"/>
      <c r="O960" s="83"/>
      <c r="Q960" s="83"/>
      <c r="S960" s="83"/>
      <c r="U960" s="83"/>
      <c r="W960" s="83"/>
      <c r="Y960" s="83"/>
      <c r="AA960" s="83"/>
      <c r="AC960" s="83"/>
      <c r="AE960" s="83"/>
      <c r="AG960" s="83"/>
      <c r="AI960" s="83"/>
      <c r="AK960" s="83"/>
      <c r="AM960" s="83"/>
      <c r="AO960" s="83"/>
    </row>
    <row r="961" spans="1:41">
      <c r="A961" s="83"/>
      <c r="B961" s="83"/>
      <c r="C961" s="83"/>
      <c r="D961" s="83"/>
      <c r="E961" s="83"/>
      <c r="G961" s="83"/>
      <c r="I961" s="83"/>
      <c r="J961" s="83"/>
      <c r="K961" s="83"/>
      <c r="M961" s="83"/>
      <c r="N961" s="83"/>
      <c r="O961" s="83"/>
      <c r="Q961" s="83"/>
      <c r="S961" s="83"/>
      <c r="U961" s="83"/>
      <c r="W961" s="83"/>
      <c r="Y961" s="83"/>
      <c r="AA961" s="83"/>
      <c r="AC961" s="83"/>
      <c r="AE961" s="83"/>
      <c r="AG961" s="83"/>
      <c r="AI961" s="83"/>
      <c r="AK961" s="83"/>
      <c r="AM961" s="83"/>
      <c r="AO961" s="83"/>
    </row>
    <row r="962" spans="1:41">
      <c r="A962" s="83"/>
      <c r="B962" s="83"/>
      <c r="C962" s="83"/>
      <c r="D962" s="83"/>
      <c r="E962" s="83"/>
      <c r="G962" s="83"/>
      <c r="I962" s="83"/>
      <c r="J962" s="83"/>
      <c r="K962" s="83"/>
      <c r="M962" s="83"/>
      <c r="N962" s="83"/>
      <c r="O962" s="83"/>
      <c r="Q962" s="83"/>
      <c r="S962" s="83"/>
      <c r="U962" s="83"/>
      <c r="W962" s="83"/>
      <c r="Y962" s="83"/>
      <c r="AA962" s="83"/>
      <c r="AC962" s="83"/>
      <c r="AE962" s="83"/>
      <c r="AG962" s="83"/>
      <c r="AI962" s="83"/>
      <c r="AK962" s="83"/>
      <c r="AM962" s="83"/>
      <c r="AO962" s="83"/>
    </row>
    <row r="963" spans="1:41">
      <c r="A963" s="83"/>
      <c r="B963" s="83"/>
      <c r="C963" s="83"/>
      <c r="D963" s="83"/>
      <c r="E963" s="83"/>
      <c r="G963" s="83"/>
      <c r="I963" s="83"/>
      <c r="J963" s="83"/>
      <c r="K963" s="83"/>
      <c r="M963" s="83"/>
      <c r="N963" s="83"/>
      <c r="O963" s="83"/>
      <c r="Q963" s="83"/>
      <c r="S963" s="83"/>
      <c r="U963" s="83"/>
      <c r="W963" s="83"/>
      <c r="Y963" s="83"/>
      <c r="AA963" s="83"/>
      <c r="AC963" s="83"/>
      <c r="AE963" s="83"/>
      <c r="AG963" s="83"/>
      <c r="AI963" s="83"/>
      <c r="AK963" s="83"/>
      <c r="AM963" s="83"/>
      <c r="AO963" s="83"/>
    </row>
    <row r="964" spans="1:41">
      <c r="A964" s="83"/>
      <c r="B964" s="83"/>
      <c r="C964" s="83"/>
      <c r="D964" s="83"/>
      <c r="E964" s="83"/>
      <c r="G964" s="83"/>
      <c r="I964" s="83"/>
      <c r="J964" s="83"/>
      <c r="K964" s="83"/>
      <c r="M964" s="83"/>
      <c r="N964" s="83"/>
      <c r="O964" s="83"/>
      <c r="Q964" s="83"/>
      <c r="S964" s="83"/>
      <c r="U964" s="83"/>
      <c r="W964" s="83"/>
      <c r="Y964" s="83"/>
      <c r="AA964" s="83"/>
      <c r="AC964" s="83"/>
      <c r="AE964" s="83"/>
      <c r="AG964" s="83"/>
      <c r="AI964" s="83"/>
      <c r="AK964" s="83"/>
      <c r="AM964" s="83"/>
      <c r="AO964" s="83"/>
    </row>
    <row r="965" spans="1:41">
      <c r="A965" s="83"/>
      <c r="B965" s="83"/>
      <c r="C965" s="83"/>
      <c r="D965" s="83"/>
      <c r="E965" s="83"/>
      <c r="G965" s="83"/>
      <c r="I965" s="83"/>
      <c r="J965" s="83"/>
      <c r="K965" s="83"/>
      <c r="M965" s="83"/>
      <c r="N965" s="83"/>
      <c r="O965" s="83"/>
      <c r="Q965" s="83"/>
      <c r="S965" s="83"/>
      <c r="U965" s="83"/>
      <c r="W965" s="83"/>
      <c r="Y965" s="83"/>
      <c r="AA965" s="83"/>
      <c r="AC965" s="83"/>
      <c r="AE965" s="83"/>
      <c r="AG965" s="83"/>
      <c r="AI965" s="83"/>
      <c r="AK965" s="83"/>
      <c r="AM965" s="83"/>
      <c r="AO965" s="83"/>
    </row>
    <row r="966" spans="1:41">
      <c r="A966" s="83"/>
      <c r="B966" s="83"/>
      <c r="C966" s="83"/>
      <c r="D966" s="83"/>
      <c r="E966" s="83"/>
      <c r="G966" s="83"/>
      <c r="I966" s="83"/>
      <c r="J966" s="83"/>
      <c r="K966" s="83"/>
      <c r="M966" s="83"/>
      <c r="N966" s="83"/>
      <c r="O966" s="83"/>
      <c r="Q966" s="83"/>
      <c r="S966" s="83"/>
      <c r="U966" s="83"/>
      <c r="W966" s="83"/>
      <c r="Y966" s="83"/>
      <c r="AA966" s="83"/>
      <c r="AC966" s="83"/>
      <c r="AE966" s="83"/>
      <c r="AG966" s="83"/>
      <c r="AI966" s="83"/>
      <c r="AK966" s="83"/>
      <c r="AM966" s="83"/>
      <c r="AO966" s="83"/>
    </row>
    <row r="967" spans="1:41">
      <c r="A967" s="83"/>
      <c r="B967" s="83"/>
      <c r="C967" s="83"/>
      <c r="D967" s="83"/>
      <c r="E967" s="83"/>
      <c r="G967" s="83"/>
      <c r="I967" s="83"/>
      <c r="J967" s="83"/>
      <c r="K967" s="83"/>
      <c r="M967" s="83"/>
      <c r="N967" s="83"/>
      <c r="O967" s="83"/>
      <c r="Q967" s="83"/>
      <c r="S967" s="83"/>
      <c r="U967" s="83"/>
      <c r="W967" s="83"/>
      <c r="Y967" s="83"/>
      <c r="AA967" s="83"/>
      <c r="AC967" s="83"/>
      <c r="AE967" s="83"/>
      <c r="AG967" s="83"/>
      <c r="AI967" s="83"/>
      <c r="AK967" s="83"/>
      <c r="AM967" s="83"/>
      <c r="AO967" s="83"/>
    </row>
    <row r="968" spans="1:41">
      <c r="A968" s="83"/>
      <c r="B968" s="83"/>
      <c r="C968" s="83"/>
      <c r="D968" s="83"/>
      <c r="E968" s="83"/>
      <c r="G968" s="83"/>
      <c r="I968" s="83"/>
      <c r="J968" s="83"/>
      <c r="K968" s="83"/>
      <c r="M968" s="83"/>
      <c r="N968" s="83"/>
      <c r="O968" s="83"/>
      <c r="Q968" s="83"/>
      <c r="S968" s="83"/>
      <c r="U968" s="83"/>
      <c r="W968" s="83"/>
      <c r="Y968" s="83"/>
      <c r="AA968" s="83"/>
      <c r="AC968" s="83"/>
      <c r="AE968" s="83"/>
      <c r="AG968" s="83"/>
      <c r="AI968" s="83"/>
      <c r="AK968" s="83"/>
      <c r="AM968" s="83"/>
      <c r="AO968" s="83"/>
    </row>
    <row r="969" spans="1:41">
      <c r="A969" s="83"/>
      <c r="B969" s="83"/>
      <c r="C969" s="83"/>
      <c r="D969" s="83"/>
      <c r="E969" s="83"/>
      <c r="G969" s="83"/>
      <c r="I969" s="83"/>
      <c r="J969" s="83"/>
      <c r="K969" s="83"/>
      <c r="M969" s="83"/>
      <c r="N969" s="83"/>
      <c r="O969" s="83"/>
      <c r="Q969" s="83"/>
      <c r="S969" s="83"/>
      <c r="U969" s="83"/>
      <c r="W969" s="83"/>
      <c r="Y969" s="83"/>
      <c r="AA969" s="83"/>
      <c r="AC969" s="83"/>
      <c r="AE969" s="83"/>
      <c r="AG969" s="83"/>
      <c r="AI969" s="83"/>
      <c r="AK969" s="83"/>
      <c r="AM969" s="83"/>
      <c r="AO969" s="83"/>
    </row>
    <row r="970" spans="1:41">
      <c r="A970" s="83"/>
      <c r="B970" s="83"/>
      <c r="C970" s="83"/>
      <c r="D970" s="83"/>
      <c r="E970" s="83"/>
      <c r="G970" s="83"/>
      <c r="I970" s="83"/>
      <c r="J970" s="83"/>
      <c r="K970" s="83"/>
      <c r="M970" s="83"/>
      <c r="N970" s="83"/>
      <c r="O970" s="83"/>
      <c r="Q970" s="83"/>
      <c r="S970" s="83"/>
      <c r="U970" s="83"/>
      <c r="W970" s="83"/>
      <c r="Y970" s="83"/>
      <c r="AA970" s="83"/>
      <c r="AC970" s="83"/>
      <c r="AE970" s="83"/>
      <c r="AG970" s="83"/>
      <c r="AI970" s="83"/>
      <c r="AK970" s="83"/>
      <c r="AM970" s="83"/>
      <c r="AO970" s="83"/>
    </row>
    <row r="971" spans="1:41">
      <c r="A971" s="83"/>
      <c r="B971" s="83"/>
      <c r="C971" s="83"/>
      <c r="D971" s="83"/>
      <c r="E971" s="83"/>
      <c r="G971" s="83"/>
      <c r="I971" s="83"/>
      <c r="J971" s="83"/>
      <c r="K971" s="83"/>
      <c r="M971" s="83"/>
      <c r="N971" s="83"/>
      <c r="O971" s="83"/>
      <c r="Q971" s="83"/>
      <c r="S971" s="83"/>
      <c r="U971" s="83"/>
      <c r="W971" s="83"/>
      <c r="Y971" s="83"/>
      <c r="AA971" s="83"/>
      <c r="AC971" s="83"/>
      <c r="AE971" s="83"/>
      <c r="AG971" s="83"/>
      <c r="AI971" s="83"/>
      <c r="AK971" s="83"/>
      <c r="AM971" s="83"/>
      <c r="AO971" s="83"/>
    </row>
    <row r="972" spans="1:41">
      <c r="A972" s="83"/>
      <c r="B972" s="83"/>
      <c r="C972" s="83"/>
      <c r="D972" s="83"/>
      <c r="E972" s="83"/>
      <c r="G972" s="83"/>
      <c r="I972" s="83"/>
      <c r="J972" s="83"/>
      <c r="K972" s="83"/>
      <c r="M972" s="83"/>
      <c r="N972" s="83"/>
      <c r="O972" s="83"/>
      <c r="Q972" s="83"/>
      <c r="S972" s="83"/>
      <c r="U972" s="83"/>
      <c r="W972" s="83"/>
      <c r="Y972" s="83"/>
      <c r="AA972" s="83"/>
      <c r="AC972" s="83"/>
      <c r="AE972" s="83"/>
      <c r="AG972" s="83"/>
      <c r="AI972" s="83"/>
      <c r="AK972" s="83"/>
      <c r="AM972" s="83"/>
      <c r="AO972" s="83"/>
    </row>
    <row r="973" spans="1:41">
      <c r="A973" s="83"/>
      <c r="B973" s="83"/>
      <c r="C973" s="83"/>
      <c r="D973" s="83"/>
      <c r="E973" s="83"/>
      <c r="G973" s="83"/>
      <c r="I973" s="83"/>
      <c r="J973" s="83"/>
      <c r="K973" s="83"/>
      <c r="M973" s="83"/>
      <c r="N973" s="83"/>
      <c r="O973" s="83"/>
      <c r="Q973" s="83"/>
      <c r="S973" s="83"/>
      <c r="U973" s="83"/>
      <c r="W973" s="83"/>
      <c r="Y973" s="83"/>
      <c r="AA973" s="83"/>
      <c r="AC973" s="83"/>
      <c r="AE973" s="83"/>
      <c r="AG973" s="83"/>
      <c r="AI973" s="83"/>
      <c r="AK973" s="83"/>
      <c r="AM973" s="83"/>
      <c r="AO973" s="83"/>
    </row>
    <row r="974" spans="1:41">
      <c r="A974" s="83"/>
      <c r="B974" s="83"/>
      <c r="C974" s="83"/>
      <c r="D974" s="83"/>
      <c r="E974" s="83"/>
      <c r="G974" s="83"/>
      <c r="I974" s="83"/>
      <c r="J974" s="83"/>
      <c r="K974" s="83"/>
      <c r="M974" s="83"/>
      <c r="N974" s="83"/>
      <c r="O974" s="83"/>
      <c r="Q974" s="83"/>
      <c r="S974" s="83"/>
      <c r="U974" s="83"/>
      <c r="W974" s="83"/>
      <c r="Y974" s="83"/>
      <c r="AA974" s="83"/>
      <c r="AC974" s="83"/>
      <c r="AE974" s="83"/>
      <c r="AG974" s="83"/>
      <c r="AI974" s="83"/>
      <c r="AK974" s="83"/>
      <c r="AM974" s="83"/>
      <c r="AO974" s="83"/>
    </row>
    <row r="975" spans="1:41">
      <c r="A975" s="83"/>
      <c r="B975" s="83"/>
      <c r="C975" s="83"/>
      <c r="D975" s="83"/>
      <c r="E975" s="83"/>
      <c r="G975" s="83"/>
      <c r="I975" s="83"/>
      <c r="J975" s="83"/>
      <c r="K975" s="83"/>
      <c r="M975" s="83"/>
      <c r="N975" s="83"/>
      <c r="O975" s="83"/>
      <c r="Q975" s="83"/>
      <c r="S975" s="83"/>
      <c r="U975" s="83"/>
      <c r="W975" s="83"/>
      <c r="Y975" s="83"/>
      <c r="AA975" s="83"/>
      <c r="AC975" s="83"/>
      <c r="AE975" s="83"/>
      <c r="AG975" s="83"/>
      <c r="AI975" s="83"/>
      <c r="AK975" s="83"/>
      <c r="AM975" s="83"/>
      <c r="AO975" s="83"/>
    </row>
    <row r="976" spans="1:41">
      <c r="A976" s="83"/>
      <c r="B976" s="83"/>
      <c r="C976" s="83"/>
      <c r="D976" s="83"/>
      <c r="E976" s="83"/>
      <c r="G976" s="83"/>
      <c r="I976" s="83"/>
      <c r="J976" s="83"/>
      <c r="K976" s="83"/>
      <c r="M976" s="83"/>
      <c r="N976" s="83"/>
      <c r="O976" s="83"/>
      <c r="Q976" s="83"/>
      <c r="S976" s="83"/>
      <c r="U976" s="83"/>
      <c r="W976" s="83"/>
      <c r="Y976" s="83"/>
      <c r="AA976" s="83"/>
      <c r="AC976" s="83"/>
      <c r="AE976" s="83"/>
      <c r="AG976" s="83"/>
      <c r="AI976" s="83"/>
      <c r="AK976" s="83"/>
      <c r="AM976" s="83"/>
      <c r="AO976" s="83"/>
    </row>
    <row r="977" spans="1:41">
      <c r="A977" s="83"/>
      <c r="B977" s="83"/>
      <c r="C977" s="83"/>
      <c r="D977" s="83"/>
      <c r="E977" s="83"/>
      <c r="G977" s="83"/>
      <c r="I977" s="83"/>
      <c r="J977" s="83"/>
      <c r="K977" s="83"/>
      <c r="M977" s="83"/>
      <c r="N977" s="83"/>
      <c r="O977" s="83"/>
      <c r="Q977" s="83"/>
      <c r="S977" s="83"/>
      <c r="U977" s="83"/>
      <c r="W977" s="83"/>
      <c r="Y977" s="83"/>
      <c r="AA977" s="83"/>
      <c r="AC977" s="83"/>
      <c r="AE977" s="83"/>
      <c r="AG977" s="83"/>
      <c r="AI977" s="83"/>
      <c r="AK977" s="83"/>
      <c r="AM977" s="83"/>
      <c r="AO977" s="83"/>
    </row>
    <row r="978" spans="1:41">
      <c r="A978" s="83"/>
      <c r="B978" s="83"/>
      <c r="C978" s="83"/>
      <c r="D978" s="83"/>
      <c r="E978" s="83"/>
      <c r="G978" s="83"/>
      <c r="I978" s="83"/>
      <c r="J978" s="83"/>
      <c r="K978" s="83"/>
      <c r="M978" s="83"/>
      <c r="N978" s="83"/>
      <c r="O978" s="83"/>
      <c r="Q978" s="83"/>
      <c r="S978" s="83"/>
      <c r="U978" s="83"/>
      <c r="W978" s="83"/>
      <c r="Y978" s="83"/>
      <c r="AA978" s="83"/>
      <c r="AC978" s="83"/>
      <c r="AE978" s="83"/>
      <c r="AG978" s="83"/>
      <c r="AI978" s="83"/>
      <c r="AK978" s="83"/>
      <c r="AM978" s="83"/>
      <c r="AO978" s="83"/>
    </row>
    <row r="979" spans="1:41">
      <c r="A979" s="83"/>
      <c r="B979" s="83"/>
      <c r="C979" s="83"/>
      <c r="D979" s="83"/>
      <c r="E979" s="83"/>
      <c r="G979" s="83"/>
      <c r="I979" s="83"/>
      <c r="J979" s="83"/>
      <c r="K979" s="83"/>
      <c r="M979" s="83"/>
      <c r="N979" s="83"/>
      <c r="O979" s="83"/>
      <c r="Q979" s="83"/>
      <c r="S979" s="83"/>
      <c r="U979" s="83"/>
      <c r="W979" s="83"/>
      <c r="Y979" s="83"/>
      <c r="AA979" s="83"/>
      <c r="AC979" s="83"/>
      <c r="AE979" s="83"/>
      <c r="AG979" s="83"/>
      <c r="AI979" s="83"/>
      <c r="AK979" s="83"/>
      <c r="AM979" s="83"/>
      <c r="AO979" s="83"/>
    </row>
    <row r="980" spans="1:41">
      <c r="A980" s="83"/>
      <c r="B980" s="83"/>
      <c r="C980" s="83"/>
      <c r="D980" s="83"/>
      <c r="E980" s="83"/>
      <c r="G980" s="83"/>
      <c r="I980" s="83"/>
      <c r="J980" s="83"/>
      <c r="K980" s="83"/>
      <c r="M980" s="83"/>
      <c r="N980" s="83"/>
      <c r="O980" s="83"/>
      <c r="Q980" s="83"/>
      <c r="S980" s="83"/>
      <c r="U980" s="83"/>
      <c r="W980" s="83"/>
      <c r="Y980" s="83"/>
      <c r="AA980" s="83"/>
      <c r="AC980" s="83"/>
      <c r="AE980" s="83"/>
      <c r="AG980" s="83"/>
      <c r="AI980" s="83"/>
      <c r="AK980" s="83"/>
      <c r="AM980" s="83"/>
      <c r="AO980" s="83"/>
    </row>
    <row r="981" spans="1:41">
      <c r="A981" s="83"/>
      <c r="B981" s="83"/>
      <c r="C981" s="83"/>
      <c r="D981" s="83"/>
      <c r="E981" s="83"/>
      <c r="G981" s="83"/>
      <c r="I981" s="83"/>
      <c r="J981" s="83"/>
      <c r="K981" s="83"/>
      <c r="M981" s="83"/>
      <c r="N981" s="83"/>
      <c r="O981" s="83"/>
      <c r="Q981" s="83"/>
      <c r="S981" s="83"/>
      <c r="U981" s="83"/>
      <c r="W981" s="83"/>
      <c r="Y981" s="83"/>
      <c r="AA981" s="83"/>
      <c r="AC981" s="83"/>
      <c r="AE981" s="83"/>
      <c r="AG981" s="83"/>
      <c r="AI981" s="83"/>
      <c r="AK981" s="83"/>
      <c r="AM981" s="83"/>
      <c r="AO981" s="83"/>
    </row>
    <row r="982" spans="1:41">
      <c r="A982" s="83"/>
      <c r="B982" s="83"/>
      <c r="C982" s="83"/>
      <c r="D982" s="83"/>
      <c r="E982" s="83"/>
      <c r="G982" s="83"/>
      <c r="I982" s="83"/>
      <c r="J982" s="83"/>
      <c r="K982" s="83"/>
      <c r="M982" s="83"/>
      <c r="N982" s="83"/>
      <c r="O982" s="83"/>
      <c r="Q982" s="83"/>
      <c r="S982" s="83"/>
      <c r="U982" s="83"/>
      <c r="W982" s="83"/>
      <c r="Y982" s="83"/>
      <c r="AA982" s="83"/>
      <c r="AC982" s="83"/>
      <c r="AE982" s="83"/>
      <c r="AG982" s="83"/>
      <c r="AI982" s="83"/>
      <c r="AK982" s="83"/>
      <c r="AM982" s="83"/>
      <c r="AO982" s="83"/>
    </row>
    <row r="983" spans="1:41">
      <c r="A983" s="83"/>
      <c r="B983" s="83"/>
      <c r="C983" s="83"/>
      <c r="D983" s="83"/>
      <c r="E983" s="83"/>
      <c r="G983" s="83"/>
      <c r="I983" s="83"/>
      <c r="J983" s="83"/>
      <c r="K983" s="83"/>
      <c r="M983" s="83"/>
      <c r="N983" s="83"/>
      <c r="O983" s="83"/>
      <c r="Q983" s="83"/>
      <c r="S983" s="83"/>
      <c r="U983" s="83"/>
      <c r="W983" s="83"/>
      <c r="Y983" s="83"/>
      <c r="AA983" s="83"/>
      <c r="AC983" s="83"/>
      <c r="AE983" s="83"/>
      <c r="AG983" s="83"/>
      <c r="AI983" s="83"/>
      <c r="AK983" s="83"/>
      <c r="AM983" s="83"/>
      <c r="AO983" s="83"/>
    </row>
    <row r="984" spans="1:41">
      <c r="A984" s="83"/>
      <c r="B984" s="83"/>
      <c r="C984" s="83"/>
      <c r="D984" s="83"/>
      <c r="E984" s="83"/>
      <c r="G984" s="83"/>
      <c r="I984" s="83"/>
      <c r="J984" s="83"/>
      <c r="K984" s="83"/>
      <c r="M984" s="83"/>
      <c r="N984" s="83"/>
      <c r="O984" s="83"/>
      <c r="Q984" s="83"/>
      <c r="S984" s="83"/>
      <c r="U984" s="83"/>
      <c r="W984" s="83"/>
      <c r="Y984" s="83"/>
      <c r="AA984" s="83"/>
      <c r="AC984" s="83"/>
      <c r="AE984" s="83"/>
      <c r="AG984" s="83"/>
      <c r="AI984" s="83"/>
      <c r="AK984" s="83"/>
      <c r="AM984" s="83"/>
      <c r="AO984" s="83"/>
    </row>
    <row r="985" spans="1:41">
      <c r="A985" s="83"/>
      <c r="B985" s="83"/>
      <c r="C985" s="83"/>
      <c r="D985" s="83"/>
      <c r="E985" s="83"/>
      <c r="G985" s="83"/>
      <c r="I985" s="83"/>
      <c r="J985" s="83"/>
      <c r="K985" s="83"/>
      <c r="M985" s="83"/>
      <c r="N985" s="83"/>
      <c r="O985" s="83"/>
      <c r="Q985" s="83"/>
      <c r="S985" s="83"/>
      <c r="U985" s="83"/>
      <c r="W985" s="83"/>
      <c r="Y985" s="83"/>
      <c r="AA985" s="83"/>
      <c r="AC985" s="83"/>
      <c r="AE985" s="83"/>
      <c r="AG985" s="83"/>
      <c r="AI985" s="83"/>
      <c r="AK985" s="83"/>
      <c r="AM985" s="83"/>
      <c r="AO985" s="83"/>
    </row>
    <row r="986" spans="1:41">
      <c r="A986" s="83"/>
      <c r="B986" s="83"/>
      <c r="C986" s="83"/>
      <c r="D986" s="83"/>
      <c r="E986" s="83"/>
      <c r="G986" s="83"/>
      <c r="I986" s="83"/>
      <c r="J986" s="83"/>
      <c r="K986" s="83"/>
      <c r="M986" s="83"/>
      <c r="N986" s="83"/>
      <c r="O986" s="83"/>
      <c r="Q986" s="83"/>
      <c r="S986" s="83"/>
      <c r="U986" s="83"/>
      <c r="W986" s="83"/>
      <c r="Y986" s="83"/>
      <c r="AA986" s="83"/>
      <c r="AC986" s="83"/>
      <c r="AE986" s="83"/>
      <c r="AG986" s="83"/>
      <c r="AI986" s="83"/>
      <c r="AK986" s="83"/>
      <c r="AM986" s="83"/>
      <c r="AO986" s="83"/>
    </row>
    <row r="987" spans="1:41">
      <c r="A987" s="83"/>
      <c r="B987" s="83"/>
      <c r="C987" s="83"/>
      <c r="D987" s="83"/>
      <c r="E987" s="83"/>
      <c r="G987" s="83"/>
      <c r="I987" s="83"/>
      <c r="J987" s="83"/>
      <c r="K987" s="83"/>
      <c r="M987" s="83"/>
      <c r="N987" s="83"/>
      <c r="O987" s="83"/>
      <c r="Q987" s="83"/>
      <c r="S987" s="83"/>
      <c r="U987" s="83"/>
      <c r="W987" s="83"/>
      <c r="Y987" s="83"/>
      <c r="AA987" s="83"/>
      <c r="AC987" s="83"/>
      <c r="AE987" s="83"/>
      <c r="AG987" s="83"/>
      <c r="AI987" s="83"/>
      <c r="AK987" s="83"/>
      <c r="AM987" s="83"/>
      <c r="AO987" s="83"/>
    </row>
    <row r="988" spans="1:41">
      <c r="A988" s="83"/>
      <c r="B988" s="83"/>
      <c r="C988" s="83"/>
      <c r="D988" s="83"/>
      <c r="E988" s="83"/>
      <c r="G988" s="83"/>
      <c r="I988" s="83"/>
      <c r="J988" s="83"/>
      <c r="K988" s="83"/>
      <c r="M988" s="83"/>
      <c r="N988" s="83"/>
      <c r="O988" s="83"/>
      <c r="Q988" s="83"/>
      <c r="S988" s="83"/>
      <c r="U988" s="83"/>
      <c r="W988" s="83"/>
      <c r="Y988" s="83"/>
      <c r="AA988" s="83"/>
      <c r="AC988" s="83"/>
      <c r="AE988" s="83"/>
      <c r="AG988" s="83"/>
      <c r="AI988" s="83"/>
      <c r="AK988" s="83"/>
      <c r="AM988" s="83"/>
      <c r="AO988" s="83"/>
    </row>
    <row r="989" spans="1:41">
      <c r="A989" s="83"/>
      <c r="B989" s="83"/>
      <c r="C989" s="83"/>
      <c r="D989" s="83"/>
      <c r="E989" s="83"/>
      <c r="G989" s="83"/>
      <c r="I989" s="83"/>
      <c r="J989" s="83"/>
      <c r="K989" s="83"/>
      <c r="M989" s="83"/>
      <c r="N989" s="83"/>
      <c r="O989" s="83"/>
      <c r="Q989" s="83"/>
      <c r="S989" s="83"/>
      <c r="U989" s="83"/>
      <c r="W989" s="83"/>
      <c r="Y989" s="83"/>
      <c r="AA989" s="83"/>
      <c r="AC989" s="83"/>
      <c r="AE989" s="83"/>
      <c r="AG989" s="83"/>
      <c r="AI989" s="83"/>
      <c r="AK989" s="83"/>
      <c r="AM989" s="83"/>
      <c r="AO989" s="83"/>
    </row>
    <row r="990" spans="1:41">
      <c r="A990" s="83"/>
      <c r="B990" s="83"/>
      <c r="C990" s="83"/>
      <c r="D990" s="83"/>
      <c r="E990" s="83"/>
      <c r="G990" s="83"/>
      <c r="I990" s="83"/>
      <c r="J990" s="83"/>
      <c r="K990" s="83"/>
      <c r="M990" s="83"/>
      <c r="N990" s="83"/>
      <c r="O990" s="83"/>
      <c r="Q990" s="83"/>
      <c r="S990" s="83"/>
      <c r="U990" s="83"/>
      <c r="W990" s="83"/>
      <c r="Y990" s="83"/>
      <c r="AA990" s="83"/>
      <c r="AC990" s="83"/>
      <c r="AE990" s="83"/>
      <c r="AG990" s="83"/>
      <c r="AI990" s="83"/>
      <c r="AK990" s="83"/>
      <c r="AM990" s="83"/>
      <c r="AO990" s="83"/>
    </row>
    <row r="991" spans="1:41">
      <c r="A991" s="83"/>
      <c r="B991" s="83"/>
      <c r="C991" s="83"/>
      <c r="D991" s="83"/>
      <c r="E991" s="83"/>
      <c r="G991" s="83"/>
      <c r="I991" s="83"/>
      <c r="J991" s="83"/>
      <c r="K991" s="83"/>
      <c r="M991" s="83"/>
      <c r="N991" s="83"/>
      <c r="O991" s="83"/>
      <c r="Q991" s="83"/>
      <c r="S991" s="83"/>
      <c r="U991" s="83"/>
      <c r="W991" s="83"/>
      <c r="Y991" s="83"/>
      <c r="AA991" s="83"/>
      <c r="AC991" s="83"/>
      <c r="AE991" s="83"/>
      <c r="AG991" s="83"/>
      <c r="AI991" s="83"/>
      <c r="AK991" s="83"/>
      <c r="AM991" s="83"/>
      <c r="AO991" s="83"/>
    </row>
    <row r="992" spans="1:41">
      <c r="A992" s="83"/>
      <c r="B992" s="83"/>
      <c r="C992" s="83"/>
      <c r="D992" s="83"/>
      <c r="E992" s="83"/>
      <c r="G992" s="83"/>
      <c r="I992" s="83"/>
      <c r="J992" s="83"/>
      <c r="K992" s="83"/>
      <c r="M992" s="83"/>
      <c r="N992" s="83"/>
      <c r="O992" s="83"/>
      <c r="Q992" s="83"/>
      <c r="S992" s="83"/>
      <c r="U992" s="83"/>
      <c r="W992" s="83"/>
      <c r="Y992" s="83"/>
      <c r="AA992" s="83"/>
      <c r="AC992" s="83"/>
      <c r="AE992" s="83"/>
      <c r="AG992" s="83"/>
      <c r="AI992" s="83"/>
      <c r="AK992" s="83"/>
      <c r="AM992" s="83"/>
      <c r="AO992" s="83"/>
    </row>
    <row r="993" spans="1:41">
      <c r="A993" s="83"/>
      <c r="B993" s="83"/>
      <c r="C993" s="83"/>
      <c r="D993" s="83"/>
      <c r="E993" s="83"/>
      <c r="G993" s="83"/>
      <c r="I993" s="83"/>
      <c r="J993" s="83"/>
      <c r="K993" s="83"/>
      <c r="M993" s="83"/>
      <c r="N993" s="83"/>
      <c r="O993" s="83"/>
      <c r="Q993" s="83"/>
      <c r="S993" s="83"/>
      <c r="U993" s="83"/>
      <c r="W993" s="83"/>
      <c r="Y993" s="83"/>
      <c r="AA993" s="83"/>
      <c r="AC993" s="83"/>
      <c r="AE993" s="83"/>
      <c r="AG993" s="83"/>
      <c r="AI993" s="83"/>
      <c r="AK993" s="83"/>
      <c r="AM993" s="83"/>
      <c r="AO993" s="83"/>
    </row>
    <row r="994" spans="1:41">
      <c r="A994" s="83"/>
      <c r="B994" s="83"/>
      <c r="C994" s="83"/>
      <c r="D994" s="83"/>
      <c r="E994" s="83"/>
      <c r="G994" s="83"/>
      <c r="I994" s="83"/>
      <c r="J994" s="83"/>
      <c r="K994" s="83"/>
      <c r="M994" s="83"/>
      <c r="N994" s="83"/>
      <c r="O994" s="83"/>
      <c r="Q994" s="83"/>
      <c r="S994" s="83"/>
      <c r="U994" s="83"/>
      <c r="W994" s="83"/>
      <c r="Y994" s="83"/>
      <c r="AA994" s="83"/>
      <c r="AC994" s="83"/>
      <c r="AE994" s="83"/>
      <c r="AG994" s="83"/>
      <c r="AI994" s="83"/>
      <c r="AK994" s="83"/>
      <c r="AM994" s="83"/>
      <c r="AO994" s="83"/>
    </row>
    <row r="995" spans="1:41">
      <c r="A995" s="83"/>
      <c r="B995" s="83"/>
      <c r="C995" s="83"/>
      <c r="D995" s="83"/>
      <c r="E995" s="83"/>
      <c r="G995" s="83"/>
      <c r="I995" s="83"/>
      <c r="J995" s="83"/>
      <c r="K995" s="83"/>
      <c r="M995" s="83"/>
      <c r="N995" s="83"/>
      <c r="O995" s="83"/>
      <c r="Q995" s="83"/>
      <c r="S995" s="83"/>
      <c r="U995" s="83"/>
      <c r="W995" s="83"/>
      <c r="Y995" s="83"/>
      <c r="AA995" s="83"/>
      <c r="AC995" s="83"/>
      <c r="AE995" s="83"/>
      <c r="AG995" s="83"/>
      <c r="AI995" s="83"/>
      <c r="AK995" s="83"/>
      <c r="AM995" s="83"/>
      <c r="AO995" s="83"/>
    </row>
    <row r="996" spans="1:41">
      <c r="A996" s="83"/>
      <c r="B996" s="83"/>
      <c r="C996" s="83"/>
      <c r="D996" s="83"/>
      <c r="E996" s="83"/>
      <c r="G996" s="83"/>
      <c r="I996" s="83"/>
      <c r="J996" s="83"/>
      <c r="K996" s="83"/>
      <c r="M996" s="83"/>
      <c r="N996" s="83"/>
      <c r="O996" s="83"/>
      <c r="Q996" s="83"/>
      <c r="S996" s="83"/>
      <c r="U996" s="83"/>
      <c r="W996" s="83"/>
      <c r="Y996" s="83"/>
      <c r="AA996" s="83"/>
      <c r="AC996" s="83"/>
      <c r="AE996" s="83"/>
      <c r="AG996" s="83"/>
      <c r="AI996" s="83"/>
      <c r="AK996" s="83"/>
      <c r="AM996" s="83"/>
      <c r="AO996" s="83"/>
    </row>
    <row r="997" spans="1:41">
      <c r="A997" s="83"/>
      <c r="B997" s="83"/>
      <c r="C997" s="83"/>
      <c r="D997" s="83"/>
      <c r="E997" s="83"/>
      <c r="G997" s="83"/>
      <c r="I997" s="83"/>
      <c r="J997" s="83"/>
      <c r="K997" s="83"/>
      <c r="M997" s="83"/>
      <c r="N997" s="83"/>
      <c r="O997" s="83"/>
      <c r="Q997" s="83"/>
      <c r="S997" s="83"/>
      <c r="U997" s="83"/>
      <c r="W997" s="83"/>
      <c r="Y997" s="83"/>
      <c r="AA997" s="83"/>
      <c r="AC997" s="83"/>
      <c r="AE997" s="83"/>
      <c r="AG997" s="83"/>
      <c r="AI997" s="83"/>
      <c r="AK997" s="83"/>
      <c r="AM997" s="83"/>
      <c r="AO997" s="83"/>
    </row>
    <row r="998" spans="1:41">
      <c r="A998" s="83"/>
      <c r="B998" s="83"/>
      <c r="C998" s="83"/>
      <c r="D998" s="83"/>
      <c r="E998" s="83"/>
      <c r="G998" s="83"/>
      <c r="I998" s="83"/>
      <c r="J998" s="83"/>
      <c r="K998" s="83"/>
      <c r="M998" s="83"/>
      <c r="N998" s="83"/>
      <c r="O998" s="83"/>
      <c r="Q998" s="83"/>
      <c r="S998" s="83"/>
      <c r="U998" s="83"/>
      <c r="W998" s="83"/>
      <c r="Y998" s="83"/>
      <c r="AA998" s="83"/>
      <c r="AC998" s="83"/>
      <c r="AE998" s="83"/>
      <c r="AG998" s="83"/>
      <c r="AI998" s="83"/>
      <c r="AK998" s="83"/>
      <c r="AM998" s="83"/>
      <c r="AO998" s="83"/>
    </row>
    <row r="999" spans="1:41">
      <c r="A999" s="83"/>
      <c r="B999" s="83"/>
      <c r="C999" s="83"/>
      <c r="D999" s="83"/>
      <c r="E999" s="83"/>
      <c r="G999" s="83"/>
      <c r="I999" s="83"/>
      <c r="J999" s="83"/>
      <c r="K999" s="83"/>
      <c r="M999" s="83"/>
      <c r="N999" s="83"/>
      <c r="O999" s="83"/>
      <c r="Q999" s="83"/>
      <c r="S999" s="83"/>
      <c r="U999" s="83"/>
      <c r="W999" s="83"/>
      <c r="Y999" s="83"/>
      <c r="AA999" s="83"/>
      <c r="AC999" s="83"/>
      <c r="AE999" s="83"/>
      <c r="AG999" s="83"/>
      <c r="AI999" s="83"/>
      <c r="AK999" s="83"/>
      <c r="AM999" s="83"/>
      <c r="AO999" s="83"/>
    </row>
    <row r="1000" spans="1:41">
      <c r="A1000" s="83"/>
      <c r="B1000" s="83"/>
      <c r="C1000" s="83"/>
      <c r="D1000" s="83"/>
      <c r="E1000" s="83"/>
      <c r="G1000" s="83"/>
      <c r="I1000" s="83"/>
      <c r="J1000" s="83"/>
      <c r="K1000" s="83"/>
      <c r="M1000" s="83"/>
      <c r="N1000" s="83"/>
      <c r="O1000" s="83"/>
      <c r="Q1000" s="83"/>
      <c r="S1000" s="83"/>
      <c r="U1000" s="83"/>
      <c r="W1000" s="83"/>
      <c r="Y1000" s="83"/>
      <c r="AA1000" s="83"/>
      <c r="AC1000" s="83"/>
      <c r="AE1000" s="83"/>
      <c r="AG1000" s="83"/>
      <c r="AI1000" s="83"/>
      <c r="AK1000" s="83"/>
      <c r="AM1000" s="83"/>
      <c r="AO1000" s="83"/>
    </row>
    <row r="1001" spans="1:41">
      <c r="A1001" s="83"/>
      <c r="B1001" s="83"/>
      <c r="C1001" s="83"/>
      <c r="D1001" s="83"/>
      <c r="E1001" s="83"/>
      <c r="G1001" s="83"/>
      <c r="I1001" s="83"/>
      <c r="J1001" s="83"/>
      <c r="K1001" s="83"/>
      <c r="M1001" s="83"/>
      <c r="N1001" s="83"/>
      <c r="O1001" s="83"/>
      <c r="Q1001" s="83"/>
      <c r="S1001" s="83"/>
      <c r="U1001" s="83"/>
      <c r="W1001" s="83"/>
      <c r="Y1001" s="83"/>
      <c r="AA1001" s="83"/>
      <c r="AC1001" s="83"/>
      <c r="AE1001" s="83"/>
      <c r="AG1001" s="83"/>
      <c r="AI1001" s="83"/>
      <c r="AK1001" s="83"/>
      <c r="AM1001" s="83"/>
      <c r="AO1001" s="83"/>
    </row>
    <row r="1002" spans="1:41">
      <c r="A1002" s="83"/>
      <c r="B1002" s="83"/>
      <c r="C1002" s="83"/>
      <c r="D1002" s="83"/>
      <c r="E1002" s="83"/>
      <c r="G1002" s="83"/>
      <c r="I1002" s="83"/>
      <c r="J1002" s="83"/>
      <c r="K1002" s="83"/>
      <c r="M1002" s="83"/>
      <c r="N1002" s="83"/>
      <c r="O1002" s="83"/>
      <c r="Q1002" s="83"/>
      <c r="S1002" s="83"/>
      <c r="U1002" s="83"/>
      <c r="W1002" s="83"/>
      <c r="Y1002" s="83"/>
      <c r="AA1002" s="83"/>
      <c r="AC1002" s="83"/>
      <c r="AE1002" s="83"/>
      <c r="AG1002" s="83"/>
      <c r="AI1002" s="83"/>
      <c r="AK1002" s="83"/>
      <c r="AM1002" s="83"/>
      <c r="AO1002" s="83"/>
    </row>
    <row r="1003" spans="1:41">
      <c r="A1003" s="83"/>
      <c r="B1003" s="83"/>
      <c r="C1003" s="83"/>
      <c r="D1003" s="83"/>
      <c r="E1003" s="83"/>
      <c r="G1003" s="83"/>
      <c r="I1003" s="83"/>
      <c r="J1003" s="83"/>
      <c r="K1003" s="83"/>
      <c r="M1003" s="83"/>
      <c r="N1003" s="83"/>
      <c r="O1003" s="83"/>
      <c r="Q1003" s="83"/>
      <c r="S1003" s="83"/>
      <c r="U1003" s="83"/>
      <c r="W1003" s="83"/>
      <c r="Y1003" s="83"/>
      <c r="AA1003" s="83"/>
      <c r="AC1003" s="83"/>
      <c r="AE1003" s="83"/>
      <c r="AG1003" s="83"/>
      <c r="AI1003" s="83"/>
      <c r="AK1003" s="83"/>
      <c r="AM1003" s="83"/>
      <c r="AO1003" s="83"/>
    </row>
    <row r="1004" spans="1:41">
      <c r="A1004" s="83"/>
      <c r="B1004" s="83"/>
      <c r="C1004" s="83"/>
      <c r="D1004" s="83"/>
      <c r="E1004" s="83"/>
      <c r="G1004" s="83"/>
      <c r="I1004" s="83"/>
      <c r="J1004" s="83"/>
      <c r="K1004" s="83"/>
      <c r="M1004" s="83"/>
      <c r="N1004" s="83"/>
      <c r="O1004" s="83"/>
      <c r="Q1004" s="83"/>
      <c r="S1004" s="83"/>
      <c r="U1004" s="83"/>
      <c r="W1004" s="83"/>
      <c r="Y1004" s="83"/>
      <c r="AA1004" s="83"/>
      <c r="AC1004" s="83"/>
      <c r="AE1004" s="83"/>
      <c r="AG1004" s="83"/>
      <c r="AI1004" s="83"/>
      <c r="AK1004" s="83"/>
      <c r="AM1004" s="83"/>
      <c r="AO1004" s="83"/>
    </row>
    <row r="1005" spans="1:41">
      <c r="A1005" s="83"/>
      <c r="B1005" s="83"/>
      <c r="C1005" s="83"/>
      <c r="D1005" s="83"/>
      <c r="E1005" s="83"/>
      <c r="G1005" s="83"/>
      <c r="I1005" s="83"/>
      <c r="J1005" s="83"/>
      <c r="K1005" s="83"/>
      <c r="M1005" s="83"/>
      <c r="N1005" s="83"/>
      <c r="O1005" s="83"/>
      <c r="Q1005" s="83"/>
      <c r="S1005" s="83"/>
      <c r="U1005" s="83"/>
      <c r="W1005" s="83"/>
      <c r="Y1005" s="83"/>
      <c r="AA1005" s="83"/>
      <c r="AC1005" s="83"/>
      <c r="AE1005" s="83"/>
      <c r="AG1005" s="83"/>
      <c r="AI1005" s="83"/>
      <c r="AK1005" s="83"/>
      <c r="AM1005" s="83"/>
      <c r="AO1005" s="83"/>
    </row>
    <row r="1006" spans="1:41">
      <c r="A1006" s="83"/>
      <c r="B1006" s="83"/>
      <c r="C1006" s="83"/>
      <c r="D1006" s="83"/>
      <c r="E1006" s="83"/>
      <c r="G1006" s="83"/>
      <c r="I1006" s="83"/>
      <c r="J1006" s="83"/>
      <c r="K1006" s="83"/>
      <c r="M1006" s="83"/>
      <c r="N1006" s="83"/>
      <c r="O1006" s="83"/>
      <c r="Q1006" s="83"/>
      <c r="S1006" s="83"/>
      <c r="U1006" s="83"/>
      <c r="W1006" s="83"/>
      <c r="Y1006" s="83"/>
      <c r="AA1006" s="83"/>
      <c r="AC1006" s="83"/>
      <c r="AE1006" s="83"/>
      <c r="AG1006" s="83"/>
      <c r="AI1006" s="83"/>
      <c r="AK1006" s="83"/>
      <c r="AM1006" s="83"/>
      <c r="AO1006" s="83"/>
    </row>
    <row r="1007" spans="1:41">
      <c r="A1007" s="83"/>
      <c r="B1007" s="83"/>
      <c r="C1007" s="83"/>
      <c r="D1007" s="83"/>
      <c r="E1007" s="83"/>
      <c r="G1007" s="83"/>
      <c r="I1007" s="83"/>
      <c r="J1007" s="83"/>
      <c r="K1007" s="83"/>
      <c r="M1007" s="83"/>
      <c r="N1007" s="83"/>
      <c r="O1007" s="83"/>
      <c r="Q1007" s="83"/>
      <c r="S1007" s="83"/>
      <c r="U1007" s="83"/>
      <c r="W1007" s="83"/>
      <c r="Y1007" s="83"/>
      <c r="AA1007" s="83"/>
      <c r="AC1007" s="83"/>
      <c r="AE1007" s="83"/>
      <c r="AG1007" s="83"/>
      <c r="AI1007" s="83"/>
      <c r="AK1007" s="83"/>
      <c r="AM1007" s="83"/>
      <c r="AO1007" s="83"/>
    </row>
    <row r="1008" spans="1:41">
      <c r="A1008" s="83"/>
      <c r="B1008" s="83"/>
      <c r="C1008" s="83"/>
      <c r="D1008" s="83"/>
      <c r="E1008" s="83"/>
      <c r="G1008" s="83"/>
      <c r="I1008" s="83"/>
      <c r="J1008" s="83"/>
      <c r="K1008" s="83"/>
      <c r="M1008" s="83"/>
      <c r="N1008" s="83"/>
      <c r="O1008" s="83"/>
      <c r="Q1008" s="83"/>
      <c r="S1008" s="83"/>
      <c r="U1008" s="83"/>
      <c r="W1008" s="83"/>
      <c r="Y1008" s="83"/>
      <c r="AA1008" s="83"/>
      <c r="AC1008" s="83"/>
      <c r="AE1008" s="83"/>
      <c r="AG1008" s="83"/>
      <c r="AI1008" s="83"/>
      <c r="AK1008" s="83"/>
      <c r="AM1008" s="83"/>
      <c r="AO1008" s="83"/>
    </row>
    <row r="1009" spans="1:41">
      <c r="A1009" s="83"/>
      <c r="B1009" s="83"/>
      <c r="C1009" s="83"/>
      <c r="D1009" s="83"/>
      <c r="E1009" s="83"/>
      <c r="G1009" s="83"/>
      <c r="I1009" s="83"/>
      <c r="J1009" s="83"/>
      <c r="K1009" s="83"/>
      <c r="M1009" s="83"/>
      <c r="N1009" s="83"/>
      <c r="O1009" s="83"/>
      <c r="Q1009" s="83"/>
      <c r="S1009" s="83"/>
      <c r="U1009" s="83"/>
      <c r="W1009" s="83"/>
      <c r="Y1009" s="83"/>
      <c r="AA1009" s="83"/>
      <c r="AC1009" s="83"/>
      <c r="AE1009" s="83"/>
      <c r="AG1009" s="83"/>
      <c r="AI1009" s="83"/>
      <c r="AK1009" s="83"/>
      <c r="AM1009" s="83"/>
      <c r="AO1009" s="83"/>
    </row>
    <row r="1010" spans="1:41">
      <c r="A1010" s="83"/>
      <c r="B1010" s="83"/>
      <c r="C1010" s="83"/>
      <c r="D1010" s="83"/>
      <c r="E1010" s="83"/>
      <c r="G1010" s="83"/>
      <c r="I1010" s="83"/>
      <c r="J1010" s="83"/>
      <c r="K1010" s="83"/>
      <c r="M1010" s="83"/>
      <c r="N1010" s="83"/>
      <c r="O1010" s="83"/>
      <c r="Q1010" s="83"/>
      <c r="S1010" s="83"/>
      <c r="U1010" s="83"/>
      <c r="W1010" s="83"/>
      <c r="Y1010" s="83"/>
      <c r="AA1010" s="83"/>
      <c r="AC1010" s="83"/>
      <c r="AE1010" s="83"/>
      <c r="AG1010" s="83"/>
      <c r="AI1010" s="83"/>
      <c r="AK1010" s="83"/>
      <c r="AM1010" s="83"/>
      <c r="AO1010" s="83"/>
    </row>
    <row r="1011" spans="1:41">
      <c r="A1011" s="83"/>
      <c r="B1011" s="83"/>
      <c r="C1011" s="83"/>
      <c r="D1011" s="83"/>
      <c r="E1011" s="83"/>
      <c r="G1011" s="83"/>
      <c r="I1011" s="83"/>
      <c r="J1011" s="83"/>
      <c r="K1011" s="83"/>
      <c r="M1011" s="83"/>
      <c r="N1011" s="83"/>
      <c r="O1011" s="83"/>
      <c r="Q1011" s="83"/>
      <c r="S1011" s="83"/>
      <c r="U1011" s="83"/>
      <c r="W1011" s="83"/>
      <c r="Y1011" s="83"/>
      <c r="AA1011" s="83"/>
      <c r="AC1011" s="83"/>
      <c r="AE1011" s="83"/>
      <c r="AG1011" s="83"/>
      <c r="AI1011" s="83"/>
      <c r="AK1011" s="83"/>
      <c r="AM1011" s="83"/>
      <c r="AO1011" s="83"/>
    </row>
    <row r="1012" spans="1:41">
      <c r="A1012" s="83"/>
      <c r="B1012" s="83"/>
      <c r="C1012" s="83"/>
      <c r="D1012" s="83"/>
      <c r="E1012" s="83"/>
      <c r="G1012" s="83"/>
      <c r="I1012" s="83"/>
      <c r="J1012" s="83"/>
      <c r="K1012" s="83"/>
      <c r="M1012" s="83"/>
      <c r="N1012" s="83"/>
      <c r="O1012" s="83"/>
      <c r="Q1012" s="83"/>
      <c r="S1012" s="83"/>
      <c r="U1012" s="83"/>
      <c r="W1012" s="83"/>
      <c r="Y1012" s="83"/>
      <c r="AA1012" s="83"/>
      <c r="AC1012" s="83"/>
      <c r="AE1012" s="83"/>
      <c r="AG1012" s="83"/>
      <c r="AI1012" s="83"/>
      <c r="AK1012" s="83"/>
      <c r="AM1012" s="83"/>
      <c r="AO1012" s="83"/>
    </row>
    <row r="1013" spans="1:41">
      <c r="A1013" s="83"/>
      <c r="B1013" s="83"/>
      <c r="C1013" s="83"/>
      <c r="D1013" s="83"/>
      <c r="E1013" s="83"/>
      <c r="G1013" s="83"/>
      <c r="I1013" s="83"/>
      <c r="J1013" s="83"/>
      <c r="K1013" s="83"/>
      <c r="M1013" s="83"/>
      <c r="N1013" s="83"/>
      <c r="O1013" s="83"/>
      <c r="Q1013" s="83"/>
      <c r="S1013" s="83"/>
      <c r="U1013" s="83"/>
      <c r="W1013" s="83"/>
      <c r="Y1013" s="83"/>
      <c r="AA1013" s="83"/>
      <c r="AC1013" s="83"/>
      <c r="AE1013" s="83"/>
      <c r="AG1013" s="83"/>
      <c r="AI1013" s="83"/>
      <c r="AK1013" s="83"/>
      <c r="AM1013" s="83"/>
      <c r="AO1013" s="83"/>
    </row>
    <row r="1014" spans="1:41">
      <c r="A1014" s="83"/>
      <c r="B1014" s="83"/>
      <c r="C1014" s="83"/>
      <c r="D1014" s="83"/>
      <c r="E1014" s="83"/>
      <c r="G1014" s="83"/>
      <c r="I1014" s="83"/>
      <c r="J1014" s="83"/>
      <c r="K1014" s="83"/>
      <c r="M1014" s="83"/>
      <c r="N1014" s="83"/>
      <c r="O1014" s="83"/>
      <c r="Q1014" s="83"/>
      <c r="S1014" s="83"/>
      <c r="U1014" s="83"/>
      <c r="W1014" s="83"/>
      <c r="Y1014" s="83"/>
      <c r="AA1014" s="83"/>
      <c r="AC1014" s="83"/>
      <c r="AE1014" s="83"/>
      <c r="AG1014" s="83"/>
      <c r="AI1014" s="83"/>
      <c r="AK1014" s="83"/>
      <c r="AM1014" s="83"/>
      <c r="AO1014" s="83"/>
    </row>
    <row r="1015" spans="1:41">
      <c r="A1015" s="83"/>
      <c r="B1015" s="83"/>
      <c r="C1015" s="83"/>
      <c r="D1015" s="83"/>
      <c r="E1015" s="83"/>
      <c r="G1015" s="83"/>
      <c r="I1015" s="83"/>
      <c r="J1015" s="83"/>
      <c r="K1015" s="83"/>
      <c r="M1015" s="83"/>
      <c r="N1015" s="83"/>
      <c r="O1015" s="83"/>
      <c r="Q1015" s="83"/>
      <c r="S1015" s="83"/>
      <c r="U1015" s="83"/>
      <c r="W1015" s="83"/>
      <c r="Y1015" s="83"/>
      <c r="AA1015" s="83"/>
      <c r="AC1015" s="83"/>
      <c r="AE1015" s="83"/>
      <c r="AG1015" s="83"/>
      <c r="AI1015" s="83"/>
      <c r="AK1015" s="83"/>
      <c r="AM1015" s="83"/>
      <c r="AO1015" s="83"/>
    </row>
    <row r="1016" spans="1:41">
      <c r="A1016" s="83"/>
      <c r="B1016" s="83"/>
      <c r="C1016" s="83"/>
      <c r="D1016" s="83"/>
      <c r="E1016" s="83"/>
      <c r="G1016" s="83"/>
      <c r="I1016" s="83"/>
      <c r="J1016" s="83"/>
      <c r="K1016" s="83"/>
      <c r="M1016" s="83"/>
      <c r="N1016" s="83"/>
      <c r="O1016" s="83"/>
      <c r="Q1016" s="83"/>
      <c r="S1016" s="83"/>
      <c r="U1016" s="83"/>
      <c r="W1016" s="83"/>
      <c r="Y1016" s="83"/>
      <c r="AA1016" s="83"/>
      <c r="AC1016" s="83"/>
      <c r="AE1016" s="83"/>
      <c r="AG1016" s="83"/>
      <c r="AI1016" s="83"/>
      <c r="AK1016" s="83"/>
      <c r="AM1016" s="83"/>
      <c r="AO1016" s="83"/>
    </row>
    <row r="1017" spans="1:41">
      <c r="A1017" s="83"/>
      <c r="B1017" s="83"/>
      <c r="C1017" s="83"/>
      <c r="D1017" s="83"/>
      <c r="E1017" s="83"/>
      <c r="G1017" s="83"/>
      <c r="I1017" s="83"/>
      <c r="J1017" s="83"/>
      <c r="K1017" s="83"/>
      <c r="M1017" s="83"/>
      <c r="N1017" s="83"/>
      <c r="O1017" s="83"/>
      <c r="Q1017" s="83"/>
      <c r="S1017" s="83"/>
      <c r="U1017" s="83"/>
      <c r="W1017" s="83"/>
      <c r="Y1017" s="83"/>
      <c r="AA1017" s="83"/>
      <c r="AC1017" s="83"/>
      <c r="AE1017" s="83"/>
      <c r="AG1017" s="83"/>
      <c r="AI1017" s="83"/>
      <c r="AK1017" s="83"/>
      <c r="AM1017" s="83"/>
      <c r="AO1017" s="83"/>
    </row>
    <row r="1018" spans="1:41">
      <c r="A1018" s="83"/>
      <c r="B1018" s="83"/>
      <c r="C1018" s="83"/>
      <c r="D1018" s="83"/>
      <c r="E1018" s="83"/>
      <c r="G1018" s="83"/>
      <c r="I1018" s="83"/>
      <c r="J1018" s="83"/>
      <c r="K1018" s="83"/>
      <c r="M1018" s="83"/>
      <c r="N1018" s="83"/>
      <c r="O1018" s="83"/>
      <c r="Q1018" s="83"/>
      <c r="S1018" s="83"/>
      <c r="U1018" s="83"/>
      <c r="W1018" s="83"/>
      <c r="Y1018" s="83"/>
      <c r="AA1018" s="83"/>
      <c r="AC1018" s="83"/>
      <c r="AE1018" s="83"/>
      <c r="AG1018" s="83"/>
      <c r="AI1018" s="83"/>
      <c r="AK1018" s="83"/>
      <c r="AM1018" s="83"/>
      <c r="AO1018" s="83"/>
    </row>
    <row r="1019" spans="1:41">
      <c r="A1019" s="83"/>
      <c r="B1019" s="83"/>
      <c r="C1019" s="83"/>
      <c r="D1019" s="83"/>
      <c r="E1019" s="83"/>
      <c r="G1019" s="83"/>
      <c r="I1019" s="83"/>
      <c r="J1019" s="83"/>
      <c r="K1019" s="83"/>
      <c r="M1019" s="83"/>
      <c r="N1019" s="83"/>
      <c r="O1019" s="83"/>
      <c r="Q1019" s="83"/>
      <c r="S1019" s="83"/>
      <c r="U1019" s="83"/>
      <c r="W1019" s="83"/>
      <c r="Y1019" s="83"/>
      <c r="AA1019" s="83"/>
      <c r="AC1019" s="83"/>
      <c r="AE1019" s="83"/>
      <c r="AG1019" s="83"/>
      <c r="AI1019" s="83"/>
      <c r="AK1019" s="83"/>
      <c r="AM1019" s="83"/>
      <c r="AO1019" s="83"/>
    </row>
    <row r="1020" spans="1:41">
      <c r="A1020" s="83"/>
      <c r="B1020" s="83"/>
      <c r="C1020" s="83"/>
      <c r="D1020" s="83"/>
      <c r="E1020" s="83"/>
      <c r="G1020" s="83"/>
      <c r="I1020" s="83"/>
      <c r="J1020" s="83"/>
      <c r="K1020" s="83"/>
      <c r="M1020" s="83"/>
      <c r="N1020" s="83"/>
      <c r="O1020" s="83"/>
      <c r="Q1020" s="83"/>
      <c r="S1020" s="83"/>
      <c r="U1020" s="83"/>
      <c r="W1020" s="83"/>
      <c r="Y1020" s="83"/>
      <c r="AA1020" s="83"/>
      <c r="AC1020" s="83"/>
      <c r="AE1020" s="83"/>
      <c r="AG1020" s="83"/>
      <c r="AI1020" s="83"/>
      <c r="AK1020" s="83"/>
      <c r="AM1020" s="83"/>
      <c r="AO1020" s="83"/>
    </row>
    <row r="1021" spans="1:41">
      <c r="A1021" s="83"/>
      <c r="B1021" s="83"/>
      <c r="C1021" s="83"/>
      <c r="D1021" s="83"/>
      <c r="E1021" s="83"/>
      <c r="G1021" s="83"/>
      <c r="I1021" s="83"/>
      <c r="J1021" s="83"/>
      <c r="K1021" s="83"/>
      <c r="M1021" s="83"/>
      <c r="N1021" s="83"/>
      <c r="O1021" s="83"/>
      <c r="Q1021" s="83"/>
      <c r="S1021" s="83"/>
      <c r="U1021" s="83"/>
      <c r="W1021" s="83"/>
      <c r="Y1021" s="83"/>
      <c r="AA1021" s="83"/>
      <c r="AC1021" s="83"/>
      <c r="AE1021" s="83"/>
      <c r="AG1021" s="83"/>
      <c r="AI1021" s="83"/>
      <c r="AK1021" s="83"/>
      <c r="AM1021" s="83"/>
      <c r="AO1021" s="83"/>
    </row>
    <row r="1022" spans="1:41">
      <c r="A1022" s="83"/>
      <c r="B1022" s="83"/>
      <c r="C1022" s="83"/>
      <c r="D1022" s="83"/>
      <c r="E1022" s="83"/>
      <c r="G1022" s="83"/>
      <c r="I1022" s="83"/>
      <c r="J1022" s="83"/>
      <c r="K1022" s="83"/>
      <c r="M1022" s="83"/>
      <c r="N1022" s="83"/>
      <c r="O1022" s="83"/>
      <c r="Q1022" s="83"/>
      <c r="S1022" s="83"/>
      <c r="U1022" s="83"/>
      <c r="W1022" s="83"/>
      <c r="Y1022" s="83"/>
      <c r="AA1022" s="83"/>
      <c r="AC1022" s="83"/>
      <c r="AE1022" s="83"/>
      <c r="AG1022" s="83"/>
      <c r="AI1022" s="83"/>
      <c r="AK1022" s="83"/>
      <c r="AM1022" s="83"/>
      <c r="AO1022" s="83"/>
    </row>
    <row r="1023" spans="1:41">
      <c r="A1023" s="83"/>
      <c r="B1023" s="83"/>
      <c r="C1023" s="83"/>
      <c r="D1023" s="83"/>
      <c r="E1023" s="83"/>
      <c r="G1023" s="83"/>
      <c r="I1023" s="83"/>
      <c r="J1023" s="83"/>
      <c r="K1023" s="83"/>
      <c r="M1023" s="83"/>
      <c r="N1023" s="83"/>
      <c r="O1023" s="83"/>
      <c r="Q1023" s="83"/>
      <c r="S1023" s="83"/>
      <c r="U1023" s="83"/>
      <c r="W1023" s="83"/>
      <c r="Y1023" s="83"/>
      <c r="AA1023" s="83"/>
      <c r="AC1023" s="83"/>
      <c r="AE1023" s="83"/>
      <c r="AG1023" s="83"/>
      <c r="AI1023" s="83"/>
      <c r="AK1023" s="83"/>
      <c r="AM1023" s="83"/>
      <c r="AO1023" s="83"/>
    </row>
    <row r="1024" spans="1:41">
      <c r="A1024" s="83"/>
      <c r="B1024" s="83"/>
      <c r="C1024" s="83"/>
      <c r="D1024" s="83"/>
      <c r="E1024" s="83"/>
      <c r="G1024" s="83"/>
      <c r="I1024" s="83"/>
      <c r="J1024" s="83"/>
      <c r="K1024" s="83"/>
      <c r="M1024" s="83"/>
      <c r="N1024" s="83"/>
      <c r="O1024" s="83"/>
      <c r="Q1024" s="83"/>
      <c r="S1024" s="83"/>
      <c r="U1024" s="83"/>
      <c r="W1024" s="83"/>
      <c r="Y1024" s="83"/>
      <c r="AA1024" s="83"/>
      <c r="AC1024" s="83"/>
      <c r="AE1024" s="83"/>
      <c r="AG1024" s="83"/>
      <c r="AI1024" s="83"/>
      <c r="AK1024" s="83"/>
      <c r="AM1024" s="83"/>
      <c r="AO1024" s="83"/>
    </row>
    <row r="1025" spans="1:41">
      <c r="A1025" s="83"/>
      <c r="B1025" s="83"/>
      <c r="C1025" s="83"/>
      <c r="D1025" s="83"/>
      <c r="E1025" s="83"/>
      <c r="G1025" s="83"/>
      <c r="I1025" s="83"/>
      <c r="J1025" s="83"/>
      <c r="K1025" s="83"/>
      <c r="M1025" s="83"/>
      <c r="N1025" s="83"/>
      <c r="O1025" s="83"/>
      <c r="Q1025" s="83"/>
      <c r="S1025" s="83"/>
      <c r="U1025" s="83"/>
      <c r="W1025" s="83"/>
      <c r="Y1025" s="83"/>
      <c r="AA1025" s="83"/>
      <c r="AC1025" s="83"/>
      <c r="AE1025" s="83"/>
      <c r="AG1025" s="83"/>
      <c r="AI1025" s="83"/>
      <c r="AK1025" s="83"/>
      <c r="AM1025" s="83"/>
      <c r="AO1025" s="83"/>
    </row>
    <row r="1026" spans="1:41">
      <c r="A1026" s="83"/>
      <c r="B1026" s="83"/>
      <c r="C1026" s="83"/>
      <c r="D1026" s="83"/>
      <c r="E1026" s="83"/>
      <c r="G1026" s="83"/>
      <c r="I1026" s="83"/>
      <c r="J1026" s="83"/>
      <c r="K1026" s="83"/>
      <c r="M1026" s="83"/>
      <c r="N1026" s="83"/>
      <c r="O1026" s="83"/>
      <c r="Q1026" s="83"/>
      <c r="S1026" s="83"/>
      <c r="U1026" s="83"/>
      <c r="W1026" s="83"/>
      <c r="Y1026" s="83"/>
      <c r="AA1026" s="83"/>
      <c r="AC1026" s="83"/>
      <c r="AE1026" s="83"/>
      <c r="AG1026" s="83"/>
      <c r="AI1026" s="83"/>
      <c r="AK1026" s="83"/>
      <c r="AM1026" s="83"/>
      <c r="AO1026" s="83"/>
    </row>
    <row r="1027" spans="1:41">
      <c r="A1027" s="83"/>
      <c r="B1027" s="83"/>
      <c r="C1027" s="83"/>
      <c r="D1027" s="83"/>
      <c r="E1027" s="83"/>
      <c r="G1027" s="83"/>
      <c r="I1027" s="83"/>
      <c r="J1027" s="83"/>
      <c r="K1027" s="83"/>
      <c r="M1027" s="83"/>
      <c r="N1027" s="83"/>
      <c r="O1027" s="83"/>
      <c r="Q1027" s="83"/>
      <c r="S1027" s="83"/>
      <c r="U1027" s="83"/>
      <c r="W1027" s="83"/>
      <c r="Y1027" s="83"/>
      <c r="AA1027" s="83"/>
      <c r="AC1027" s="83"/>
      <c r="AE1027" s="83"/>
      <c r="AG1027" s="83"/>
      <c r="AI1027" s="83"/>
      <c r="AK1027" s="83"/>
      <c r="AM1027" s="83"/>
      <c r="AO1027" s="83"/>
    </row>
    <row r="1028" spans="1:41">
      <c r="A1028" s="83"/>
      <c r="B1028" s="83"/>
      <c r="C1028" s="83"/>
      <c r="D1028" s="83"/>
      <c r="E1028" s="83"/>
      <c r="G1028" s="83"/>
      <c r="I1028" s="83"/>
      <c r="J1028" s="83"/>
      <c r="K1028" s="83"/>
      <c r="M1028" s="83"/>
      <c r="N1028" s="83"/>
      <c r="O1028" s="83"/>
      <c r="Q1028" s="83"/>
      <c r="S1028" s="83"/>
      <c r="U1028" s="83"/>
      <c r="W1028" s="83"/>
      <c r="Y1028" s="83"/>
      <c r="AA1028" s="83"/>
      <c r="AC1028" s="83"/>
      <c r="AE1028" s="83"/>
      <c r="AG1028" s="83"/>
      <c r="AI1028" s="83"/>
      <c r="AK1028" s="83"/>
      <c r="AM1028" s="83"/>
      <c r="AO1028" s="83"/>
    </row>
    <row r="1029" spans="1:41">
      <c r="A1029" s="83"/>
      <c r="B1029" s="83"/>
      <c r="C1029" s="83"/>
      <c r="D1029" s="83"/>
      <c r="E1029" s="83"/>
      <c r="G1029" s="83"/>
      <c r="I1029" s="83"/>
      <c r="J1029" s="83"/>
      <c r="K1029" s="83"/>
      <c r="M1029" s="83"/>
      <c r="N1029" s="83"/>
      <c r="O1029" s="83"/>
      <c r="Q1029" s="83"/>
      <c r="S1029" s="83"/>
      <c r="U1029" s="83"/>
      <c r="W1029" s="83"/>
      <c r="Y1029" s="83"/>
      <c r="AA1029" s="83"/>
      <c r="AC1029" s="83"/>
      <c r="AE1029" s="83"/>
      <c r="AG1029" s="83"/>
      <c r="AI1029" s="83"/>
      <c r="AK1029" s="83"/>
      <c r="AM1029" s="83"/>
      <c r="AO1029" s="83"/>
    </row>
    <row r="1030" spans="1:41">
      <c r="A1030" s="83"/>
      <c r="B1030" s="83"/>
      <c r="C1030" s="83"/>
      <c r="D1030" s="83"/>
      <c r="E1030" s="83"/>
      <c r="G1030" s="83"/>
      <c r="I1030" s="83"/>
      <c r="J1030" s="83"/>
      <c r="K1030" s="83"/>
      <c r="M1030" s="83"/>
      <c r="N1030" s="83"/>
      <c r="O1030" s="83"/>
      <c r="Q1030" s="83"/>
      <c r="S1030" s="83"/>
      <c r="U1030" s="83"/>
      <c r="W1030" s="83"/>
      <c r="Y1030" s="83"/>
      <c r="AA1030" s="83"/>
      <c r="AC1030" s="83"/>
      <c r="AE1030" s="83"/>
      <c r="AG1030" s="83"/>
      <c r="AI1030" s="83"/>
      <c r="AK1030" s="83"/>
      <c r="AM1030" s="83"/>
      <c r="AO1030" s="83"/>
    </row>
    <row r="1031" spans="1:41">
      <c r="A1031" s="83"/>
      <c r="B1031" s="83"/>
      <c r="C1031" s="83"/>
      <c r="D1031" s="83"/>
      <c r="E1031" s="83"/>
      <c r="G1031" s="83"/>
      <c r="I1031" s="83"/>
      <c r="J1031" s="83"/>
      <c r="K1031" s="83"/>
      <c r="M1031" s="83"/>
      <c r="N1031" s="83"/>
      <c r="O1031" s="83"/>
      <c r="Q1031" s="83"/>
      <c r="S1031" s="83"/>
      <c r="U1031" s="83"/>
      <c r="W1031" s="83"/>
      <c r="Y1031" s="83"/>
      <c r="AA1031" s="83"/>
      <c r="AC1031" s="83"/>
      <c r="AE1031" s="83"/>
      <c r="AG1031" s="83"/>
      <c r="AI1031" s="83"/>
      <c r="AK1031" s="83"/>
      <c r="AM1031" s="83"/>
      <c r="AO1031" s="83"/>
    </row>
    <row r="1032" spans="1:41">
      <c r="A1032" s="83"/>
      <c r="B1032" s="83"/>
      <c r="C1032" s="83"/>
      <c r="D1032" s="83"/>
      <c r="E1032" s="83"/>
      <c r="G1032" s="83"/>
      <c r="I1032" s="83"/>
      <c r="J1032" s="83"/>
      <c r="K1032" s="83"/>
      <c r="M1032" s="83"/>
      <c r="N1032" s="83"/>
      <c r="O1032" s="83"/>
      <c r="Q1032" s="83"/>
      <c r="S1032" s="83"/>
      <c r="U1032" s="83"/>
      <c r="W1032" s="83"/>
      <c r="Y1032" s="83"/>
      <c r="AA1032" s="83"/>
      <c r="AC1032" s="83"/>
      <c r="AE1032" s="83"/>
      <c r="AG1032" s="83"/>
      <c r="AI1032" s="83"/>
      <c r="AK1032" s="83"/>
      <c r="AM1032" s="83"/>
      <c r="AO1032" s="83"/>
    </row>
    <row r="1033" spans="1:41">
      <c r="A1033" s="83"/>
      <c r="B1033" s="83"/>
      <c r="C1033" s="83"/>
      <c r="D1033" s="83"/>
      <c r="E1033" s="83"/>
      <c r="G1033" s="83"/>
      <c r="I1033" s="83"/>
      <c r="J1033" s="83"/>
      <c r="K1033" s="83"/>
      <c r="M1033" s="83"/>
      <c r="N1033" s="83"/>
      <c r="O1033" s="83"/>
      <c r="Q1033" s="83"/>
      <c r="S1033" s="83"/>
      <c r="U1033" s="83"/>
      <c r="W1033" s="83"/>
      <c r="Y1033" s="83"/>
      <c r="AA1033" s="83"/>
      <c r="AC1033" s="83"/>
      <c r="AE1033" s="83"/>
      <c r="AG1033" s="83"/>
      <c r="AI1033" s="83"/>
      <c r="AK1033" s="83"/>
      <c r="AM1033" s="83"/>
      <c r="AO1033" s="83"/>
    </row>
    <row r="1034" spans="1:41">
      <c r="A1034" s="83"/>
      <c r="B1034" s="83"/>
      <c r="C1034" s="83"/>
      <c r="D1034" s="83"/>
      <c r="E1034" s="83"/>
      <c r="G1034" s="83"/>
      <c r="I1034" s="83"/>
      <c r="J1034" s="83"/>
      <c r="K1034" s="83"/>
      <c r="M1034" s="83"/>
      <c r="N1034" s="83"/>
      <c r="O1034" s="83"/>
      <c r="Q1034" s="83"/>
      <c r="S1034" s="83"/>
      <c r="U1034" s="83"/>
      <c r="W1034" s="83"/>
      <c r="Y1034" s="83"/>
      <c r="AA1034" s="83"/>
      <c r="AC1034" s="83"/>
      <c r="AE1034" s="83"/>
      <c r="AG1034" s="83"/>
      <c r="AI1034" s="83"/>
      <c r="AK1034" s="83"/>
      <c r="AM1034" s="83"/>
      <c r="AO1034" s="83"/>
    </row>
    <row r="1035" spans="1:41">
      <c r="A1035" s="83"/>
      <c r="B1035" s="83"/>
      <c r="C1035" s="83"/>
      <c r="D1035" s="83"/>
      <c r="E1035" s="83"/>
      <c r="G1035" s="83"/>
      <c r="I1035" s="83"/>
      <c r="J1035" s="83"/>
      <c r="K1035" s="83"/>
      <c r="M1035" s="83"/>
      <c r="N1035" s="83"/>
      <c r="O1035" s="83"/>
      <c r="Q1035" s="83"/>
      <c r="S1035" s="83"/>
      <c r="U1035" s="83"/>
      <c r="W1035" s="83"/>
      <c r="Y1035" s="83"/>
      <c r="AA1035" s="83"/>
      <c r="AC1035" s="83"/>
      <c r="AE1035" s="83"/>
      <c r="AG1035" s="83"/>
      <c r="AI1035" s="83"/>
      <c r="AK1035" s="83"/>
      <c r="AM1035" s="83"/>
      <c r="AO1035" s="83"/>
    </row>
    <row r="1036" spans="1:41">
      <c r="A1036" s="83"/>
      <c r="B1036" s="83"/>
      <c r="C1036" s="83"/>
      <c r="D1036" s="83"/>
      <c r="E1036" s="83"/>
      <c r="G1036" s="83"/>
      <c r="I1036" s="83"/>
      <c r="J1036" s="83"/>
      <c r="K1036" s="83"/>
      <c r="M1036" s="83"/>
      <c r="N1036" s="83"/>
      <c r="O1036" s="83"/>
      <c r="Q1036" s="83"/>
      <c r="S1036" s="83"/>
      <c r="U1036" s="83"/>
      <c r="W1036" s="83"/>
      <c r="Y1036" s="83"/>
      <c r="AA1036" s="83"/>
      <c r="AC1036" s="83"/>
      <c r="AE1036" s="83"/>
      <c r="AG1036" s="83"/>
      <c r="AI1036" s="83"/>
      <c r="AK1036" s="83"/>
      <c r="AM1036" s="83"/>
      <c r="AO1036" s="83"/>
    </row>
    <row r="1037" spans="1:41">
      <c r="A1037" s="83"/>
      <c r="B1037" s="83"/>
      <c r="C1037" s="83"/>
      <c r="D1037" s="83"/>
      <c r="E1037" s="83"/>
      <c r="G1037" s="83"/>
      <c r="I1037" s="83"/>
      <c r="J1037" s="83"/>
      <c r="K1037" s="83"/>
      <c r="M1037" s="83"/>
      <c r="N1037" s="83"/>
      <c r="O1037" s="83"/>
      <c r="Q1037" s="83"/>
      <c r="S1037" s="83"/>
      <c r="U1037" s="83"/>
      <c r="W1037" s="83"/>
      <c r="Y1037" s="83"/>
      <c r="AA1037" s="83"/>
      <c r="AC1037" s="83"/>
      <c r="AE1037" s="83"/>
      <c r="AG1037" s="83"/>
      <c r="AI1037" s="83"/>
      <c r="AK1037" s="83"/>
      <c r="AM1037" s="83"/>
      <c r="AO1037" s="83"/>
    </row>
    <row r="1038" spans="1:41">
      <c r="A1038" s="83"/>
      <c r="B1038" s="83"/>
      <c r="C1038" s="83"/>
      <c r="D1038" s="83"/>
      <c r="E1038" s="83"/>
      <c r="G1038" s="83"/>
      <c r="I1038" s="83"/>
      <c r="J1038" s="83"/>
      <c r="K1038" s="83"/>
      <c r="M1038" s="83"/>
      <c r="N1038" s="83"/>
      <c r="O1038" s="83"/>
      <c r="Q1038" s="83"/>
      <c r="S1038" s="83"/>
      <c r="U1038" s="83"/>
      <c r="W1038" s="83"/>
      <c r="Y1038" s="83"/>
      <c r="AA1038" s="83"/>
      <c r="AC1038" s="83"/>
      <c r="AE1038" s="83"/>
      <c r="AG1038" s="83"/>
      <c r="AI1038" s="83"/>
      <c r="AK1038" s="83"/>
      <c r="AM1038" s="83"/>
      <c r="AO1038" s="83"/>
    </row>
    <row r="1039" spans="1:41">
      <c r="A1039" s="83"/>
      <c r="B1039" s="83"/>
      <c r="C1039" s="83"/>
      <c r="D1039" s="83"/>
      <c r="E1039" s="83"/>
      <c r="G1039" s="83"/>
      <c r="I1039" s="83"/>
      <c r="J1039" s="83"/>
      <c r="K1039" s="83"/>
      <c r="M1039" s="83"/>
      <c r="N1039" s="83"/>
      <c r="O1039" s="83"/>
      <c r="Q1039" s="83"/>
      <c r="S1039" s="83"/>
      <c r="U1039" s="83"/>
      <c r="W1039" s="83"/>
      <c r="Y1039" s="83"/>
      <c r="AA1039" s="83"/>
      <c r="AC1039" s="83"/>
      <c r="AE1039" s="83"/>
      <c r="AG1039" s="83"/>
      <c r="AI1039" s="83"/>
      <c r="AK1039" s="83"/>
      <c r="AM1039" s="83"/>
      <c r="AO1039" s="83"/>
    </row>
    <row r="1040" spans="1:41">
      <c r="A1040" s="83"/>
      <c r="B1040" s="83"/>
      <c r="C1040" s="83"/>
      <c r="D1040" s="83"/>
      <c r="E1040" s="83"/>
      <c r="G1040" s="83"/>
      <c r="I1040" s="83"/>
      <c r="J1040" s="83"/>
      <c r="K1040" s="83"/>
      <c r="M1040" s="83"/>
      <c r="N1040" s="83"/>
      <c r="O1040" s="83"/>
      <c r="Q1040" s="83"/>
      <c r="S1040" s="83"/>
      <c r="U1040" s="83"/>
      <c r="W1040" s="83"/>
      <c r="Y1040" s="83"/>
      <c r="AA1040" s="83"/>
      <c r="AC1040" s="83"/>
      <c r="AE1040" s="83"/>
      <c r="AG1040" s="83"/>
      <c r="AI1040" s="83"/>
      <c r="AK1040" s="83"/>
      <c r="AM1040" s="83"/>
      <c r="AO1040" s="83"/>
    </row>
    <row r="1041" spans="1:41">
      <c r="A1041" s="83"/>
      <c r="B1041" s="83"/>
      <c r="C1041" s="83"/>
      <c r="D1041" s="83"/>
      <c r="E1041" s="83"/>
      <c r="G1041" s="83"/>
      <c r="I1041" s="83"/>
      <c r="J1041" s="83"/>
      <c r="K1041" s="83"/>
      <c r="M1041" s="83"/>
      <c r="N1041" s="83"/>
      <c r="O1041" s="83"/>
      <c r="Q1041" s="83"/>
      <c r="S1041" s="83"/>
      <c r="U1041" s="83"/>
      <c r="W1041" s="83"/>
      <c r="Y1041" s="83"/>
      <c r="AA1041" s="83"/>
      <c r="AC1041" s="83"/>
      <c r="AE1041" s="83"/>
      <c r="AG1041" s="83"/>
      <c r="AI1041" s="83"/>
      <c r="AK1041" s="83"/>
      <c r="AM1041" s="83"/>
      <c r="AO1041" s="83"/>
    </row>
    <row r="1042" spans="1:41">
      <c r="A1042" s="83"/>
      <c r="B1042" s="83"/>
      <c r="C1042" s="83"/>
      <c r="D1042" s="83"/>
      <c r="E1042" s="83"/>
      <c r="G1042" s="83"/>
      <c r="I1042" s="83"/>
      <c r="J1042" s="83"/>
      <c r="K1042" s="83"/>
      <c r="M1042" s="83"/>
      <c r="N1042" s="83"/>
      <c r="O1042" s="83"/>
      <c r="Q1042" s="83"/>
      <c r="S1042" s="83"/>
      <c r="U1042" s="83"/>
      <c r="W1042" s="83"/>
      <c r="Y1042" s="83"/>
      <c r="AA1042" s="83"/>
      <c r="AC1042" s="83"/>
      <c r="AE1042" s="83"/>
      <c r="AG1042" s="83"/>
      <c r="AI1042" s="83"/>
      <c r="AK1042" s="83"/>
      <c r="AM1042" s="83"/>
      <c r="AO1042" s="83"/>
    </row>
    <row r="1043" spans="1:41">
      <c r="A1043" s="83"/>
      <c r="B1043" s="83"/>
      <c r="C1043" s="83"/>
      <c r="D1043" s="83"/>
      <c r="E1043" s="83"/>
      <c r="G1043" s="83"/>
      <c r="I1043" s="83"/>
      <c r="J1043" s="83"/>
      <c r="K1043" s="83"/>
      <c r="M1043" s="83"/>
      <c r="N1043" s="83"/>
      <c r="O1043" s="83"/>
      <c r="Q1043" s="83"/>
      <c r="S1043" s="83"/>
      <c r="U1043" s="83"/>
      <c r="W1043" s="83"/>
      <c r="Y1043" s="83"/>
      <c r="AA1043" s="83"/>
      <c r="AC1043" s="83"/>
      <c r="AE1043" s="83"/>
      <c r="AG1043" s="83"/>
      <c r="AI1043" s="83"/>
      <c r="AK1043" s="83"/>
      <c r="AM1043" s="83"/>
      <c r="AO1043" s="83"/>
    </row>
    <row r="1044" spans="1:41">
      <c r="A1044" s="83"/>
      <c r="B1044" s="83"/>
      <c r="C1044" s="83"/>
      <c r="D1044" s="83"/>
      <c r="E1044" s="83"/>
      <c r="G1044" s="83"/>
      <c r="I1044" s="83"/>
      <c r="J1044" s="83"/>
      <c r="K1044" s="83"/>
      <c r="M1044" s="83"/>
      <c r="N1044" s="83"/>
      <c r="O1044" s="83"/>
      <c r="Q1044" s="83"/>
      <c r="S1044" s="83"/>
      <c r="U1044" s="83"/>
      <c r="W1044" s="83"/>
      <c r="Y1044" s="83"/>
      <c r="AA1044" s="83"/>
      <c r="AC1044" s="83"/>
      <c r="AE1044" s="83"/>
      <c r="AG1044" s="83"/>
      <c r="AI1044" s="83"/>
      <c r="AK1044" s="83"/>
      <c r="AM1044" s="83"/>
      <c r="AO1044" s="83"/>
    </row>
    <row r="1045" spans="1:41">
      <c r="A1045" s="83"/>
      <c r="B1045" s="83"/>
      <c r="C1045" s="83"/>
      <c r="D1045" s="83"/>
      <c r="E1045" s="83"/>
      <c r="G1045" s="83"/>
      <c r="I1045" s="83"/>
      <c r="J1045" s="83"/>
      <c r="K1045" s="83"/>
      <c r="M1045" s="83"/>
      <c r="N1045" s="83"/>
      <c r="O1045" s="83"/>
      <c r="Q1045" s="83"/>
      <c r="S1045" s="83"/>
      <c r="U1045" s="83"/>
      <c r="W1045" s="83"/>
      <c r="Y1045" s="83"/>
      <c r="AA1045" s="83"/>
      <c r="AC1045" s="83"/>
      <c r="AE1045" s="83"/>
      <c r="AG1045" s="83"/>
      <c r="AI1045" s="83"/>
      <c r="AK1045" s="83"/>
      <c r="AM1045" s="83"/>
      <c r="AO1045" s="83"/>
    </row>
    <row r="1046" spans="1:41">
      <c r="A1046" s="83"/>
      <c r="B1046" s="83"/>
      <c r="C1046" s="83"/>
      <c r="D1046" s="83"/>
      <c r="E1046" s="83"/>
      <c r="G1046" s="83"/>
      <c r="I1046" s="83"/>
      <c r="J1046" s="83"/>
      <c r="K1046" s="83"/>
      <c r="M1046" s="83"/>
      <c r="N1046" s="83"/>
      <c r="O1046" s="83"/>
      <c r="Q1046" s="83"/>
      <c r="S1046" s="83"/>
      <c r="U1046" s="83"/>
      <c r="W1046" s="83"/>
      <c r="Y1046" s="83"/>
      <c r="AA1046" s="83"/>
      <c r="AC1046" s="83"/>
      <c r="AE1046" s="83"/>
      <c r="AG1046" s="83"/>
      <c r="AI1046" s="83"/>
      <c r="AK1046" s="83"/>
      <c r="AM1046" s="83"/>
      <c r="AO1046" s="83"/>
    </row>
    <row r="1047" spans="1:41">
      <c r="A1047" s="83"/>
      <c r="B1047" s="83"/>
      <c r="C1047" s="83"/>
      <c r="D1047" s="83"/>
      <c r="E1047" s="83"/>
      <c r="G1047" s="83"/>
      <c r="I1047" s="83"/>
      <c r="J1047" s="83"/>
      <c r="K1047" s="83"/>
      <c r="M1047" s="83"/>
      <c r="N1047" s="83"/>
      <c r="O1047" s="83"/>
      <c r="Q1047" s="83"/>
      <c r="S1047" s="83"/>
      <c r="U1047" s="83"/>
      <c r="W1047" s="83"/>
      <c r="Y1047" s="83"/>
      <c r="AA1047" s="83"/>
      <c r="AC1047" s="83"/>
      <c r="AE1047" s="83"/>
      <c r="AG1047" s="83"/>
      <c r="AI1047" s="83"/>
      <c r="AK1047" s="83"/>
      <c r="AM1047" s="83"/>
      <c r="AO1047" s="83"/>
    </row>
    <row r="1048" spans="1:41">
      <c r="A1048" s="83"/>
      <c r="B1048" s="83"/>
      <c r="C1048" s="83"/>
      <c r="D1048" s="83"/>
      <c r="E1048" s="83"/>
      <c r="G1048" s="83"/>
      <c r="I1048" s="83"/>
      <c r="J1048" s="83"/>
      <c r="K1048" s="83"/>
      <c r="M1048" s="83"/>
      <c r="N1048" s="83"/>
      <c r="O1048" s="83"/>
      <c r="Q1048" s="83"/>
      <c r="S1048" s="83"/>
      <c r="U1048" s="83"/>
      <c r="W1048" s="83"/>
      <c r="Y1048" s="83"/>
      <c r="AA1048" s="83"/>
      <c r="AC1048" s="83"/>
      <c r="AE1048" s="83"/>
      <c r="AG1048" s="83"/>
      <c r="AI1048" s="83"/>
      <c r="AK1048" s="83"/>
      <c r="AM1048" s="83"/>
      <c r="AO1048" s="83"/>
    </row>
    <row r="1049" spans="1:41">
      <c r="A1049" s="83"/>
      <c r="B1049" s="83"/>
      <c r="C1049" s="83"/>
      <c r="D1049" s="83"/>
      <c r="E1049" s="83"/>
      <c r="G1049" s="83"/>
      <c r="I1049" s="83"/>
      <c r="J1049" s="83"/>
      <c r="K1049" s="83"/>
      <c r="M1049" s="83"/>
      <c r="N1049" s="83"/>
      <c r="O1049" s="83"/>
      <c r="Q1049" s="83"/>
      <c r="S1049" s="83"/>
      <c r="U1049" s="83"/>
      <c r="W1049" s="83"/>
      <c r="Y1049" s="83"/>
      <c r="AA1049" s="83"/>
      <c r="AC1049" s="83"/>
      <c r="AE1049" s="83"/>
      <c r="AG1049" s="83"/>
      <c r="AI1049" s="83"/>
      <c r="AK1049" s="83"/>
      <c r="AM1049" s="83"/>
      <c r="AO1049" s="83"/>
    </row>
    <row r="1050" spans="1:41">
      <c r="A1050" s="83"/>
      <c r="B1050" s="83"/>
      <c r="C1050" s="83"/>
      <c r="D1050" s="83"/>
      <c r="E1050" s="83"/>
      <c r="G1050" s="83"/>
      <c r="I1050" s="83"/>
      <c r="J1050" s="83"/>
      <c r="K1050" s="83"/>
      <c r="M1050" s="83"/>
      <c r="N1050" s="83"/>
      <c r="O1050" s="83"/>
      <c r="Q1050" s="83"/>
      <c r="S1050" s="83"/>
      <c r="U1050" s="83"/>
      <c r="W1050" s="83"/>
      <c r="Y1050" s="83"/>
      <c r="AA1050" s="83"/>
      <c r="AC1050" s="83"/>
      <c r="AE1050" s="83"/>
      <c r="AG1050" s="83"/>
      <c r="AI1050" s="83"/>
      <c r="AK1050" s="83"/>
      <c r="AM1050" s="83"/>
      <c r="AO1050" s="83"/>
    </row>
    <row r="1051" spans="1:41">
      <c r="A1051" s="83"/>
      <c r="B1051" s="83"/>
      <c r="C1051" s="83"/>
      <c r="D1051" s="83"/>
      <c r="E1051" s="83"/>
      <c r="G1051" s="83"/>
      <c r="I1051" s="83"/>
      <c r="J1051" s="83"/>
      <c r="K1051" s="83"/>
      <c r="M1051" s="83"/>
      <c r="N1051" s="83"/>
      <c r="O1051" s="83"/>
      <c r="Q1051" s="83"/>
      <c r="S1051" s="83"/>
      <c r="U1051" s="83"/>
      <c r="W1051" s="83"/>
      <c r="Y1051" s="83"/>
      <c r="AA1051" s="83"/>
      <c r="AC1051" s="83"/>
      <c r="AE1051" s="83"/>
      <c r="AG1051" s="83"/>
      <c r="AI1051" s="83"/>
      <c r="AK1051" s="83"/>
      <c r="AM1051" s="83"/>
      <c r="AO1051" s="83"/>
    </row>
    <row r="1052" spans="1:41">
      <c r="A1052" s="83"/>
      <c r="B1052" s="83"/>
      <c r="C1052" s="83"/>
      <c r="D1052" s="83"/>
      <c r="E1052" s="83"/>
      <c r="G1052" s="83"/>
      <c r="I1052" s="83"/>
      <c r="J1052" s="83"/>
      <c r="K1052" s="83"/>
      <c r="M1052" s="83"/>
      <c r="N1052" s="83"/>
      <c r="O1052" s="83"/>
      <c r="Q1052" s="83"/>
      <c r="S1052" s="83"/>
      <c r="U1052" s="83"/>
      <c r="W1052" s="83"/>
      <c r="Y1052" s="83"/>
      <c r="AA1052" s="83"/>
      <c r="AC1052" s="83"/>
      <c r="AE1052" s="83"/>
      <c r="AG1052" s="83"/>
      <c r="AI1052" s="83"/>
      <c r="AK1052" s="83"/>
      <c r="AM1052" s="83"/>
      <c r="AO1052" s="83"/>
    </row>
    <row r="1053" spans="1:41">
      <c r="A1053" s="83"/>
      <c r="B1053" s="83"/>
      <c r="C1053" s="83"/>
      <c r="D1053" s="83"/>
      <c r="E1053" s="83"/>
      <c r="G1053" s="83"/>
      <c r="I1053" s="83"/>
      <c r="J1053" s="83"/>
      <c r="K1053" s="83"/>
      <c r="M1053" s="83"/>
      <c r="N1053" s="83"/>
      <c r="O1053" s="83"/>
      <c r="Q1053" s="83"/>
      <c r="S1053" s="83"/>
      <c r="U1053" s="83"/>
      <c r="W1053" s="83"/>
      <c r="Y1053" s="83"/>
      <c r="AA1053" s="83"/>
      <c r="AC1053" s="83"/>
      <c r="AE1053" s="83"/>
      <c r="AG1053" s="83"/>
      <c r="AI1053" s="83"/>
      <c r="AK1053" s="83"/>
      <c r="AM1053" s="83"/>
      <c r="AO1053" s="83"/>
    </row>
    <row r="1054" spans="1:41">
      <c r="A1054" s="83"/>
      <c r="B1054" s="83"/>
      <c r="C1054" s="83"/>
      <c r="D1054" s="83"/>
      <c r="E1054" s="83"/>
      <c r="G1054" s="83"/>
      <c r="I1054" s="83"/>
      <c r="J1054" s="83"/>
      <c r="K1054" s="83"/>
      <c r="M1054" s="83"/>
      <c r="N1054" s="83"/>
      <c r="O1054" s="83"/>
      <c r="Q1054" s="83"/>
      <c r="S1054" s="83"/>
      <c r="U1054" s="83"/>
      <c r="W1054" s="83"/>
      <c r="Y1054" s="83"/>
      <c r="AA1054" s="83"/>
      <c r="AC1054" s="83"/>
      <c r="AE1054" s="83"/>
      <c r="AG1054" s="83"/>
      <c r="AI1054" s="83"/>
      <c r="AK1054" s="83"/>
      <c r="AM1054" s="83"/>
      <c r="AO1054" s="83"/>
    </row>
    <row r="1055" spans="1:41">
      <c r="A1055" s="83"/>
      <c r="B1055" s="83"/>
      <c r="C1055" s="83"/>
      <c r="D1055" s="83"/>
      <c r="E1055" s="83"/>
      <c r="G1055" s="83"/>
      <c r="I1055" s="83"/>
      <c r="J1055" s="83"/>
      <c r="K1055" s="83"/>
      <c r="M1055" s="83"/>
      <c r="N1055" s="83"/>
      <c r="O1055" s="83"/>
      <c r="Q1055" s="83"/>
      <c r="S1055" s="83"/>
      <c r="U1055" s="83"/>
      <c r="W1055" s="83"/>
      <c r="Y1055" s="83"/>
      <c r="AA1055" s="83"/>
      <c r="AC1055" s="83"/>
      <c r="AE1055" s="83"/>
      <c r="AG1055" s="83"/>
      <c r="AI1055" s="83"/>
      <c r="AK1055" s="83"/>
      <c r="AM1055" s="83"/>
      <c r="AO1055" s="83"/>
    </row>
    <row r="1056" spans="1:41">
      <c r="A1056" s="83"/>
      <c r="B1056" s="83"/>
      <c r="C1056" s="83"/>
      <c r="D1056" s="83"/>
      <c r="E1056" s="83"/>
      <c r="G1056" s="83"/>
      <c r="I1056" s="83"/>
      <c r="J1056" s="83"/>
      <c r="K1056" s="83"/>
      <c r="M1056" s="83"/>
      <c r="N1056" s="83"/>
      <c r="O1056" s="83"/>
      <c r="Q1056" s="83"/>
      <c r="S1056" s="83"/>
      <c r="U1056" s="83"/>
      <c r="W1056" s="83"/>
      <c r="Y1056" s="83"/>
      <c r="AA1056" s="83"/>
      <c r="AC1056" s="83"/>
      <c r="AE1056" s="83"/>
      <c r="AG1056" s="83"/>
      <c r="AI1056" s="83"/>
      <c r="AK1056" s="83"/>
      <c r="AM1056" s="83"/>
      <c r="AO1056" s="83"/>
    </row>
    <row r="1057" spans="1:41">
      <c r="A1057" s="83"/>
      <c r="B1057" s="83"/>
      <c r="C1057" s="83"/>
      <c r="D1057" s="83"/>
      <c r="E1057" s="83"/>
      <c r="G1057" s="83"/>
      <c r="I1057" s="83"/>
      <c r="J1057" s="83"/>
      <c r="K1057" s="83"/>
      <c r="M1057" s="83"/>
      <c r="N1057" s="83"/>
      <c r="O1057" s="83"/>
      <c r="Q1057" s="83"/>
      <c r="S1057" s="83"/>
      <c r="U1057" s="83"/>
      <c r="W1057" s="83"/>
      <c r="Y1057" s="83"/>
      <c r="AA1057" s="83"/>
      <c r="AC1057" s="83"/>
      <c r="AE1057" s="83"/>
      <c r="AG1057" s="83"/>
      <c r="AI1057" s="83"/>
      <c r="AK1057" s="83"/>
      <c r="AM1057" s="83"/>
      <c r="AO1057" s="83"/>
    </row>
    <row r="1058" spans="1:41">
      <c r="A1058" s="83"/>
      <c r="B1058" s="83"/>
      <c r="C1058" s="83"/>
      <c r="D1058" s="83"/>
      <c r="E1058" s="83"/>
      <c r="G1058" s="83"/>
      <c r="I1058" s="83"/>
      <c r="J1058" s="83"/>
      <c r="K1058" s="83"/>
      <c r="M1058" s="83"/>
      <c r="N1058" s="83"/>
      <c r="O1058" s="83"/>
      <c r="Q1058" s="83"/>
      <c r="S1058" s="83"/>
      <c r="U1058" s="83"/>
      <c r="W1058" s="83"/>
      <c r="Y1058" s="83"/>
      <c r="AA1058" s="83"/>
      <c r="AC1058" s="83"/>
      <c r="AE1058" s="83"/>
      <c r="AG1058" s="83"/>
      <c r="AI1058" s="83"/>
      <c r="AK1058" s="83"/>
      <c r="AM1058" s="83"/>
      <c r="AO1058" s="83"/>
    </row>
    <row r="1059" spans="1:41">
      <c r="A1059" s="83"/>
      <c r="B1059" s="83"/>
      <c r="C1059" s="83"/>
      <c r="D1059" s="83"/>
      <c r="E1059" s="83"/>
      <c r="G1059" s="83"/>
      <c r="I1059" s="83"/>
      <c r="J1059" s="83"/>
      <c r="K1059" s="83"/>
      <c r="M1059" s="83"/>
      <c r="N1059" s="83"/>
      <c r="O1059" s="83"/>
      <c r="Q1059" s="83"/>
      <c r="S1059" s="83"/>
      <c r="U1059" s="83"/>
      <c r="W1059" s="83"/>
      <c r="Y1059" s="83"/>
      <c r="AA1059" s="83"/>
      <c r="AC1059" s="83"/>
      <c r="AE1059" s="83"/>
      <c r="AG1059" s="83"/>
      <c r="AI1059" s="83"/>
      <c r="AK1059" s="83"/>
      <c r="AM1059" s="83"/>
      <c r="AO1059" s="83"/>
    </row>
    <row r="1060" spans="1:41">
      <c r="A1060" s="83"/>
      <c r="B1060" s="83"/>
      <c r="C1060" s="83"/>
      <c r="D1060" s="83"/>
      <c r="E1060" s="83"/>
      <c r="G1060" s="83"/>
      <c r="I1060" s="83"/>
      <c r="J1060" s="83"/>
      <c r="K1060" s="83"/>
      <c r="M1060" s="83"/>
      <c r="N1060" s="83"/>
      <c r="O1060" s="83"/>
      <c r="Q1060" s="83"/>
      <c r="S1060" s="83"/>
      <c r="U1060" s="83"/>
      <c r="W1060" s="83"/>
      <c r="Y1060" s="83"/>
      <c r="AA1060" s="83"/>
      <c r="AC1060" s="83"/>
      <c r="AE1060" s="83"/>
      <c r="AG1060" s="83"/>
      <c r="AI1060" s="83"/>
      <c r="AK1060" s="83"/>
      <c r="AM1060" s="83"/>
      <c r="AO1060" s="83"/>
    </row>
    <row r="1061" spans="1:41">
      <c r="A1061" s="83"/>
      <c r="B1061" s="83"/>
      <c r="C1061" s="83"/>
      <c r="D1061" s="83"/>
      <c r="E1061" s="83"/>
      <c r="G1061" s="83"/>
      <c r="I1061" s="83"/>
      <c r="J1061" s="83"/>
      <c r="K1061" s="83"/>
      <c r="M1061" s="83"/>
      <c r="N1061" s="83"/>
      <c r="O1061" s="83"/>
      <c r="Q1061" s="83"/>
      <c r="S1061" s="83"/>
      <c r="U1061" s="83"/>
      <c r="W1061" s="83"/>
      <c r="Y1061" s="83"/>
      <c r="AA1061" s="83"/>
      <c r="AC1061" s="83"/>
      <c r="AE1061" s="83"/>
      <c r="AG1061" s="83"/>
      <c r="AI1061" s="83"/>
      <c r="AK1061" s="83"/>
      <c r="AM1061" s="83"/>
      <c r="AO1061" s="83"/>
    </row>
    <row r="1062" spans="1:41">
      <c r="A1062" s="83"/>
      <c r="B1062" s="83"/>
      <c r="C1062" s="83"/>
      <c r="D1062" s="83"/>
      <c r="E1062" s="83"/>
      <c r="G1062" s="83"/>
      <c r="I1062" s="83"/>
      <c r="J1062" s="83"/>
      <c r="K1062" s="83"/>
      <c r="M1062" s="83"/>
      <c r="N1062" s="83"/>
      <c r="O1062" s="83"/>
      <c r="Q1062" s="83"/>
      <c r="S1062" s="83"/>
      <c r="U1062" s="83"/>
      <c r="W1062" s="83"/>
      <c r="Y1062" s="83"/>
      <c r="AA1062" s="83"/>
      <c r="AC1062" s="83"/>
      <c r="AE1062" s="83"/>
      <c r="AG1062" s="83"/>
      <c r="AI1062" s="83"/>
      <c r="AK1062" s="83"/>
      <c r="AM1062" s="83"/>
      <c r="AO1062" s="83"/>
    </row>
    <row r="1063" spans="1:41">
      <c r="A1063" s="83"/>
      <c r="B1063" s="83"/>
      <c r="C1063" s="83"/>
      <c r="D1063" s="83"/>
      <c r="E1063" s="83"/>
      <c r="G1063" s="83"/>
      <c r="I1063" s="83"/>
      <c r="J1063" s="83"/>
      <c r="K1063" s="83"/>
      <c r="M1063" s="83"/>
      <c r="N1063" s="83"/>
      <c r="O1063" s="83"/>
      <c r="Q1063" s="83"/>
      <c r="S1063" s="83"/>
      <c r="U1063" s="83"/>
      <c r="W1063" s="83"/>
      <c r="Y1063" s="83"/>
      <c r="AA1063" s="83"/>
      <c r="AC1063" s="83"/>
      <c r="AE1063" s="83"/>
      <c r="AG1063" s="83"/>
      <c r="AI1063" s="83"/>
      <c r="AK1063" s="83"/>
      <c r="AM1063" s="83"/>
      <c r="AO1063" s="83"/>
    </row>
    <row r="1064" spans="1:41">
      <c r="A1064" s="83"/>
      <c r="B1064" s="83"/>
      <c r="C1064" s="83"/>
      <c r="D1064" s="83"/>
      <c r="E1064" s="83"/>
      <c r="G1064" s="83"/>
      <c r="I1064" s="83"/>
      <c r="J1064" s="83"/>
      <c r="K1064" s="83"/>
      <c r="M1064" s="83"/>
      <c r="N1064" s="83"/>
      <c r="O1064" s="83"/>
      <c r="Q1064" s="83"/>
      <c r="S1064" s="83"/>
      <c r="U1064" s="83"/>
      <c r="W1064" s="83"/>
      <c r="Y1064" s="83"/>
      <c r="AA1064" s="83"/>
      <c r="AC1064" s="83"/>
      <c r="AE1064" s="83"/>
      <c r="AG1064" s="83"/>
      <c r="AI1064" s="83"/>
      <c r="AK1064" s="83"/>
      <c r="AM1064" s="83"/>
      <c r="AO1064" s="83"/>
    </row>
    <row r="1065" spans="1:41">
      <c r="A1065" s="83"/>
      <c r="B1065" s="83"/>
      <c r="C1065" s="83"/>
      <c r="D1065" s="83"/>
      <c r="E1065" s="83"/>
      <c r="G1065" s="83"/>
      <c r="I1065" s="83"/>
      <c r="J1065" s="83"/>
      <c r="K1065" s="83"/>
      <c r="M1065" s="83"/>
      <c r="N1065" s="83"/>
      <c r="O1065" s="83"/>
      <c r="Q1065" s="83"/>
      <c r="S1065" s="83"/>
      <c r="U1065" s="83"/>
      <c r="W1065" s="83"/>
      <c r="Y1065" s="83"/>
      <c r="AA1065" s="83"/>
      <c r="AC1065" s="83"/>
      <c r="AE1065" s="83"/>
      <c r="AG1065" s="83"/>
      <c r="AI1065" s="83"/>
      <c r="AK1065" s="83"/>
      <c r="AM1065" s="83"/>
      <c r="AO1065" s="83"/>
    </row>
    <row r="1066" spans="1:41">
      <c r="A1066" s="83"/>
      <c r="B1066" s="83"/>
      <c r="C1066" s="83"/>
      <c r="D1066" s="83"/>
      <c r="E1066" s="83"/>
      <c r="G1066" s="83"/>
      <c r="I1066" s="83"/>
      <c r="J1066" s="83"/>
      <c r="K1066" s="83"/>
      <c r="M1066" s="83"/>
      <c r="N1066" s="83"/>
      <c r="O1066" s="83"/>
      <c r="Q1066" s="83"/>
      <c r="S1066" s="83"/>
      <c r="U1066" s="83"/>
      <c r="W1066" s="83"/>
      <c r="Y1066" s="83"/>
      <c r="AA1066" s="83"/>
      <c r="AC1066" s="83"/>
      <c r="AE1066" s="83"/>
      <c r="AG1066" s="83"/>
      <c r="AI1066" s="83"/>
      <c r="AK1066" s="83"/>
      <c r="AM1066" s="83"/>
      <c r="AO1066" s="83"/>
    </row>
    <row r="1067" spans="1:41">
      <c r="A1067" s="83"/>
      <c r="B1067" s="83"/>
      <c r="C1067" s="83"/>
      <c r="D1067" s="83"/>
      <c r="E1067" s="83"/>
      <c r="G1067" s="83"/>
      <c r="I1067" s="83"/>
      <c r="J1067" s="83"/>
      <c r="K1067" s="83"/>
      <c r="M1067" s="83"/>
      <c r="N1067" s="83"/>
      <c r="O1067" s="83"/>
      <c r="Q1067" s="83"/>
      <c r="S1067" s="83"/>
      <c r="U1067" s="83"/>
      <c r="W1067" s="83"/>
      <c r="Y1067" s="83"/>
      <c r="AA1067" s="83"/>
      <c r="AC1067" s="83"/>
      <c r="AE1067" s="83"/>
      <c r="AG1067" s="83"/>
      <c r="AI1067" s="83"/>
      <c r="AK1067" s="83"/>
      <c r="AM1067" s="83"/>
      <c r="AO1067" s="83"/>
    </row>
    <row r="1068" spans="1:41">
      <c r="A1068" s="83"/>
      <c r="B1068" s="83"/>
      <c r="C1068" s="83"/>
      <c r="D1068" s="83"/>
      <c r="E1068" s="83"/>
      <c r="G1068" s="83"/>
      <c r="I1068" s="83"/>
      <c r="J1068" s="83"/>
      <c r="K1068" s="83"/>
      <c r="M1068" s="83"/>
      <c r="N1068" s="83"/>
      <c r="O1068" s="83"/>
      <c r="Q1068" s="83"/>
      <c r="S1068" s="83"/>
      <c r="U1068" s="83"/>
      <c r="W1068" s="83"/>
      <c r="Y1068" s="83"/>
      <c r="AA1068" s="83"/>
      <c r="AC1068" s="83"/>
      <c r="AE1068" s="83"/>
      <c r="AG1068" s="83"/>
      <c r="AI1068" s="83"/>
      <c r="AK1068" s="83"/>
      <c r="AM1068" s="83"/>
      <c r="AO1068" s="83"/>
    </row>
    <row r="1069" spans="1:41">
      <c r="A1069" s="83"/>
      <c r="B1069" s="83"/>
      <c r="C1069" s="83"/>
      <c r="D1069" s="83"/>
      <c r="E1069" s="83"/>
      <c r="G1069" s="83"/>
      <c r="I1069" s="83"/>
      <c r="J1069" s="83"/>
      <c r="K1069" s="83"/>
      <c r="M1069" s="83"/>
      <c r="N1069" s="83"/>
      <c r="O1069" s="83"/>
      <c r="Q1069" s="83"/>
      <c r="S1069" s="83"/>
      <c r="U1069" s="83"/>
      <c r="W1069" s="83"/>
      <c r="Y1069" s="83"/>
      <c r="AA1069" s="83"/>
      <c r="AC1069" s="83"/>
      <c r="AE1069" s="83"/>
      <c r="AG1069" s="83"/>
      <c r="AI1069" s="83"/>
      <c r="AK1069" s="83"/>
      <c r="AM1069" s="83"/>
      <c r="AO1069" s="83"/>
    </row>
    <row r="1070" spans="1:41">
      <c r="A1070" s="83"/>
      <c r="B1070" s="83"/>
      <c r="C1070" s="83"/>
      <c r="D1070" s="83"/>
      <c r="E1070" s="83"/>
      <c r="G1070" s="83"/>
      <c r="I1070" s="83"/>
      <c r="J1070" s="83"/>
      <c r="K1070" s="83"/>
      <c r="M1070" s="83"/>
      <c r="N1070" s="83"/>
      <c r="O1070" s="83"/>
      <c r="Q1070" s="83"/>
      <c r="S1070" s="83"/>
      <c r="U1070" s="83"/>
      <c r="W1070" s="83"/>
      <c r="Y1070" s="83"/>
      <c r="AA1070" s="83"/>
      <c r="AC1070" s="83"/>
      <c r="AE1070" s="83"/>
      <c r="AG1070" s="83"/>
      <c r="AI1070" s="83"/>
      <c r="AK1070" s="83"/>
      <c r="AM1070" s="83"/>
      <c r="AO1070" s="83"/>
    </row>
    <row r="1071" spans="1:41">
      <c r="A1071" s="83"/>
      <c r="B1071" s="83"/>
      <c r="C1071" s="83"/>
      <c r="D1071" s="83"/>
      <c r="E1071" s="83"/>
      <c r="G1071" s="83"/>
      <c r="I1071" s="83"/>
      <c r="J1071" s="83"/>
      <c r="K1071" s="83"/>
      <c r="M1071" s="83"/>
      <c r="N1071" s="83"/>
      <c r="O1071" s="83"/>
      <c r="Q1071" s="83"/>
      <c r="S1071" s="83"/>
      <c r="U1071" s="83"/>
      <c r="W1071" s="83"/>
      <c r="Y1071" s="83"/>
      <c r="AA1071" s="83"/>
      <c r="AC1071" s="83"/>
      <c r="AE1071" s="83"/>
      <c r="AG1071" s="83"/>
      <c r="AI1071" s="83"/>
      <c r="AK1071" s="83"/>
      <c r="AM1071" s="83"/>
      <c r="AO1071" s="83"/>
    </row>
    <row r="1072" spans="1:41">
      <c r="A1072" s="83"/>
      <c r="B1072" s="83"/>
      <c r="C1072" s="83"/>
      <c r="D1072" s="83"/>
      <c r="E1072" s="83"/>
      <c r="G1072" s="83"/>
      <c r="I1072" s="83"/>
      <c r="J1072" s="83"/>
      <c r="K1072" s="83"/>
      <c r="M1072" s="83"/>
      <c r="N1072" s="83"/>
      <c r="O1072" s="83"/>
      <c r="Q1072" s="83"/>
      <c r="S1072" s="83"/>
      <c r="U1072" s="83"/>
      <c r="W1072" s="83"/>
      <c r="Y1072" s="83"/>
      <c r="AA1072" s="83"/>
      <c r="AC1072" s="83"/>
      <c r="AE1072" s="83"/>
      <c r="AG1072" s="83"/>
      <c r="AI1072" s="83"/>
      <c r="AK1072" s="83"/>
      <c r="AM1072" s="83"/>
      <c r="AO1072" s="83"/>
    </row>
    <row r="1073" spans="1:41">
      <c r="A1073" s="83"/>
      <c r="B1073" s="83"/>
      <c r="C1073" s="83"/>
      <c r="D1073" s="83"/>
      <c r="E1073" s="83"/>
      <c r="G1073" s="83"/>
      <c r="I1073" s="83"/>
      <c r="J1073" s="83"/>
      <c r="K1073" s="83"/>
      <c r="M1073" s="83"/>
      <c r="N1073" s="83"/>
      <c r="O1073" s="83"/>
      <c r="Q1073" s="83"/>
      <c r="S1073" s="83"/>
      <c r="U1073" s="83"/>
      <c r="W1073" s="83"/>
      <c r="Y1073" s="83"/>
      <c r="AA1073" s="83"/>
      <c r="AC1073" s="83"/>
      <c r="AE1073" s="83"/>
      <c r="AG1073" s="83"/>
      <c r="AI1073" s="83"/>
      <c r="AK1073" s="83"/>
      <c r="AM1073" s="83"/>
      <c r="AO1073" s="83"/>
    </row>
    <row r="1074" spans="1:41">
      <c r="A1074" s="83"/>
      <c r="B1074" s="83"/>
      <c r="C1074" s="83"/>
      <c r="D1074" s="83"/>
      <c r="E1074" s="83"/>
      <c r="G1074" s="83"/>
      <c r="I1074" s="83"/>
      <c r="J1074" s="83"/>
      <c r="K1074" s="83"/>
      <c r="M1074" s="83"/>
      <c r="N1074" s="83"/>
      <c r="O1074" s="83"/>
      <c r="Q1074" s="83"/>
      <c r="S1074" s="83"/>
      <c r="U1074" s="83"/>
      <c r="W1074" s="83"/>
      <c r="Y1074" s="83"/>
      <c r="AA1074" s="83"/>
      <c r="AC1074" s="83"/>
      <c r="AE1074" s="83"/>
      <c r="AG1074" s="83"/>
      <c r="AI1074" s="83"/>
      <c r="AK1074" s="83"/>
      <c r="AM1074" s="83"/>
      <c r="AO1074" s="83"/>
    </row>
    <row r="1075" spans="1:41">
      <c r="A1075" s="83"/>
      <c r="B1075" s="83"/>
      <c r="C1075" s="83"/>
      <c r="D1075" s="83"/>
      <c r="E1075" s="83"/>
      <c r="G1075" s="83"/>
      <c r="I1075" s="83"/>
      <c r="J1075" s="83"/>
      <c r="K1075" s="83"/>
      <c r="M1075" s="83"/>
      <c r="N1075" s="83"/>
      <c r="O1075" s="83"/>
      <c r="Q1075" s="83"/>
      <c r="S1075" s="83"/>
      <c r="U1075" s="83"/>
      <c r="W1075" s="83"/>
      <c r="Y1075" s="83"/>
      <c r="AA1075" s="83"/>
      <c r="AC1075" s="83"/>
      <c r="AE1075" s="83"/>
      <c r="AG1075" s="83"/>
      <c r="AI1075" s="83"/>
      <c r="AK1075" s="83"/>
      <c r="AM1075" s="83"/>
      <c r="AO1075" s="83"/>
    </row>
    <row r="1076" spans="1:41">
      <c r="A1076" s="83"/>
      <c r="B1076" s="83"/>
      <c r="C1076" s="83"/>
      <c r="D1076" s="83"/>
      <c r="E1076" s="83"/>
      <c r="G1076" s="83"/>
      <c r="I1076" s="83"/>
      <c r="J1076" s="83"/>
      <c r="K1076" s="83"/>
      <c r="M1076" s="83"/>
      <c r="N1076" s="83"/>
      <c r="O1076" s="83"/>
      <c r="Q1076" s="83"/>
      <c r="S1076" s="83"/>
      <c r="U1076" s="83"/>
      <c r="W1076" s="83"/>
      <c r="Y1076" s="83"/>
      <c r="AA1076" s="83"/>
      <c r="AC1076" s="83"/>
      <c r="AE1076" s="83"/>
      <c r="AG1076" s="83"/>
      <c r="AI1076" s="83"/>
      <c r="AK1076" s="83"/>
      <c r="AM1076" s="83"/>
      <c r="AO1076" s="83"/>
    </row>
    <row r="1077" spans="1:41">
      <c r="A1077" s="83"/>
      <c r="B1077" s="83"/>
      <c r="C1077" s="83"/>
      <c r="D1077" s="83"/>
      <c r="E1077" s="83"/>
      <c r="G1077" s="83"/>
      <c r="I1077" s="83"/>
      <c r="J1077" s="83"/>
      <c r="K1077" s="83"/>
      <c r="M1077" s="83"/>
      <c r="N1077" s="83"/>
      <c r="O1077" s="83"/>
      <c r="Q1077" s="83"/>
      <c r="S1077" s="83"/>
      <c r="U1077" s="83"/>
      <c r="W1077" s="83"/>
      <c r="Y1077" s="83"/>
      <c r="AA1077" s="83"/>
      <c r="AC1077" s="83"/>
      <c r="AE1077" s="83"/>
      <c r="AG1077" s="83"/>
      <c r="AI1077" s="83"/>
      <c r="AK1077" s="83"/>
      <c r="AM1077" s="83"/>
      <c r="AO1077" s="83"/>
    </row>
    <row r="1078" spans="1:41">
      <c r="A1078" s="83"/>
      <c r="B1078" s="83"/>
      <c r="C1078" s="83"/>
      <c r="D1078" s="83"/>
      <c r="E1078" s="83"/>
      <c r="G1078" s="83"/>
      <c r="I1078" s="83"/>
      <c r="J1078" s="83"/>
      <c r="K1078" s="83"/>
      <c r="M1078" s="83"/>
      <c r="N1078" s="83"/>
      <c r="O1078" s="83"/>
      <c r="Q1078" s="83"/>
      <c r="S1078" s="83"/>
      <c r="U1078" s="83"/>
      <c r="W1078" s="83"/>
      <c r="Y1078" s="83"/>
      <c r="AA1078" s="83"/>
      <c r="AC1078" s="83"/>
      <c r="AE1078" s="83"/>
      <c r="AG1078" s="83"/>
      <c r="AI1078" s="83"/>
      <c r="AK1078" s="83"/>
      <c r="AM1078" s="83"/>
      <c r="AO1078" s="83"/>
    </row>
    <row r="1079" spans="1:41">
      <c r="A1079" s="83"/>
      <c r="B1079" s="83"/>
      <c r="C1079" s="83"/>
      <c r="D1079" s="83"/>
      <c r="E1079" s="83"/>
      <c r="G1079" s="83"/>
      <c r="I1079" s="83"/>
      <c r="J1079" s="83"/>
      <c r="K1079" s="83"/>
      <c r="M1079" s="83"/>
      <c r="N1079" s="83"/>
      <c r="O1079" s="83"/>
      <c r="Q1079" s="83"/>
      <c r="S1079" s="83"/>
      <c r="U1079" s="83"/>
      <c r="W1079" s="83"/>
      <c r="Y1079" s="83"/>
      <c r="AA1079" s="83"/>
      <c r="AC1079" s="83"/>
      <c r="AE1079" s="83"/>
      <c r="AG1079" s="83"/>
      <c r="AI1079" s="83"/>
      <c r="AK1079" s="83"/>
      <c r="AM1079" s="83"/>
      <c r="AO1079" s="83"/>
    </row>
    <row r="1080" spans="1:41">
      <c r="A1080" s="83"/>
      <c r="B1080" s="83"/>
      <c r="C1080" s="83"/>
      <c r="D1080" s="83"/>
      <c r="E1080" s="83"/>
      <c r="G1080" s="83"/>
      <c r="I1080" s="83"/>
      <c r="J1080" s="83"/>
      <c r="K1080" s="83"/>
      <c r="M1080" s="83"/>
      <c r="N1080" s="83"/>
      <c r="O1080" s="83"/>
      <c r="Q1080" s="83"/>
      <c r="S1080" s="83"/>
      <c r="U1080" s="83"/>
      <c r="W1080" s="83"/>
      <c r="Y1080" s="83"/>
      <c r="AA1080" s="83"/>
      <c r="AC1080" s="83"/>
      <c r="AE1080" s="83"/>
      <c r="AG1080" s="83"/>
      <c r="AI1080" s="83"/>
      <c r="AK1080" s="83"/>
      <c r="AM1080" s="83"/>
      <c r="AO1080" s="83"/>
    </row>
    <row r="1081" spans="1:41">
      <c r="A1081" s="83"/>
      <c r="B1081" s="83"/>
      <c r="C1081" s="83"/>
      <c r="D1081" s="83"/>
      <c r="E1081" s="83"/>
      <c r="G1081" s="83"/>
      <c r="I1081" s="83"/>
      <c r="J1081" s="83"/>
      <c r="K1081" s="83"/>
      <c r="M1081" s="83"/>
      <c r="N1081" s="83"/>
      <c r="O1081" s="83"/>
      <c r="Q1081" s="83"/>
      <c r="S1081" s="83"/>
      <c r="U1081" s="83"/>
      <c r="W1081" s="83"/>
      <c r="Y1081" s="83"/>
      <c r="AA1081" s="83"/>
      <c r="AC1081" s="83"/>
      <c r="AE1081" s="83"/>
      <c r="AG1081" s="83"/>
      <c r="AI1081" s="83"/>
      <c r="AK1081" s="83"/>
      <c r="AM1081" s="83"/>
      <c r="AO1081" s="83"/>
    </row>
    <row r="1082" spans="1:41">
      <c r="A1082" s="83"/>
      <c r="B1082" s="83"/>
      <c r="C1082" s="83"/>
      <c r="D1082" s="83"/>
      <c r="E1082" s="83"/>
      <c r="G1082" s="83"/>
      <c r="I1082" s="83"/>
      <c r="J1082" s="83"/>
      <c r="K1082" s="83"/>
      <c r="M1082" s="83"/>
      <c r="N1082" s="83"/>
      <c r="O1082" s="83"/>
      <c r="Q1082" s="83"/>
      <c r="S1082" s="83"/>
      <c r="U1082" s="83"/>
      <c r="W1082" s="83"/>
      <c r="Y1082" s="83"/>
      <c r="AA1082" s="83"/>
      <c r="AC1082" s="83"/>
      <c r="AE1082" s="83"/>
      <c r="AG1082" s="83"/>
      <c r="AI1082" s="83"/>
      <c r="AK1082" s="83"/>
      <c r="AM1082" s="83"/>
      <c r="AO1082" s="83"/>
    </row>
    <row r="1083" spans="1:41">
      <c r="A1083" s="83"/>
      <c r="B1083" s="83"/>
      <c r="C1083" s="83"/>
      <c r="D1083" s="83"/>
      <c r="E1083" s="83"/>
      <c r="G1083" s="83"/>
      <c r="I1083" s="83"/>
      <c r="J1083" s="83"/>
      <c r="K1083" s="83"/>
      <c r="M1083" s="83"/>
      <c r="N1083" s="83"/>
      <c r="O1083" s="83"/>
      <c r="Q1083" s="83"/>
      <c r="S1083" s="83"/>
      <c r="U1083" s="83"/>
      <c r="W1083" s="83"/>
      <c r="Y1083" s="83"/>
      <c r="AA1083" s="83"/>
      <c r="AC1083" s="83"/>
      <c r="AE1083" s="83"/>
      <c r="AG1083" s="83"/>
      <c r="AI1083" s="83"/>
      <c r="AK1083" s="83"/>
      <c r="AM1083" s="83"/>
      <c r="AO1083" s="83"/>
    </row>
    <row r="1084" spans="1:41">
      <c r="A1084" s="83"/>
      <c r="B1084" s="83"/>
      <c r="C1084" s="83"/>
      <c r="D1084" s="83"/>
      <c r="E1084" s="83"/>
      <c r="G1084" s="83"/>
      <c r="I1084" s="83"/>
      <c r="J1084" s="83"/>
      <c r="K1084" s="83"/>
      <c r="M1084" s="83"/>
      <c r="N1084" s="83"/>
      <c r="O1084" s="83"/>
      <c r="Q1084" s="83"/>
      <c r="S1084" s="83"/>
      <c r="U1084" s="83"/>
      <c r="W1084" s="83"/>
      <c r="Y1084" s="83"/>
      <c r="AA1084" s="83"/>
      <c r="AC1084" s="83"/>
      <c r="AE1084" s="83"/>
      <c r="AG1084" s="83"/>
      <c r="AI1084" s="83"/>
      <c r="AK1084" s="83"/>
      <c r="AM1084" s="83"/>
      <c r="AO1084" s="83"/>
    </row>
    <row r="1085" spans="1:41">
      <c r="A1085" s="83"/>
      <c r="B1085" s="83"/>
      <c r="C1085" s="83"/>
      <c r="D1085" s="83"/>
      <c r="E1085" s="83"/>
      <c r="G1085" s="83"/>
      <c r="I1085" s="83"/>
      <c r="J1085" s="83"/>
      <c r="K1085" s="83"/>
      <c r="M1085" s="83"/>
      <c r="N1085" s="83"/>
      <c r="O1085" s="83"/>
      <c r="Q1085" s="83"/>
      <c r="S1085" s="83"/>
      <c r="U1085" s="83"/>
      <c r="W1085" s="83"/>
      <c r="Y1085" s="83"/>
      <c r="AA1085" s="83"/>
      <c r="AC1085" s="83"/>
      <c r="AE1085" s="83"/>
      <c r="AG1085" s="83"/>
      <c r="AI1085" s="83"/>
      <c r="AK1085" s="83"/>
      <c r="AM1085" s="83"/>
      <c r="AO1085" s="83"/>
    </row>
    <row r="1086" spans="1:41">
      <c r="A1086" s="83"/>
      <c r="B1086" s="83"/>
      <c r="C1086" s="83"/>
      <c r="D1086" s="83"/>
      <c r="E1086" s="83"/>
      <c r="G1086" s="83"/>
      <c r="I1086" s="83"/>
      <c r="J1086" s="83"/>
      <c r="K1086" s="83"/>
      <c r="M1086" s="83"/>
      <c r="N1086" s="83"/>
      <c r="O1086" s="83"/>
      <c r="Q1086" s="83"/>
      <c r="S1086" s="83"/>
      <c r="U1086" s="83"/>
      <c r="W1086" s="83"/>
      <c r="Y1086" s="83"/>
      <c r="AA1086" s="83"/>
      <c r="AC1086" s="83"/>
      <c r="AE1086" s="83"/>
      <c r="AG1086" s="83"/>
      <c r="AI1086" s="83"/>
      <c r="AK1086" s="83"/>
      <c r="AM1086" s="83"/>
      <c r="AO1086" s="83"/>
    </row>
    <row r="1087" spans="1:41">
      <c r="A1087" s="83"/>
      <c r="B1087" s="83"/>
      <c r="C1087" s="83"/>
      <c r="D1087" s="83"/>
      <c r="E1087" s="83"/>
      <c r="G1087" s="83"/>
      <c r="I1087" s="83"/>
      <c r="J1087" s="83"/>
      <c r="K1087" s="83"/>
      <c r="M1087" s="83"/>
      <c r="N1087" s="83"/>
      <c r="O1087" s="83"/>
      <c r="Q1087" s="83"/>
      <c r="S1087" s="83"/>
      <c r="U1087" s="83"/>
      <c r="W1087" s="83"/>
      <c r="Y1087" s="83"/>
      <c r="AA1087" s="83"/>
      <c r="AC1087" s="83"/>
      <c r="AE1087" s="83"/>
      <c r="AG1087" s="83"/>
      <c r="AI1087" s="83"/>
      <c r="AK1087" s="83"/>
      <c r="AM1087" s="83"/>
      <c r="AO1087" s="83"/>
    </row>
    <row r="1088" spans="1:41">
      <c r="A1088" s="83"/>
      <c r="B1088" s="83"/>
      <c r="C1088" s="83"/>
      <c r="D1088" s="83"/>
      <c r="E1088" s="83"/>
      <c r="G1088" s="83"/>
      <c r="I1088" s="83"/>
      <c r="J1088" s="83"/>
      <c r="K1088" s="83"/>
      <c r="M1088" s="83"/>
      <c r="N1088" s="83"/>
      <c r="O1088" s="83"/>
      <c r="Q1088" s="83"/>
      <c r="S1088" s="83"/>
      <c r="U1088" s="83"/>
      <c r="W1088" s="83"/>
      <c r="Y1088" s="83"/>
      <c r="AA1088" s="83"/>
      <c r="AC1088" s="83"/>
      <c r="AE1088" s="83"/>
      <c r="AG1088" s="83"/>
      <c r="AI1088" s="83"/>
      <c r="AK1088" s="83"/>
      <c r="AM1088" s="83"/>
      <c r="AO1088" s="83"/>
    </row>
    <row r="1089" spans="1:41">
      <c r="A1089" s="83"/>
      <c r="B1089" s="83"/>
      <c r="C1089" s="83"/>
      <c r="D1089" s="83"/>
      <c r="E1089" s="83"/>
      <c r="G1089" s="83"/>
      <c r="I1089" s="83"/>
      <c r="J1089" s="83"/>
      <c r="K1089" s="83"/>
      <c r="M1089" s="83"/>
      <c r="N1089" s="83"/>
      <c r="O1089" s="83"/>
      <c r="Q1089" s="83"/>
      <c r="S1089" s="83"/>
      <c r="U1089" s="83"/>
      <c r="W1089" s="83"/>
      <c r="Y1089" s="83"/>
      <c r="AA1089" s="83"/>
      <c r="AC1089" s="83"/>
      <c r="AE1089" s="83"/>
      <c r="AG1089" s="83"/>
      <c r="AI1089" s="83"/>
      <c r="AK1089" s="83"/>
      <c r="AM1089" s="83"/>
      <c r="AO1089" s="83"/>
    </row>
    <row r="1090" spans="1:41">
      <c r="A1090" s="83"/>
      <c r="B1090" s="83"/>
      <c r="C1090" s="83"/>
      <c r="D1090" s="83"/>
      <c r="E1090" s="83"/>
      <c r="G1090" s="83"/>
      <c r="I1090" s="83"/>
      <c r="J1090" s="83"/>
      <c r="K1090" s="83"/>
      <c r="M1090" s="83"/>
      <c r="N1090" s="83"/>
      <c r="O1090" s="83"/>
      <c r="Q1090" s="83"/>
      <c r="S1090" s="83"/>
      <c r="U1090" s="83"/>
      <c r="W1090" s="83"/>
      <c r="Y1090" s="83"/>
      <c r="AA1090" s="83"/>
      <c r="AC1090" s="83"/>
      <c r="AE1090" s="83"/>
      <c r="AG1090" s="83"/>
      <c r="AI1090" s="83"/>
      <c r="AK1090" s="83"/>
      <c r="AM1090" s="83"/>
      <c r="AO1090" s="83"/>
    </row>
    <row r="1091" spans="1:41">
      <c r="A1091" s="83"/>
      <c r="B1091" s="83"/>
      <c r="C1091" s="83"/>
      <c r="D1091" s="83"/>
      <c r="E1091" s="83"/>
      <c r="G1091" s="83"/>
      <c r="I1091" s="83"/>
      <c r="J1091" s="83"/>
      <c r="K1091" s="83"/>
      <c r="M1091" s="83"/>
      <c r="N1091" s="83"/>
      <c r="O1091" s="83"/>
      <c r="Q1091" s="83"/>
      <c r="S1091" s="83"/>
      <c r="U1091" s="83"/>
      <c r="W1091" s="83"/>
      <c r="Y1091" s="83"/>
      <c r="AA1091" s="83"/>
      <c r="AC1091" s="83"/>
      <c r="AE1091" s="83"/>
      <c r="AG1091" s="83"/>
      <c r="AI1091" s="83"/>
      <c r="AK1091" s="83"/>
      <c r="AM1091" s="83"/>
      <c r="AO1091" s="83"/>
    </row>
    <row r="1092" spans="1:41">
      <c r="A1092" s="83"/>
      <c r="B1092" s="83"/>
      <c r="C1092" s="83"/>
      <c r="D1092" s="83"/>
      <c r="E1092" s="83"/>
      <c r="G1092" s="83"/>
      <c r="I1092" s="83"/>
      <c r="J1092" s="83"/>
      <c r="K1092" s="83"/>
      <c r="M1092" s="83"/>
      <c r="N1092" s="83"/>
      <c r="O1092" s="83"/>
      <c r="Q1092" s="83"/>
      <c r="S1092" s="83"/>
      <c r="U1092" s="83"/>
      <c r="W1092" s="83"/>
      <c r="Y1092" s="83"/>
      <c r="AA1092" s="83"/>
      <c r="AC1092" s="83"/>
      <c r="AE1092" s="83"/>
      <c r="AG1092" s="83"/>
      <c r="AI1092" s="83"/>
      <c r="AK1092" s="83"/>
      <c r="AM1092" s="83"/>
      <c r="AO1092" s="83"/>
    </row>
    <row r="1093" spans="1:41">
      <c r="A1093" s="83"/>
      <c r="B1093" s="83"/>
      <c r="C1093" s="83"/>
      <c r="D1093" s="83"/>
      <c r="E1093" s="83"/>
      <c r="G1093" s="83"/>
      <c r="I1093" s="83"/>
      <c r="J1093" s="83"/>
      <c r="K1093" s="83"/>
      <c r="M1093" s="83"/>
      <c r="N1093" s="83"/>
      <c r="O1093" s="83"/>
      <c r="Q1093" s="83"/>
      <c r="S1093" s="83"/>
      <c r="U1093" s="83"/>
      <c r="W1093" s="83"/>
      <c r="Y1093" s="83"/>
      <c r="AA1093" s="83"/>
      <c r="AC1093" s="83"/>
      <c r="AE1093" s="83"/>
      <c r="AG1093" s="83"/>
      <c r="AI1093" s="83"/>
      <c r="AK1093" s="83"/>
      <c r="AM1093" s="83"/>
      <c r="AO1093" s="83"/>
    </row>
    <row r="1094" spans="1:41">
      <c r="A1094" s="83"/>
      <c r="B1094" s="83"/>
      <c r="C1094" s="83"/>
      <c r="D1094" s="83"/>
      <c r="E1094" s="83"/>
      <c r="G1094" s="83"/>
      <c r="I1094" s="83"/>
      <c r="J1094" s="83"/>
      <c r="K1094" s="83"/>
      <c r="M1094" s="83"/>
      <c r="N1094" s="83"/>
      <c r="O1094" s="83"/>
      <c r="Q1094" s="83"/>
      <c r="S1094" s="83"/>
      <c r="U1094" s="83"/>
      <c r="W1094" s="83"/>
      <c r="Y1094" s="83"/>
      <c r="AA1094" s="83"/>
      <c r="AC1094" s="83"/>
      <c r="AE1094" s="83"/>
      <c r="AG1094" s="83"/>
      <c r="AI1094" s="83"/>
      <c r="AK1094" s="83"/>
      <c r="AM1094" s="83"/>
      <c r="AO1094" s="83"/>
    </row>
    <row r="1095" spans="1:41">
      <c r="A1095" s="83"/>
      <c r="B1095" s="83"/>
      <c r="C1095" s="83"/>
      <c r="D1095" s="83"/>
      <c r="E1095" s="83"/>
      <c r="G1095" s="83"/>
      <c r="I1095" s="83"/>
      <c r="J1095" s="83"/>
      <c r="K1095" s="83"/>
      <c r="M1095" s="83"/>
      <c r="N1095" s="83"/>
      <c r="O1095" s="83"/>
      <c r="Q1095" s="83"/>
      <c r="S1095" s="83"/>
      <c r="U1095" s="83"/>
      <c r="W1095" s="83"/>
      <c r="Y1095" s="83"/>
      <c r="AA1095" s="83"/>
      <c r="AC1095" s="83"/>
      <c r="AE1095" s="83"/>
      <c r="AG1095" s="83"/>
      <c r="AI1095" s="83"/>
      <c r="AK1095" s="83"/>
      <c r="AM1095" s="83"/>
      <c r="AO1095" s="83"/>
    </row>
    <row r="1096" spans="1:41">
      <c r="A1096" s="83"/>
      <c r="B1096" s="83"/>
      <c r="C1096" s="83"/>
      <c r="D1096" s="83"/>
      <c r="E1096" s="83"/>
      <c r="G1096" s="83"/>
      <c r="I1096" s="83"/>
      <c r="J1096" s="83"/>
      <c r="K1096" s="83"/>
      <c r="M1096" s="83"/>
      <c r="N1096" s="83"/>
      <c r="O1096" s="83"/>
      <c r="Q1096" s="83"/>
      <c r="S1096" s="83"/>
      <c r="U1096" s="83"/>
      <c r="W1096" s="83"/>
      <c r="Y1096" s="83"/>
      <c r="AA1096" s="83"/>
      <c r="AC1096" s="83"/>
      <c r="AE1096" s="83"/>
      <c r="AG1096" s="83"/>
      <c r="AI1096" s="83"/>
      <c r="AK1096" s="83"/>
      <c r="AM1096" s="83"/>
      <c r="AO1096" s="83"/>
    </row>
    <row r="1097" spans="1:41">
      <c r="A1097" s="83"/>
      <c r="B1097" s="83"/>
      <c r="C1097" s="83"/>
      <c r="D1097" s="83"/>
      <c r="E1097" s="83"/>
      <c r="G1097" s="83"/>
      <c r="I1097" s="83"/>
      <c r="J1097" s="83"/>
      <c r="K1097" s="83"/>
      <c r="M1097" s="83"/>
      <c r="N1097" s="83"/>
      <c r="O1097" s="83"/>
      <c r="Q1097" s="83"/>
      <c r="S1097" s="83"/>
      <c r="U1097" s="83"/>
      <c r="W1097" s="83"/>
      <c r="Y1097" s="83"/>
      <c r="AA1097" s="83"/>
      <c r="AC1097" s="83"/>
      <c r="AE1097" s="83"/>
      <c r="AG1097" s="83"/>
      <c r="AI1097" s="83"/>
      <c r="AK1097" s="83"/>
      <c r="AM1097" s="83"/>
      <c r="AO1097" s="83"/>
    </row>
    <row r="1098" spans="1:41">
      <c r="A1098" s="83"/>
      <c r="B1098" s="83"/>
      <c r="C1098" s="83"/>
      <c r="D1098" s="83"/>
      <c r="E1098" s="83"/>
      <c r="G1098" s="83"/>
      <c r="I1098" s="83"/>
      <c r="J1098" s="83"/>
      <c r="K1098" s="83"/>
      <c r="M1098" s="83"/>
      <c r="N1098" s="83"/>
      <c r="O1098" s="83"/>
      <c r="Q1098" s="83"/>
      <c r="S1098" s="83"/>
      <c r="U1098" s="83"/>
      <c r="W1098" s="83"/>
      <c r="Y1098" s="83"/>
      <c r="AA1098" s="83"/>
      <c r="AC1098" s="83"/>
      <c r="AE1098" s="83"/>
      <c r="AG1098" s="83"/>
      <c r="AI1098" s="83"/>
      <c r="AK1098" s="83"/>
      <c r="AM1098" s="83"/>
      <c r="AO1098" s="83"/>
    </row>
    <row r="1099" spans="1:41">
      <c r="A1099" s="83"/>
      <c r="B1099" s="83"/>
      <c r="C1099" s="83"/>
      <c r="D1099" s="83"/>
      <c r="E1099" s="83"/>
      <c r="G1099" s="83"/>
      <c r="I1099" s="83"/>
      <c r="J1099" s="83"/>
      <c r="K1099" s="83"/>
      <c r="M1099" s="83"/>
      <c r="N1099" s="83"/>
      <c r="O1099" s="83"/>
      <c r="Q1099" s="83"/>
      <c r="S1099" s="83"/>
      <c r="U1099" s="83"/>
      <c r="W1099" s="83"/>
      <c r="Y1099" s="83"/>
      <c r="AA1099" s="83"/>
      <c r="AC1099" s="83"/>
      <c r="AE1099" s="83"/>
      <c r="AG1099" s="83"/>
      <c r="AI1099" s="83"/>
      <c r="AK1099" s="83"/>
      <c r="AM1099" s="83"/>
      <c r="AO1099" s="83"/>
    </row>
    <row r="1100" spans="1:41">
      <c r="A1100" s="83"/>
      <c r="B1100" s="83"/>
      <c r="C1100" s="83"/>
      <c r="D1100" s="83"/>
      <c r="E1100" s="83"/>
      <c r="G1100" s="83"/>
      <c r="I1100" s="83"/>
      <c r="J1100" s="83"/>
      <c r="K1100" s="83"/>
      <c r="M1100" s="83"/>
      <c r="N1100" s="83"/>
      <c r="O1100" s="83"/>
      <c r="Q1100" s="83"/>
      <c r="S1100" s="83"/>
      <c r="U1100" s="83"/>
      <c r="W1100" s="83"/>
      <c r="Y1100" s="83"/>
      <c r="AA1100" s="83"/>
      <c r="AC1100" s="83"/>
      <c r="AE1100" s="83"/>
      <c r="AG1100" s="83"/>
      <c r="AI1100" s="83"/>
      <c r="AK1100" s="83"/>
      <c r="AM1100" s="83"/>
      <c r="AO1100" s="83"/>
    </row>
    <row r="1101" spans="1:41">
      <c r="A1101" s="83"/>
      <c r="B1101" s="83"/>
      <c r="C1101" s="83"/>
      <c r="D1101" s="83"/>
      <c r="E1101" s="83"/>
      <c r="G1101" s="83"/>
      <c r="I1101" s="83"/>
      <c r="J1101" s="83"/>
      <c r="K1101" s="83"/>
      <c r="M1101" s="83"/>
      <c r="N1101" s="83"/>
      <c r="O1101" s="83"/>
      <c r="Q1101" s="83"/>
      <c r="S1101" s="83"/>
      <c r="U1101" s="83"/>
      <c r="W1101" s="83"/>
      <c r="Y1101" s="83"/>
      <c r="AA1101" s="83"/>
      <c r="AC1101" s="83"/>
      <c r="AE1101" s="83"/>
      <c r="AG1101" s="83"/>
      <c r="AI1101" s="83"/>
      <c r="AK1101" s="83"/>
      <c r="AM1101" s="83"/>
      <c r="AO1101" s="83"/>
    </row>
    <row r="1102" spans="1:41">
      <c r="A1102" s="83"/>
      <c r="B1102" s="83"/>
      <c r="C1102" s="83"/>
      <c r="D1102" s="83"/>
      <c r="E1102" s="83"/>
      <c r="G1102" s="83"/>
      <c r="I1102" s="83"/>
      <c r="J1102" s="83"/>
      <c r="K1102" s="83"/>
      <c r="M1102" s="83"/>
      <c r="N1102" s="83"/>
      <c r="O1102" s="83"/>
      <c r="Q1102" s="83"/>
      <c r="S1102" s="83"/>
      <c r="U1102" s="83"/>
      <c r="W1102" s="83"/>
      <c r="Y1102" s="83"/>
      <c r="AA1102" s="83"/>
      <c r="AC1102" s="83"/>
      <c r="AE1102" s="83"/>
      <c r="AG1102" s="83"/>
      <c r="AI1102" s="83"/>
      <c r="AK1102" s="83"/>
      <c r="AM1102" s="83"/>
      <c r="AO1102" s="83"/>
    </row>
    <row r="1103" spans="1:41">
      <c r="A1103" s="83"/>
      <c r="B1103" s="83"/>
      <c r="C1103" s="83"/>
      <c r="D1103" s="83"/>
      <c r="E1103" s="83"/>
      <c r="G1103" s="83"/>
      <c r="I1103" s="83"/>
      <c r="J1103" s="83"/>
      <c r="K1103" s="83"/>
      <c r="M1103" s="83"/>
      <c r="N1103" s="83"/>
      <c r="O1103" s="83"/>
      <c r="Q1103" s="83"/>
      <c r="S1103" s="83"/>
      <c r="U1103" s="83"/>
      <c r="W1103" s="83"/>
      <c r="Y1103" s="83"/>
      <c r="AA1103" s="83"/>
      <c r="AC1103" s="83"/>
      <c r="AE1103" s="83"/>
      <c r="AG1103" s="83"/>
      <c r="AI1103" s="83"/>
      <c r="AK1103" s="83"/>
      <c r="AM1103" s="83"/>
      <c r="AO1103" s="83"/>
    </row>
    <row r="1104" spans="1:41">
      <c r="A1104" s="83"/>
      <c r="B1104" s="83"/>
      <c r="C1104" s="83"/>
      <c r="D1104" s="83"/>
      <c r="E1104" s="83"/>
      <c r="G1104" s="83"/>
      <c r="I1104" s="83"/>
      <c r="J1104" s="83"/>
      <c r="K1104" s="83"/>
      <c r="M1104" s="83"/>
      <c r="N1104" s="83"/>
      <c r="O1104" s="83"/>
      <c r="Q1104" s="83"/>
      <c r="S1104" s="83"/>
      <c r="U1104" s="83"/>
      <c r="W1104" s="83"/>
      <c r="Y1104" s="83"/>
      <c r="AA1104" s="83"/>
      <c r="AC1104" s="83"/>
      <c r="AE1104" s="83"/>
      <c r="AG1104" s="83"/>
      <c r="AI1104" s="83"/>
      <c r="AK1104" s="83"/>
      <c r="AM1104" s="83"/>
      <c r="AO1104" s="83"/>
    </row>
    <row r="1105" spans="1:41">
      <c r="A1105" s="83"/>
      <c r="B1105" s="83"/>
      <c r="C1105" s="83"/>
      <c r="D1105" s="83"/>
      <c r="E1105" s="83"/>
      <c r="G1105" s="83"/>
      <c r="I1105" s="83"/>
      <c r="J1105" s="83"/>
      <c r="K1105" s="83"/>
      <c r="M1105" s="83"/>
      <c r="N1105" s="83"/>
      <c r="O1105" s="83"/>
      <c r="Q1105" s="83"/>
      <c r="S1105" s="83"/>
      <c r="U1105" s="83"/>
      <c r="W1105" s="83"/>
      <c r="Y1105" s="83"/>
      <c r="AA1105" s="83"/>
      <c r="AC1105" s="83"/>
      <c r="AE1105" s="83"/>
      <c r="AG1105" s="83"/>
      <c r="AI1105" s="83"/>
      <c r="AK1105" s="83"/>
      <c r="AM1105" s="83"/>
      <c r="AO1105" s="83"/>
    </row>
    <row r="1106" spans="1:41">
      <c r="A1106" s="83"/>
      <c r="B1106" s="83"/>
      <c r="C1106" s="83"/>
      <c r="D1106" s="83"/>
      <c r="E1106" s="83"/>
      <c r="G1106" s="83"/>
      <c r="I1106" s="83"/>
      <c r="J1106" s="83"/>
      <c r="K1106" s="83"/>
      <c r="M1106" s="83"/>
      <c r="N1106" s="83"/>
      <c r="O1106" s="83"/>
      <c r="Q1106" s="83"/>
      <c r="S1106" s="83"/>
      <c r="U1106" s="83"/>
      <c r="W1106" s="83"/>
      <c r="Y1106" s="83"/>
      <c r="AA1106" s="83"/>
      <c r="AC1106" s="83"/>
      <c r="AE1106" s="83"/>
      <c r="AG1106" s="83"/>
      <c r="AI1106" s="83"/>
      <c r="AK1106" s="83"/>
      <c r="AM1106" s="83"/>
      <c r="AO1106" s="83"/>
    </row>
    <row r="1107" spans="1:41">
      <c r="A1107" s="83"/>
      <c r="B1107" s="83"/>
      <c r="C1107" s="83"/>
      <c r="D1107" s="83"/>
      <c r="E1107" s="83"/>
      <c r="G1107" s="83"/>
      <c r="I1107" s="83"/>
      <c r="J1107" s="83"/>
      <c r="K1107" s="83"/>
      <c r="M1107" s="83"/>
      <c r="N1107" s="83"/>
      <c r="O1107" s="83"/>
      <c r="Q1107" s="83"/>
      <c r="S1107" s="83"/>
      <c r="U1107" s="83"/>
      <c r="W1107" s="83"/>
      <c r="Y1107" s="83"/>
      <c r="AA1107" s="83"/>
      <c r="AC1107" s="83"/>
      <c r="AE1107" s="83"/>
      <c r="AG1107" s="83"/>
      <c r="AI1107" s="83"/>
      <c r="AK1107" s="83"/>
      <c r="AM1107" s="83"/>
      <c r="AO1107" s="83"/>
    </row>
    <row r="1108" spans="1:41">
      <c r="A1108" s="83"/>
      <c r="B1108" s="83"/>
      <c r="C1108" s="83"/>
      <c r="D1108" s="83"/>
      <c r="E1108" s="83"/>
      <c r="G1108" s="83"/>
      <c r="I1108" s="83"/>
      <c r="J1108" s="83"/>
      <c r="K1108" s="83"/>
      <c r="M1108" s="83"/>
      <c r="N1108" s="83"/>
      <c r="O1108" s="83"/>
      <c r="Q1108" s="83"/>
      <c r="S1108" s="83"/>
      <c r="U1108" s="83"/>
      <c r="W1108" s="83"/>
      <c r="Y1108" s="83"/>
      <c r="AA1108" s="83"/>
      <c r="AC1108" s="83"/>
      <c r="AE1108" s="83"/>
      <c r="AG1108" s="83"/>
      <c r="AI1108" s="83"/>
      <c r="AK1108" s="83"/>
      <c r="AM1108" s="83"/>
      <c r="AO1108" s="83"/>
    </row>
    <row r="1109" spans="1:41">
      <c r="A1109" s="83"/>
      <c r="B1109" s="83"/>
      <c r="C1109" s="83"/>
      <c r="D1109" s="83"/>
      <c r="E1109" s="83"/>
      <c r="G1109" s="83"/>
      <c r="I1109" s="83"/>
      <c r="J1109" s="83"/>
      <c r="K1109" s="83"/>
      <c r="M1109" s="83"/>
      <c r="N1109" s="83"/>
      <c r="O1109" s="83"/>
      <c r="Q1109" s="83"/>
      <c r="S1109" s="83"/>
      <c r="U1109" s="83"/>
      <c r="W1109" s="83"/>
      <c r="Y1109" s="83"/>
      <c r="AA1109" s="83"/>
      <c r="AC1109" s="83"/>
      <c r="AE1109" s="83"/>
      <c r="AG1109" s="83"/>
      <c r="AI1109" s="83"/>
      <c r="AK1109" s="83"/>
      <c r="AM1109" s="83"/>
      <c r="AO1109" s="83"/>
    </row>
    <row r="1110" spans="1:41">
      <c r="A1110" s="83"/>
      <c r="B1110" s="83"/>
      <c r="C1110" s="83"/>
      <c r="D1110" s="83"/>
      <c r="E1110" s="83"/>
      <c r="G1110" s="83"/>
      <c r="I1110" s="83"/>
      <c r="J1110" s="83"/>
      <c r="K1110" s="83"/>
      <c r="M1110" s="83"/>
      <c r="N1110" s="83"/>
      <c r="O1110" s="83"/>
      <c r="Q1110" s="83"/>
      <c r="S1110" s="83"/>
      <c r="U1110" s="83"/>
      <c r="W1110" s="83"/>
      <c r="Y1110" s="83"/>
      <c r="AA1110" s="83"/>
      <c r="AC1110" s="83"/>
      <c r="AE1110" s="83"/>
      <c r="AG1110" s="83"/>
      <c r="AI1110" s="83"/>
      <c r="AK1110" s="83"/>
      <c r="AM1110" s="83"/>
      <c r="AO1110" s="83"/>
    </row>
    <row r="1111" spans="1:41">
      <c r="A1111" s="83"/>
      <c r="B1111" s="83"/>
      <c r="C1111" s="83"/>
      <c r="D1111" s="83"/>
      <c r="E1111" s="83"/>
      <c r="G1111" s="83"/>
      <c r="I1111" s="83"/>
      <c r="J1111" s="83"/>
      <c r="K1111" s="83"/>
      <c r="M1111" s="83"/>
      <c r="N1111" s="83"/>
      <c r="O1111" s="83"/>
      <c r="Q1111" s="83"/>
      <c r="S1111" s="83"/>
      <c r="U1111" s="83"/>
      <c r="W1111" s="83"/>
      <c r="Y1111" s="83"/>
      <c r="AA1111" s="83"/>
      <c r="AC1111" s="83"/>
      <c r="AE1111" s="83"/>
      <c r="AG1111" s="83"/>
      <c r="AI1111" s="83"/>
      <c r="AK1111" s="83"/>
      <c r="AM1111" s="83"/>
      <c r="AO1111" s="83"/>
    </row>
    <row r="1112" spans="1:41">
      <c r="A1112" s="83"/>
      <c r="B1112" s="83"/>
      <c r="C1112" s="83"/>
      <c r="D1112" s="83"/>
      <c r="E1112" s="83"/>
      <c r="G1112" s="83"/>
      <c r="I1112" s="83"/>
      <c r="J1112" s="83"/>
      <c r="K1112" s="83"/>
      <c r="M1112" s="83"/>
      <c r="N1112" s="83"/>
      <c r="O1112" s="83"/>
      <c r="Q1112" s="83"/>
      <c r="S1112" s="83"/>
      <c r="U1112" s="83"/>
      <c r="W1112" s="83"/>
      <c r="Y1112" s="83"/>
      <c r="AA1112" s="83"/>
      <c r="AC1112" s="83"/>
      <c r="AE1112" s="83"/>
      <c r="AG1112" s="83"/>
      <c r="AI1112" s="83"/>
      <c r="AK1112" s="83"/>
      <c r="AM1112" s="83"/>
      <c r="AO1112" s="83"/>
    </row>
    <row r="1113" spans="1:41">
      <c r="A1113" s="83"/>
      <c r="B1113" s="83"/>
      <c r="C1113" s="83"/>
      <c r="D1113" s="83"/>
      <c r="E1113" s="83"/>
      <c r="G1113" s="83"/>
      <c r="I1113" s="83"/>
      <c r="J1113" s="83"/>
      <c r="K1113" s="83"/>
      <c r="M1113" s="83"/>
      <c r="N1113" s="83"/>
      <c r="O1113" s="83"/>
      <c r="Q1113" s="83"/>
      <c r="S1113" s="83"/>
      <c r="U1113" s="83"/>
      <c r="W1113" s="83"/>
      <c r="Y1113" s="83"/>
      <c r="AA1113" s="83"/>
      <c r="AC1113" s="83"/>
      <c r="AE1113" s="83"/>
      <c r="AG1113" s="83"/>
      <c r="AI1113" s="83"/>
      <c r="AK1113" s="83"/>
      <c r="AM1113" s="83"/>
      <c r="AO1113" s="83"/>
    </row>
    <row r="1114" spans="1:41">
      <c r="A1114" s="83"/>
      <c r="B1114" s="83"/>
      <c r="C1114" s="83"/>
      <c r="D1114" s="83"/>
      <c r="E1114" s="83"/>
      <c r="G1114" s="83"/>
      <c r="I1114" s="83"/>
      <c r="J1114" s="83"/>
      <c r="K1114" s="83"/>
      <c r="M1114" s="83"/>
      <c r="N1114" s="83"/>
      <c r="O1114" s="83"/>
      <c r="Q1114" s="83"/>
      <c r="S1114" s="83"/>
      <c r="U1114" s="83"/>
      <c r="W1114" s="83"/>
      <c r="Y1114" s="83"/>
      <c r="AA1114" s="83"/>
      <c r="AC1114" s="83"/>
      <c r="AE1114" s="83"/>
      <c r="AG1114" s="83"/>
      <c r="AI1114" s="83"/>
      <c r="AK1114" s="83"/>
      <c r="AM1114" s="83"/>
      <c r="AO1114" s="83"/>
    </row>
    <row r="1115" spans="1:41">
      <c r="A1115" s="83"/>
      <c r="B1115" s="83"/>
      <c r="C1115" s="83"/>
      <c r="D1115" s="83"/>
      <c r="E1115" s="83"/>
      <c r="G1115" s="83"/>
      <c r="I1115" s="83"/>
      <c r="J1115" s="83"/>
      <c r="K1115" s="83"/>
      <c r="M1115" s="83"/>
      <c r="N1115" s="83"/>
      <c r="O1115" s="83"/>
      <c r="Q1115" s="83"/>
      <c r="S1115" s="83"/>
      <c r="U1115" s="83"/>
      <c r="W1115" s="83"/>
      <c r="Y1115" s="83"/>
      <c r="AA1115" s="83"/>
      <c r="AC1115" s="83"/>
      <c r="AE1115" s="83"/>
      <c r="AG1115" s="83"/>
      <c r="AI1115" s="83"/>
      <c r="AK1115" s="83"/>
      <c r="AM1115" s="83"/>
      <c r="AO1115" s="83"/>
    </row>
    <row r="1116" spans="1:41">
      <c r="A1116" s="83"/>
      <c r="B1116" s="83"/>
      <c r="C1116" s="83"/>
      <c r="D1116" s="83"/>
      <c r="E1116" s="83"/>
      <c r="G1116" s="83"/>
      <c r="I1116" s="83"/>
      <c r="J1116" s="83"/>
      <c r="K1116" s="83"/>
      <c r="M1116" s="83"/>
      <c r="N1116" s="83"/>
      <c r="O1116" s="83"/>
      <c r="Q1116" s="83"/>
      <c r="S1116" s="83"/>
      <c r="U1116" s="83"/>
      <c r="W1116" s="83"/>
      <c r="Y1116" s="83"/>
      <c r="AA1116" s="83"/>
      <c r="AC1116" s="83"/>
      <c r="AE1116" s="83"/>
      <c r="AG1116" s="83"/>
      <c r="AI1116" s="83"/>
      <c r="AK1116" s="83"/>
      <c r="AM1116" s="83"/>
      <c r="AO1116" s="83"/>
    </row>
    <row r="1117" spans="1:41">
      <c r="A1117" s="83"/>
      <c r="B1117" s="83"/>
      <c r="C1117" s="83"/>
      <c r="D1117" s="83"/>
      <c r="E1117" s="83"/>
      <c r="G1117" s="83"/>
      <c r="I1117" s="83"/>
      <c r="J1117" s="83"/>
      <c r="K1117" s="83"/>
      <c r="M1117" s="83"/>
      <c r="N1117" s="83"/>
      <c r="O1117" s="83"/>
      <c r="Q1117" s="83"/>
      <c r="S1117" s="83"/>
      <c r="U1117" s="83"/>
      <c r="W1117" s="83"/>
      <c r="Y1117" s="83"/>
      <c r="AA1117" s="83"/>
      <c r="AC1117" s="83"/>
      <c r="AE1117" s="83"/>
      <c r="AG1117" s="83"/>
      <c r="AI1117" s="83"/>
      <c r="AK1117" s="83"/>
      <c r="AM1117" s="83"/>
      <c r="AO1117" s="83"/>
    </row>
    <row r="1118" spans="1:41">
      <c r="A1118" s="83"/>
      <c r="B1118" s="83"/>
      <c r="C1118" s="83"/>
      <c r="D1118" s="83"/>
      <c r="E1118" s="83"/>
      <c r="G1118" s="83"/>
      <c r="I1118" s="83"/>
      <c r="J1118" s="83"/>
      <c r="K1118" s="83"/>
      <c r="M1118" s="83"/>
      <c r="N1118" s="83"/>
      <c r="O1118" s="83"/>
      <c r="Q1118" s="83"/>
      <c r="S1118" s="83"/>
      <c r="U1118" s="83"/>
      <c r="W1118" s="83"/>
      <c r="Y1118" s="83"/>
      <c r="AA1118" s="83"/>
      <c r="AC1118" s="83"/>
      <c r="AE1118" s="83"/>
      <c r="AG1118" s="83"/>
      <c r="AI1118" s="83"/>
      <c r="AK1118" s="83"/>
      <c r="AM1118" s="83"/>
      <c r="AO1118" s="83"/>
    </row>
    <row r="1119" spans="1:41">
      <c r="A1119" s="83"/>
      <c r="B1119" s="83"/>
      <c r="C1119" s="83"/>
      <c r="D1119" s="83"/>
      <c r="E1119" s="83"/>
      <c r="G1119" s="83"/>
      <c r="I1119" s="83"/>
      <c r="J1119" s="83"/>
      <c r="K1119" s="83"/>
      <c r="M1119" s="83"/>
      <c r="N1119" s="83"/>
      <c r="O1119" s="83"/>
      <c r="Q1119" s="83"/>
      <c r="S1119" s="83"/>
      <c r="U1119" s="83"/>
      <c r="W1119" s="83"/>
      <c r="Y1119" s="83"/>
      <c r="AA1119" s="83"/>
      <c r="AC1119" s="83"/>
      <c r="AE1119" s="83"/>
      <c r="AG1119" s="83"/>
      <c r="AI1119" s="83"/>
      <c r="AK1119" s="83"/>
      <c r="AM1119" s="83"/>
      <c r="AO1119" s="83"/>
    </row>
    <row r="1120" spans="1:41">
      <c r="A1120" s="83"/>
      <c r="B1120" s="83"/>
      <c r="C1120" s="83"/>
      <c r="D1120" s="83"/>
      <c r="E1120" s="83"/>
      <c r="G1120" s="83"/>
      <c r="I1120" s="83"/>
      <c r="J1120" s="83"/>
      <c r="K1120" s="83"/>
      <c r="M1120" s="83"/>
      <c r="N1120" s="83"/>
      <c r="O1120" s="83"/>
      <c r="Q1120" s="83"/>
      <c r="S1120" s="83"/>
      <c r="U1120" s="83"/>
      <c r="W1120" s="83"/>
      <c r="Y1120" s="83"/>
      <c r="AA1120" s="83"/>
      <c r="AC1120" s="83"/>
      <c r="AE1120" s="83"/>
      <c r="AG1120" s="83"/>
      <c r="AI1120" s="83"/>
      <c r="AK1120" s="83"/>
      <c r="AM1120" s="83"/>
      <c r="AO1120" s="83"/>
    </row>
    <row r="1121" spans="1:41">
      <c r="A1121" s="83"/>
      <c r="B1121" s="83"/>
      <c r="C1121" s="83"/>
      <c r="D1121" s="83"/>
      <c r="E1121" s="83"/>
      <c r="G1121" s="83"/>
      <c r="I1121" s="83"/>
      <c r="J1121" s="83"/>
      <c r="K1121" s="83"/>
      <c r="M1121" s="83"/>
      <c r="N1121" s="83"/>
      <c r="O1121" s="83"/>
      <c r="Q1121" s="83"/>
      <c r="S1121" s="83"/>
      <c r="U1121" s="83"/>
      <c r="W1121" s="83"/>
      <c r="Y1121" s="83"/>
      <c r="AA1121" s="83"/>
      <c r="AC1121" s="83"/>
      <c r="AE1121" s="83"/>
      <c r="AG1121" s="83"/>
      <c r="AI1121" s="83"/>
      <c r="AK1121" s="83"/>
      <c r="AM1121" s="83"/>
      <c r="AO1121" s="83"/>
    </row>
    <row r="1122" spans="1:41">
      <c r="A1122" s="83"/>
      <c r="B1122" s="83"/>
      <c r="C1122" s="83"/>
      <c r="D1122" s="83"/>
      <c r="E1122" s="83"/>
      <c r="G1122" s="83"/>
      <c r="I1122" s="83"/>
      <c r="J1122" s="83"/>
      <c r="K1122" s="83"/>
      <c r="M1122" s="83"/>
      <c r="N1122" s="83"/>
      <c r="O1122" s="83"/>
      <c r="Q1122" s="83"/>
      <c r="S1122" s="83"/>
      <c r="U1122" s="83"/>
      <c r="W1122" s="83"/>
      <c r="Y1122" s="83"/>
      <c r="AA1122" s="83"/>
      <c r="AC1122" s="83"/>
      <c r="AE1122" s="83"/>
      <c r="AG1122" s="83"/>
      <c r="AI1122" s="83"/>
      <c r="AK1122" s="83"/>
      <c r="AM1122" s="83"/>
      <c r="AO1122" s="83"/>
    </row>
    <row r="1123" spans="1:41">
      <c r="A1123" s="83"/>
      <c r="B1123" s="83"/>
      <c r="C1123" s="83"/>
      <c r="D1123" s="83"/>
      <c r="E1123" s="83"/>
      <c r="G1123" s="83"/>
      <c r="I1123" s="83"/>
      <c r="J1123" s="83"/>
      <c r="K1123" s="83"/>
      <c r="M1123" s="83"/>
      <c r="N1123" s="83"/>
      <c r="O1123" s="83"/>
      <c r="Q1123" s="83"/>
      <c r="S1123" s="83"/>
      <c r="U1123" s="83"/>
      <c r="W1123" s="83"/>
      <c r="Y1123" s="83"/>
      <c r="AA1123" s="83"/>
      <c r="AC1123" s="83"/>
      <c r="AE1123" s="83"/>
      <c r="AG1123" s="83"/>
      <c r="AI1123" s="83"/>
      <c r="AK1123" s="83"/>
      <c r="AM1123" s="83"/>
      <c r="AO1123" s="83"/>
    </row>
    <row r="1124" spans="1:41">
      <c r="A1124" s="83"/>
      <c r="B1124" s="83"/>
      <c r="C1124" s="83"/>
      <c r="D1124" s="83"/>
      <c r="E1124" s="83"/>
      <c r="G1124" s="83"/>
      <c r="I1124" s="83"/>
      <c r="J1124" s="83"/>
      <c r="K1124" s="83"/>
      <c r="M1124" s="83"/>
      <c r="N1124" s="83"/>
      <c r="O1124" s="83"/>
      <c r="Q1124" s="83"/>
      <c r="S1124" s="83"/>
      <c r="U1124" s="83"/>
      <c r="W1124" s="83"/>
      <c r="Y1124" s="83"/>
      <c r="AA1124" s="83"/>
      <c r="AC1124" s="83"/>
      <c r="AE1124" s="83"/>
      <c r="AG1124" s="83"/>
      <c r="AI1124" s="83"/>
      <c r="AK1124" s="83"/>
      <c r="AM1124" s="83"/>
      <c r="AO1124" s="83"/>
    </row>
    <row r="1125" spans="1:41">
      <c r="A1125" s="83"/>
      <c r="B1125" s="83"/>
      <c r="C1125" s="83"/>
      <c r="D1125" s="83"/>
      <c r="E1125" s="83"/>
      <c r="G1125" s="83"/>
      <c r="I1125" s="83"/>
      <c r="J1125" s="83"/>
      <c r="K1125" s="83"/>
      <c r="M1125" s="83"/>
      <c r="N1125" s="83"/>
      <c r="O1125" s="83"/>
      <c r="Q1125" s="83"/>
      <c r="S1125" s="83"/>
      <c r="U1125" s="83"/>
      <c r="W1125" s="83"/>
      <c r="Y1125" s="83"/>
      <c r="AA1125" s="83"/>
      <c r="AC1125" s="83"/>
      <c r="AE1125" s="83"/>
      <c r="AG1125" s="83"/>
      <c r="AI1125" s="83"/>
      <c r="AK1125" s="83"/>
      <c r="AM1125" s="83"/>
      <c r="AO1125" s="83"/>
    </row>
    <row r="1126" spans="1:41">
      <c r="A1126" s="83"/>
      <c r="B1126" s="83"/>
      <c r="C1126" s="83"/>
      <c r="D1126" s="83"/>
      <c r="E1126" s="83"/>
      <c r="G1126" s="83"/>
      <c r="I1126" s="83"/>
      <c r="J1126" s="83"/>
      <c r="K1126" s="83"/>
      <c r="M1126" s="83"/>
      <c r="N1126" s="83"/>
      <c r="O1126" s="83"/>
      <c r="Q1126" s="83"/>
      <c r="S1126" s="83"/>
      <c r="U1126" s="83"/>
      <c r="W1126" s="83"/>
      <c r="Y1126" s="83"/>
      <c r="AA1126" s="83"/>
      <c r="AC1126" s="83"/>
      <c r="AE1126" s="83"/>
      <c r="AG1126" s="83"/>
      <c r="AI1126" s="83"/>
      <c r="AK1126" s="83"/>
      <c r="AM1126" s="83"/>
      <c r="AO1126" s="83"/>
    </row>
    <row r="1127" spans="1:41">
      <c r="A1127" s="83"/>
      <c r="B1127" s="83"/>
      <c r="C1127" s="83"/>
      <c r="D1127" s="83"/>
      <c r="E1127" s="83"/>
      <c r="G1127" s="83"/>
      <c r="I1127" s="83"/>
      <c r="J1127" s="83"/>
      <c r="K1127" s="83"/>
      <c r="M1127" s="83"/>
      <c r="N1127" s="83"/>
      <c r="O1127" s="83"/>
      <c r="Q1127" s="83"/>
      <c r="S1127" s="83"/>
      <c r="U1127" s="83"/>
      <c r="W1127" s="83"/>
      <c r="Y1127" s="83"/>
      <c r="AA1127" s="83"/>
      <c r="AC1127" s="83"/>
      <c r="AE1127" s="83"/>
      <c r="AG1127" s="83"/>
      <c r="AI1127" s="83"/>
      <c r="AK1127" s="83"/>
      <c r="AM1127" s="83"/>
      <c r="AO1127" s="83"/>
    </row>
    <row r="1128" spans="1:41">
      <c r="A1128" s="83"/>
      <c r="B1128" s="83"/>
      <c r="C1128" s="83"/>
      <c r="D1128" s="83"/>
      <c r="E1128" s="83"/>
      <c r="G1128" s="83"/>
      <c r="I1128" s="83"/>
      <c r="J1128" s="83"/>
      <c r="K1128" s="83"/>
      <c r="M1128" s="83"/>
      <c r="N1128" s="83"/>
      <c r="O1128" s="83"/>
      <c r="Q1128" s="83"/>
      <c r="S1128" s="83"/>
      <c r="U1128" s="83"/>
      <c r="W1128" s="83"/>
      <c r="Y1128" s="83"/>
      <c r="AA1128" s="83"/>
      <c r="AC1128" s="83"/>
      <c r="AE1128" s="83"/>
      <c r="AG1128" s="83"/>
      <c r="AI1128" s="83"/>
      <c r="AK1128" s="83"/>
      <c r="AM1128" s="83"/>
      <c r="AO1128" s="83"/>
    </row>
    <row r="1129" spans="1:41">
      <c r="A1129" s="83"/>
      <c r="B1129" s="83"/>
      <c r="C1129" s="83"/>
      <c r="D1129" s="83"/>
      <c r="E1129" s="83"/>
      <c r="G1129" s="83"/>
      <c r="I1129" s="83"/>
      <c r="J1129" s="83"/>
      <c r="K1129" s="83"/>
      <c r="M1129" s="83"/>
      <c r="N1129" s="83"/>
      <c r="O1129" s="83"/>
      <c r="Q1129" s="83"/>
      <c r="S1129" s="83"/>
      <c r="U1129" s="83"/>
      <c r="W1129" s="83"/>
      <c r="Y1129" s="83"/>
      <c r="AA1129" s="83"/>
      <c r="AC1129" s="83"/>
      <c r="AE1129" s="83"/>
      <c r="AG1129" s="83"/>
      <c r="AI1129" s="83"/>
      <c r="AK1129" s="83"/>
      <c r="AM1129" s="83"/>
      <c r="AO1129" s="83"/>
    </row>
    <row r="1130" spans="1:41">
      <c r="A1130" s="83"/>
      <c r="B1130" s="83"/>
      <c r="C1130" s="83"/>
      <c r="D1130" s="83"/>
      <c r="E1130" s="83"/>
      <c r="G1130" s="83"/>
      <c r="I1130" s="83"/>
      <c r="J1130" s="83"/>
      <c r="K1130" s="83"/>
      <c r="M1130" s="83"/>
      <c r="N1130" s="83"/>
      <c r="O1130" s="83"/>
      <c r="Q1130" s="83"/>
      <c r="S1130" s="83"/>
      <c r="U1130" s="83"/>
      <c r="W1130" s="83"/>
      <c r="Y1130" s="83"/>
      <c r="AA1130" s="83"/>
      <c r="AC1130" s="83"/>
      <c r="AE1130" s="83"/>
      <c r="AG1130" s="83"/>
      <c r="AI1130" s="83"/>
      <c r="AK1130" s="83"/>
      <c r="AM1130" s="83"/>
      <c r="AO1130" s="83"/>
    </row>
    <row r="1131" spans="1:41">
      <c r="A1131" s="83"/>
      <c r="B1131" s="83"/>
      <c r="C1131" s="83"/>
      <c r="D1131" s="83"/>
      <c r="E1131" s="83"/>
      <c r="G1131" s="83"/>
      <c r="I1131" s="83"/>
      <c r="J1131" s="83"/>
      <c r="K1131" s="83"/>
      <c r="M1131" s="83"/>
      <c r="N1131" s="83"/>
      <c r="O1131" s="83"/>
      <c r="Q1131" s="83"/>
      <c r="S1131" s="83"/>
      <c r="U1131" s="83"/>
      <c r="W1131" s="83"/>
      <c r="Y1131" s="83"/>
      <c r="AA1131" s="83"/>
      <c r="AC1131" s="83"/>
      <c r="AE1131" s="83"/>
      <c r="AG1131" s="83"/>
      <c r="AI1131" s="83"/>
      <c r="AK1131" s="83"/>
      <c r="AM1131" s="83"/>
      <c r="AO1131" s="83"/>
    </row>
    <row r="1132" spans="1:41">
      <c r="A1132" s="83"/>
      <c r="B1132" s="83"/>
      <c r="C1132" s="83"/>
      <c r="D1132" s="83"/>
      <c r="E1132" s="83"/>
      <c r="G1132" s="83"/>
      <c r="I1132" s="83"/>
      <c r="J1132" s="83"/>
      <c r="K1132" s="83"/>
      <c r="M1132" s="83"/>
      <c r="N1132" s="83"/>
      <c r="O1132" s="83"/>
      <c r="Q1132" s="83"/>
      <c r="S1132" s="83"/>
      <c r="U1132" s="83"/>
      <c r="W1132" s="83"/>
      <c r="Y1132" s="83"/>
      <c r="AA1132" s="83"/>
      <c r="AC1132" s="83"/>
      <c r="AE1132" s="83"/>
      <c r="AG1132" s="83"/>
      <c r="AI1132" s="83"/>
      <c r="AK1132" s="83"/>
      <c r="AM1132" s="83"/>
      <c r="AO1132" s="83"/>
    </row>
    <row r="1133" spans="1:41">
      <c r="A1133" s="83"/>
      <c r="B1133" s="83"/>
      <c r="C1133" s="83"/>
      <c r="D1133" s="83"/>
      <c r="E1133" s="83"/>
      <c r="G1133" s="83"/>
      <c r="I1133" s="83"/>
      <c r="J1133" s="83"/>
      <c r="K1133" s="83"/>
      <c r="M1133" s="83"/>
      <c r="N1133" s="83"/>
      <c r="O1133" s="83"/>
      <c r="Q1133" s="83"/>
      <c r="S1133" s="83"/>
      <c r="U1133" s="83"/>
      <c r="W1133" s="83"/>
      <c r="Y1133" s="83"/>
      <c r="AA1133" s="83"/>
      <c r="AC1133" s="83"/>
      <c r="AE1133" s="83"/>
      <c r="AG1133" s="83"/>
      <c r="AI1133" s="83"/>
      <c r="AK1133" s="83"/>
      <c r="AM1133" s="83"/>
      <c r="AO1133" s="83"/>
    </row>
    <row r="1134" spans="1:41">
      <c r="A1134" s="83"/>
      <c r="B1134" s="83"/>
      <c r="C1134" s="83"/>
      <c r="D1134" s="83"/>
      <c r="E1134" s="83"/>
      <c r="G1134" s="83"/>
      <c r="I1134" s="83"/>
      <c r="J1134" s="83"/>
      <c r="K1134" s="83"/>
      <c r="M1134" s="83"/>
      <c r="N1134" s="83"/>
      <c r="O1134" s="83"/>
      <c r="Q1134" s="83"/>
      <c r="S1134" s="83"/>
      <c r="U1134" s="83"/>
      <c r="W1134" s="83"/>
      <c r="Y1134" s="83"/>
      <c r="AA1134" s="83"/>
      <c r="AC1134" s="83"/>
      <c r="AE1134" s="83"/>
      <c r="AG1134" s="83"/>
      <c r="AI1134" s="83"/>
      <c r="AK1134" s="83"/>
      <c r="AM1134" s="83"/>
      <c r="AO1134" s="83"/>
    </row>
    <row r="1135" spans="1:41">
      <c r="A1135" s="83"/>
      <c r="B1135" s="83"/>
      <c r="C1135" s="83"/>
      <c r="D1135" s="83"/>
      <c r="E1135" s="83"/>
      <c r="G1135" s="83"/>
      <c r="I1135" s="83"/>
      <c r="J1135" s="83"/>
      <c r="K1135" s="83"/>
      <c r="M1135" s="83"/>
      <c r="N1135" s="83"/>
      <c r="O1135" s="83"/>
      <c r="Q1135" s="83"/>
      <c r="S1135" s="83"/>
      <c r="U1135" s="83"/>
      <c r="W1135" s="83"/>
      <c r="Y1135" s="83"/>
      <c r="AA1135" s="83"/>
      <c r="AC1135" s="83"/>
      <c r="AE1135" s="83"/>
      <c r="AG1135" s="83"/>
      <c r="AI1135" s="83"/>
      <c r="AK1135" s="83"/>
      <c r="AM1135" s="83"/>
      <c r="AO1135" s="83"/>
    </row>
    <row r="1136" spans="1:41">
      <c r="A1136" s="83"/>
      <c r="B1136" s="83"/>
      <c r="C1136" s="83"/>
      <c r="D1136" s="83"/>
      <c r="E1136" s="83"/>
      <c r="G1136" s="83"/>
      <c r="I1136" s="83"/>
      <c r="J1136" s="83"/>
      <c r="K1136" s="83"/>
      <c r="M1136" s="83"/>
      <c r="N1136" s="83"/>
      <c r="O1136" s="83"/>
      <c r="Q1136" s="83"/>
      <c r="S1136" s="83"/>
      <c r="U1136" s="83"/>
      <c r="W1136" s="83"/>
      <c r="Y1136" s="83"/>
      <c r="AA1136" s="83"/>
      <c r="AC1136" s="83"/>
      <c r="AE1136" s="83"/>
      <c r="AG1136" s="83"/>
      <c r="AI1136" s="83"/>
      <c r="AK1136" s="83"/>
      <c r="AM1136" s="83"/>
      <c r="AO1136" s="83"/>
    </row>
    <row r="1137" spans="1:41">
      <c r="A1137" s="83"/>
      <c r="B1137" s="83"/>
      <c r="C1137" s="83"/>
      <c r="D1137" s="83"/>
      <c r="E1137" s="83"/>
      <c r="G1137" s="83"/>
      <c r="I1137" s="83"/>
      <c r="J1137" s="83"/>
      <c r="K1137" s="83"/>
      <c r="M1137" s="83"/>
      <c r="N1137" s="83"/>
      <c r="O1137" s="83"/>
      <c r="Q1137" s="83"/>
      <c r="S1137" s="83"/>
      <c r="U1137" s="83"/>
      <c r="W1137" s="83"/>
      <c r="Y1137" s="83"/>
      <c r="AA1137" s="83"/>
      <c r="AC1137" s="83"/>
      <c r="AE1137" s="83"/>
      <c r="AG1137" s="83"/>
      <c r="AI1137" s="83"/>
      <c r="AK1137" s="83"/>
      <c r="AM1137" s="83"/>
      <c r="AO1137" s="83"/>
    </row>
    <row r="1138" spans="1:41">
      <c r="A1138" s="83"/>
      <c r="B1138" s="83"/>
      <c r="C1138" s="83"/>
      <c r="D1138" s="83"/>
      <c r="E1138" s="83"/>
      <c r="G1138" s="83"/>
      <c r="I1138" s="83"/>
      <c r="J1138" s="83"/>
      <c r="K1138" s="83"/>
      <c r="M1138" s="83"/>
      <c r="N1138" s="83"/>
      <c r="O1138" s="83"/>
      <c r="Q1138" s="83"/>
      <c r="S1138" s="83"/>
      <c r="U1138" s="83"/>
      <c r="W1138" s="83"/>
      <c r="Y1138" s="83"/>
      <c r="AA1138" s="83"/>
      <c r="AC1138" s="83"/>
      <c r="AE1138" s="83"/>
      <c r="AG1138" s="83"/>
      <c r="AI1138" s="83"/>
      <c r="AK1138" s="83"/>
      <c r="AM1138" s="83"/>
      <c r="AO1138" s="83"/>
    </row>
    <row r="1139" spans="1:41">
      <c r="A1139" s="83"/>
      <c r="B1139" s="83"/>
      <c r="C1139" s="83"/>
      <c r="D1139" s="83"/>
      <c r="E1139" s="83"/>
      <c r="G1139" s="83"/>
      <c r="I1139" s="83"/>
      <c r="J1139" s="83"/>
      <c r="K1139" s="83"/>
      <c r="M1139" s="83"/>
      <c r="N1139" s="83"/>
      <c r="O1139" s="83"/>
      <c r="Q1139" s="83"/>
      <c r="S1139" s="83"/>
      <c r="U1139" s="83"/>
      <c r="W1139" s="83"/>
      <c r="Y1139" s="83"/>
      <c r="AA1139" s="83"/>
      <c r="AC1139" s="83"/>
      <c r="AE1139" s="83"/>
      <c r="AG1139" s="83"/>
      <c r="AI1139" s="83"/>
      <c r="AK1139" s="83"/>
      <c r="AM1139" s="83"/>
      <c r="AO1139" s="83"/>
    </row>
    <row r="1140" spans="1:41">
      <c r="A1140" s="83"/>
      <c r="B1140" s="83"/>
      <c r="C1140" s="83"/>
      <c r="D1140" s="83"/>
      <c r="E1140" s="83"/>
      <c r="G1140" s="83"/>
      <c r="I1140" s="83"/>
      <c r="J1140" s="83"/>
      <c r="K1140" s="83"/>
      <c r="M1140" s="83"/>
      <c r="N1140" s="83"/>
      <c r="O1140" s="83"/>
      <c r="Q1140" s="83"/>
      <c r="S1140" s="83"/>
      <c r="U1140" s="83"/>
      <c r="W1140" s="83"/>
      <c r="Y1140" s="83"/>
      <c r="AA1140" s="83"/>
      <c r="AC1140" s="83"/>
      <c r="AE1140" s="83"/>
      <c r="AG1140" s="83"/>
      <c r="AI1140" s="83"/>
      <c r="AK1140" s="83"/>
      <c r="AM1140" s="83"/>
      <c r="AO1140" s="83"/>
    </row>
    <row r="1141" spans="1:41">
      <c r="A1141" s="83"/>
      <c r="B1141" s="83"/>
      <c r="C1141" s="83"/>
      <c r="D1141" s="83"/>
      <c r="E1141" s="83"/>
      <c r="G1141" s="83"/>
      <c r="I1141" s="83"/>
      <c r="J1141" s="83"/>
      <c r="K1141" s="83"/>
      <c r="M1141" s="83"/>
      <c r="N1141" s="83"/>
      <c r="O1141" s="83"/>
      <c r="Q1141" s="83"/>
      <c r="S1141" s="83"/>
      <c r="U1141" s="83"/>
      <c r="W1141" s="83"/>
      <c r="Y1141" s="83"/>
      <c r="AA1141" s="83"/>
      <c r="AC1141" s="83"/>
      <c r="AE1141" s="83"/>
      <c r="AG1141" s="83"/>
      <c r="AI1141" s="83"/>
      <c r="AK1141" s="83"/>
      <c r="AM1141" s="83"/>
      <c r="AO1141" s="83"/>
    </row>
    <row r="1142" spans="1:41">
      <c r="A1142" s="83"/>
      <c r="B1142" s="83"/>
      <c r="C1142" s="83"/>
      <c r="D1142" s="83"/>
      <c r="E1142" s="83"/>
      <c r="G1142" s="83"/>
      <c r="I1142" s="83"/>
      <c r="J1142" s="83"/>
      <c r="K1142" s="83"/>
      <c r="M1142" s="83"/>
      <c r="N1142" s="83"/>
      <c r="O1142" s="83"/>
      <c r="Q1142" s="83"/>
      <c r="S1142" s="83"/>
      <c r="U1142" s="83"/>
      <c r="W1142" s="83"/>
      <c r="Y1142" s="83"/>
      <c r="AA1142" s="83"/>
      <c r="AC1142" s="83"/>
      <c r="AE1142" s="83"/>
      <c r="AG1142" s="83"/>
      <c r="AI1142" s="83"/>
      <c r="AK1142" s="83"/>
      <c r="AM1142" s="83"/>
      <c r="AO1142" s="83"/>
    </row>
    <row r="1143" spans="1:41">
      <c r="A1143" s="83"/>
      <c r="B1143" s="83"/>
      <c r="C1143" s="83"/>
      <c r="D1143" s="83"/>
      <c r="E1143" s="83"/>
      <c r="G1143" s="83"/>
      <c r="I1143" s="83"/>
      <c r="J1143" s="83"/>
      <c r="K1143" s="83"/>
      <c r="M1143" s="83"/>
      <c r="N1143" s="83"/>
      <c r="O1143" s="83"/>
      <c r="Q1143" s="83"/>
      <c r="S1143" s="83"/>
      <c r="U1143" s="83"/>
      <c r="W1143" s="83"/>
      <c r="Y1143" s="83"/>
      <c r="AA1143" s="83"/>
      <c r="AC1143" s="83"/>
      <c r="AE1143" s="83"/>
      <c r="AG1143" s="83"/>
      <c r="AI1143" s="83"/>
      <c r="AK1143" s="83"/>
      <c r="AM1143" s="83"/>
      <c r="AO1143" s="83"/>
    </row>
    <row r="1144" spans="1:41">
      <c r="A1144" s="83"/>
      <c r="B1144" s="83"/>
      <c r="C1144" s="83"/>
      <c r="D1144" s="83"/>
      <c r="E1144" s="83"/>
      <c r="G1144" s="83"/>
      <c r="I1144" s="83"/>
      <c r="J1144" s="83"/>
      <c r="K1144" s="83"/>
      <c r="M1144" s="83"/>
      <c r="N1144" s="83"/>
      <c r="O1144" s="83"/>
      <c r="Q1144" s="83"/>
      <c r="S1144" s="83"/>
      <c r="U1144" s="83"/>
      <c r="W1144" s="83"/>
      <c r="Y1144" s="83"/>
      <c r="AA1144" s="83"/>
      <c r="AC1144" s="83"/>
      <c r="AE1144" s="83"/>
      <c r="AG1144" s="83"/>
      <c r="AI1144" s="83"/>
      <c r="AK1144" s="83"/>
      <c r="AM1144" s="83"/>
      <c r="AO1144" s="83"/>
    </row>
    <row r="1145" spans="1:41">
      <c r="A1145" s="83"/>
      <c r="B1145" s="83"/>
      <c r="C1145" s="83"/>
      <c r="D1145" s="83"/>
      <c r="E1145" s="83"/>
      <c r="G1145" s="83"/>
      <c r="I1145" s="83"/>
      <c r="J1145" s="83"/>
      <c r="K1145" s="83"/>
      <c r="M1145" s="83"/>
      <c r="N1145" s="83"/>
      <c r="O1145" s="83"/>
      <c r="Q1145" s="83"/>
      <c r="S1145" s="83"/>
      <c r="U1145" s="83"/>
      <c r="W1145" s="83"/>
      <c r="Y1145" s="83"/>
      <c r="AA1145" s="83"/>
      <c r="AC1145" s="83"/>
      <c r="AE1145" s="83"/>
      <c r="AG1145" s="83"/>
      <c r="AI1145" s="83"/>
      <c r="AK1145" s="83"/>
      <c r="AM1145" s="83"/>
      <c r="AO1145" s="83"/>
    </row>
    <row r="1146" spans="1:41">
      <c r="A1146" s="83"/>
      <c r="B1146" s="83"/>
      <c r="C1146" s="83"/>
      <c r="D1146" s="83"/>
      <c r="E1146" s="83"/>
      <c r="G1146" s="83"/>
      <c r="I1146" s="83"/>
      <c r="J1146" s="83"/>
      <c r="K1146" s="83"/>
      <c r="M1146" s="83"/>
      <c r="N1146" s="83"/>
      <c r="O1146" s="83"/>
      <c r="Q1146" s="83"/>
      <c r="S1146" s="83"/>
      <c r="U1146" s="83"/>
      <c r="W1146" s="83"/>
      <c r="Y1146" s="83"/>
      <c r="AA1146" s="83"/>
      <c r="AC1146" s="83"/>
      <c r="AE1146" s="83"/>
      <c r="AG1146" s="83"/>
      <c r="AI1146" s="83"/>
      <c r="AK1146" s="83"/>
      <c r="AM1146" s="83"/>
      <c r="AO1146" s="83"/>
    </row>
    <row r="1147" spans="1:41">
      <c r="A1147" s="83"/>
      <c r="B1147" s="83"/>
      <c r="C1147" s="83"/>
      <c r="D1147" s="83"/>
      <c r="E1147" s="83"/>
      <c r="G1147" s="83"/>
      <c r="I1147" s="83"/>
      <c r="J1147" s="83"/>
      <c r="K1147" s="83"/>
      <c r="M1147" s="83"/>
      <c r="N1147" s="83"/>
      <c r="O1147" s="83"/>
      <c r="Q1147" s="83"/>
      <c r="S1147" s="83"/>
      <c r="U1147" s="83"/>
      <c r="W1147" s="83"/>
      <c r="Y1147" s="83"/>
      <c r="AA1147" s="83"/>
      <c r="AC1147" s="83"/>
      <c r="AE1147" s="83"/>
      <c r="AG1147" s="83"/>
      <c r="AI1147" s="83"/>
      <c r="AK1147" s="83"/>
      <c r="AM1147" s="83"/>
      <c r="AO1147" s="83"/>
    </row>
    <row r="1148" spans="1:41">
      <c r="A1148" s="83"/>
      <c r="B1148" s="83"/>
      <c r="C1148" s="83"/>
      <c r="D1148" s="83"/>
      <c r="E1148" s="83"/>
      <c r="G1148" s="83"/>
      <c r="I1148" s="83"/>
      <c r="J1148" s="83"/>
      <c r="K1148" s="83"/>
      <c r="M1148" s="83"/>
      <c r="N1148" s="83"/>
      <c r="O1148" s="83"/>
      <c r="Q1148" s="83"/>
      <c r="S1148" s="83"/>
      <c r="U1148" s="83"/>
      <c r="W1148" s="83"/>
      <c r="Y1148" s="83"/>
      <c r="AA1148" s="83"/>
      <c r="AC1148" s="83"/>
      <c r="AE1148" s="83"/>
      <c r="AG1148" s="83"/>
      <c r="AI1148" s="83"/>
      <c r="AK1148" s="83"/>
      <c r="AM1148" s="83"/>
      <c r="AO1148" s="83"/>
    </row>
    <row r="1149" spans="1:41">
      <c r="A1149" s="83"/>
      <c r="B1149" s="83"/>
      <c r="C1149" s="83"/>
      <c r="D1149" s="83"/>
      <c r="E1149" s="83"/>
      <c r="G1149" s="83"/>
      <c r="I1149" s="83"/>
      <c r="J1149" s="83"/>
      <c r="K1149" s="83"/>
      <c r="M1149" s="83"/>
      <c r="N1149" s="83"/>
      <c r="O1149" s="83"/>
      <c r="Q1149" s="83"/>
      <c r="S1149" s="83"/>
      <c r="U1149" s="83"/>
      <c r="W1149" s="83"/>
      <c r="Y1149" s="83"/>
      <c r="AA1149" s="83"/>
      <c r="AC1149" s="83"/>
      <c r="AE1149" s="83"/>
      <c r="AG1149" s="83"/>
      <c r="AI1149" s="83"/>
      <c r="AK1149" s="83"/>
      <c r="AM1149" s="83"/>
      <c r="AO1149" s="83"/>
    </row>
    <row r="1150" spans="1:41">
      <c r="A1150" s="83"/>
      <c r="B1150" s="83"/>
      <c r="C1150" s="83"/>
      <c r="D1150" s="83"/>
      <c r="E1150" s="83"/>
      <c r="G1150" s="83"/>
      <c r="I1150" s="83"/>
      <c r="J1150" s="83"/>
      <c r="K1150" s="83"/>
      <c r="M1150" s="83"/>
      <c r="N1150" s="83"/>
      <c r="O1150" s="83"/>
      <c r="Q1150" s="83"/>
      <c r="S1150" s="83"/>
      <c r="U1150" s="83"/>
      <c r="W1150" s="83"/>
      <c r="Y1150" s="83"/>
      <c r="AA1150" s="83"/>
      <c r="AC1150" s="83"/>
      <c r="AE1150" s="83"/>
      <c r="AG1150" s="83"/>
      <c r="AI1150" s="83"/>
      <c r="AK1150" s="83"/>
      <c r="AM1150" s="83"/>
      <c r="AO1150" s="83"/>
    </row>
    <row r="1151" spans="1:41">
      <c r="A1151" s="83"/>
      <c r="B1151" s="83"/>
      <c r="C1151" s="83"/>
      <c r="D1151" s="83"/>
      <c r="E1151" s="83"/>
      <c r="G1151" s="83"/>
      <c r="I1151" s="83"/>
      <c r="J1151" s="83"/>
      <c r="K1151" s="83"/>
      <c r="M1151" s="83"/>
      <c r="N1151" s="83"/>
      <c r="O1151" s="83"/>
      <c r="Q1151" s="83"/>
      <c r="S1151" s="83"/>
      <c r="U1151" s="83"/>
      <c r="W1151" s="83"/>
      <c r="Y1151" s="83"/>
      <c r="AA1151" s="83"/>
      <c r="AC1151" s="83"/>
      <c r="AE1151" s="83"/>
      <c r="AG1151" s="83"/>
      <c r="AI1151" s="83"/>
      <c r="AK1151" s="83"/>
      <c r="AM1151" s="83"/>
      <c r="AO1151" s="83"/>
    </row>
    <row r="1152" spans="1:41">
      <c r="A1152" s="83"/>
      <c r="B1152" s="83"/>
      <c r="C1152" s="83"/>
      <c r="D1152" s="83"/>
      <c r="E1152" s="83"/>
      <c r="G1152" s="83"/>
      <c r="I1152" s="83"/>
      <c r="J1152" s="83"/>
      <c r="K1152" s="83"/>
      <c r="M1152" s="83"/>
      <c r="N1152" s="83"/>
      <c r="O1152" s="83"/>
      <c r="Q1152" s="83"/>
      <c r="S1152" s="83"/>
      <c r="U1152" s="83"/>
      <c r="W1152" s="83"/>
      <c r="Y1152" s="83"/>
      <c r="AA1152" s="83"/>
      <c r="AC1152" s="83"/>
      <c r="AE1152" s="83"/>
      <c r="AG1152" s="83"/>
      <c r="AI1152" s="83"/>
      <c r="AK1152" s="83"/>
      <c r="AM1152" s="83"/>
      <c r="AO1152" s="83"/>
    </row>
    <row r="1153" spans="1:41">
      <c r="A1153" s="83"/>
      <c r="B1153" s="83"/>
      <c r="C1153" s="83"/>
      <c r="D1153" s="83"/>
      <c r="E1153" s="83"/>
      <c r="G1153" s="83"/>
      <c r="I1153" s="83"/>
      <c r="J1153" s="83"/>
      <c r="K1153" s="83"/>
      <c r="M1153" s="83"/>
      <c r="N1153" s="83"/>
      <c r="O1153" s="83"/>
      <c r="Q1153" s="83"/>
      <c r="S1153" s="83"/>
      <c r="U1153" s="83"/>
      <c r="W1153" s="83"/>
      <c r="Y1153" s="83"/>
      <c r="AA1153" s="83"/>
      <c r="AC1153" s="83"/>
      <c r="AE1153" s="83"/>
      <c r="AG1153" s="83"/>
      <c r="AI1153" s="83"/>
      <c r="AK1153" s="83"/>
      <c r="AM1153" s="83"/>
      <c r="AO1153" s="83"/>
    </row>
    <row r="1154" spans="1:41">
      <c r="A1154" s="83"/>
      <c r="B1154" s="83"/>
      <c r="C1154" s="83"/>
      <c r="D1154" s="83"/>
      <c r="E1154" s="83"/>
      <c r="G1154" s="83"/>
      <c r="I1154" s="83"/>
      <c r="J1154" s="83"/>
      <c r="K1154" s="83"/>
      <c r="M1154" s="83"/>
      <c r="N1154" s="83"/>
      <c r="O1154" s="83"/>
      <c r="Q1154" s="83"/>
      <c r="S1154" s="83"/>
      <c r="U1154" s="83"/>
      <c r="W1154" s="83"/>
      <c r="Y1154" s="83"/>
      <c r="AA1154" s="83"/>
      <c r="AC1154" s="83"/>
      <c r="AE1154" s="83"/>
      <c r="AG1154" s="83"/>
      <c r="AI1154" s="83"/>
      <c r="AK1154" s="83"/>
      <c r="AM1154" s="83"/>
      <c r="AO1154" s="83"/>
    </row>
    <row r="1155" spans="1:41">
      <c r="A1155" s="83"/>
      <c r="B1155" s="83"/>
      <c r="C1155" s="83"/>
      <c r="D1155" s="83"/>
      <c r="E1155" s="83"/>
      <c r="G1155" s="83"/>
      <c r="I1155" s="83"/>
      <c r="J1155" s="83"/>
      <c r="K1155" s="83"/>
      <c r="M1155" s="83"/>
      <c r="N1155" s="83"/>
      <c r="O1155" s="83"/>
      <c r="Q1155" s="83"/>
      <c r="S1155" s="83"/>
      <c r="U1155" s="83"/>
      <c r="W1155" s="83"/>
      <c r="Y1155" s="83"/>
      <c r="AA1155" s="83"/>
      <c r="AC1155" s="83"/>
      <c r="AE1155" s="83"/>
      <c r="AG1155" s="83"/>
      <c r="AI1155" s="83"/>
      <c r="AK1155" s="83"/>
      <c r="AM1155" s="83"/>
      <c r="AO1155" s="83"/>
    </row>
    <row r="1156" spans="1:41">
      <c r="A1156" s="83"/>
      <c r="B1156" s="83"/>
      <c r="C1156" s="83"/>
      <c r="D1156" s="83"/>
      <c r="E1156" s="83"/>
      <c r="G1156" s="83"/>
      <c r="I1156" s="83"/>
      <c r="J1156" s="83"/>
      <c r="K1156" s="83"/>
      <c r="M1156" s="83"/>
      <c r="N1156" s="83"/>
      <c r="O1156" s="83"/>
      <c r="Q1156" s="83"/>
      <c r="S1156" s="83"/>
      <c r="U1156" s="83"/>
      <c r="W1156" s="83"/>
      <c r="Y1156" s="83"/>
      <c r="AA1156" s="83"/>
      <c r="AC1156" s="83"/>
      <c r="AE1156" s="83"/>
      <c r="AG1156" s="83"/>
      <c r="AI1156" s="83"/>
      <c r="AK1156" s="83"/>
      <c r="AM1156" s="83"/>
      <c r="AO1156" s="83"/>
    </row>
    <row r="1157" spans="1:41">
      <c r="A1157" s="83"/>
      <c r="B1157" s="83"/>
      <c r="C1157" s="83"/>
      <c r="D1157" s="83"/>
      <c r="E1157" s="83"/>
      <c r="G1157" s="83"/>
      <c r="I1157" s="83"/>
      <c r="J1157" s="83"/>
      <c r="K1157" s="83"/>
      <c r="M1157" s="83"/>
      <c r="N1157" s="83"/>
      <c r="O1157" s="83"/>
      <c r="Q1157" s="83"/>
      <c r="S1157" s="83"/>
      <c r="U1157" s="83"/>
      <c r="W1157" s="83"/>
      <c r="Y1157" s="83"/>
      <c r="AA1157" s="83"/>
      <c r="AC1157" s="83"/>
      <c r="AE1157" s="83"/>
      <c r="AG1157" s="83"/>
      <c r="AI1157" s="83"/>
      <c r="AK1157" s="83"/>
      <c r="AM1157" s="83"/>
      <c r="AO1157" s="83"/>
    </row>
    <row r="1158" spans="1:41">
      <c r="A1158" s="83"/>
      <c r="B1158" s="83"/>
      <c r="C1158" s="83"/>
      <c r="D1158" s="83"/>
      <c r="E1158" s="83"/>
      <c r="G1158" s="83"/>
      <c r="I1158" s="83"/>
      <c r="J1158" s="83"/>
      <c r="K1158" s="83"/>
      <c r="M1158" s="83"/>
      <c r="N1158" s="83"/>
      <c r="O1158" s="83"/>
      <c r="Q1158" s="83"/>
      <c r="S1158" s="83"/>
      <c r="U1158" s="83"/>
      <c r="W1158" s="83"/>
      <c r="Y1158" s="83"/>
      <c r="AA1158" s="83"/>
      <c r="AC1158" s="83"/>
      <c r="AE1158" s="83"/>
      <c r="AG1158" s="83"/>
      <c r="AI1158" s="83"/>
      <c r="AK1158" s="83"/>
      <c r="AM1158" s="83"/>
      <c r="AO1158" s="83"/>
    </row>
    <row r="1159" spans="1:41">
      <c r="A1159" s="83"/>
      <c r="B1159" s="83"/>
      <c r="C1159" s="83"/>
      <c r="D1159" s="83"/>
      <c r="E1159" s="83"/>
      <c r="G1159" s="83"/>
      <c r="I1159" s="83"/>
      <c r="J1159" s="83"/>
      <c r="K1159" s="83"/>
      <c r="M1159" s="83"/>
      <c r="N1159" s="83"/>
      <c r="O1159" s="83"/>
      <c r="Q1159" s="83"/>
      <c r="S1159" s="83"/>
      <c r="U1159" s="83"/>
      <c r="W1159" s="83"/>
      <c r="Y1159" s="83"/>
      <c r="AA1159" s="83"/>
      <c r="AC1159" s="83"/>
      <c r="AE1159" s="83"/>
      <c r="AG1159" s="83"/>
      <c r="AI1159" s="83"/>
      <c r="AK1159" s="83"/>
      <c r="AM1159" s="83"/>
      <c r="AO1159" s="83"/>
    </row>
    <row r="1160" spans="1:41">
      <c r="A1160" s="83"/>
      <c r="B1160" s="83"/>
      <c r="C1160" s="83"/>
      <c r="D1160" s="83"/>
      <c r="E1160" s="83"/>
      <c r="G1160" s="83"/>
      <c r="I1160" s="83"/>
      <c r="J1160" s="83"/>
      <c r="K1160" s="83"/>
      <c r="M1160" s="83"/>
      <c r="N1160" s="83"/>
      <c r="O1160" s="83"/>
      <c r="Q1160" s="83"/>
      <c r="S1160" s="83"/>
      <c r="U1160" s="83"/>
      <c r="W1160" s="83"/>
      <c r="Y1160" s="83"/>
      <c r="AA1160" s="83"/>
      <c r="AC1160" s="83"/>
      <c r="AE1160" s="83"/>
      <c r="AG1160" s="83"/>
      <c r="AI1160" s="83"/>
      <c r="AK1160" s="83"/>
      <c r="AM1160" s="83"/>
      <c r="AO1160" s="83"/>
    </row>
    <row r="1161" spans="1:41">
      <c r="A1161" s="83"/>
      <c r="B1161" s="83"/>
      <c r="C1161" s="83"/>
      <c r="D1161" s="83"/>
      <c r="E1161" s="83"/>
      <c r="G1161" s="83"/>
      <c r="I1161" s="83"/>
      <c r="J1161" s="83"/>
      <c r="K1161" s="83"/>
      <c r="M1161" s="83"/>
      <c r="N1161" s="83"/>
      <c r="O1161" s="83"/>
      <c r="Q1161" s="83"/>
      <c r="S1161" s="83"/>
      <c r="U1161" s="83"/>
      <c r="W1161" s="83"/>
      <c r="Y1161" s="83"/>
      <c r="AA1161" s="83"/>
      <c r="AC1161" s="83"/>
      <c r="AE1161" s="83"/>
      <c r="AG1161" s="83"/>
      <c r="AI1161" s="83"/>
      <c r="AK1161" s="83"/>
      <c r="AM1161" s="83"/>
      <c r="AO1161" s="83"/>
    </row>
    <row r="1162" spans="1:41">
      <c r="A1162" s="83"/>
      <c r="B1162" s="83"/>
      <c r="C1162" s="83"/>
      <c r="D1162" s="83"/>
      <c r="E1162" s="83"/>
      <c r="G1162" s="83"/>
      <c r="I1162" s="83"/>
      <c r="J1162" s="83"/>
      <c r="K1162" s="83"/>
      <c r="M1162" s="83"/>
      <c r="N1162" s="83"/>
      <c r="O1162" s="83"/>
      <c r="Q1162" s="83"/>
      <c r="S1162" s="83"/>
      <c r="U1162" s="83"/>
      <c r="W1162" s="83"/>
      <c r="Y1162" s="83"/>
      <c r="AA1162" s="83"/>
      <c r="AC1162" s="83"/>
      <c r="AE1162" s="83"/>
      <c r="AG1162" s="83"/>
      <c r="AI1162" s="83"/>
      <c r="AK1162" s="83"/>
      <c r="AM1162" s="83"/>
      <c r="AO1162" s="83"/>
    </row>
    <row r="1163" spans="1:41">
      <c r="A1163" s="83"/>
      <c r="B1163" s="83"/>
      <c r="C1163" s="83"/>
      <c r="D1163" s="83"/>
      <c r="E1163" s="83"/>
      <c r="G1163" s="83"/>
      <c r="I1163" s="83"/>
      <c r="J1163" s="83"/>
      <c r="K1163" s="83"/>
      <c r="M1163" s="83"/>
      <c r="N1163" s="83"/>
      <c r="O1163" s="83"/>
      <c r="Q1163" s="83"/>
      <c r="S1163" s="83"/>
      <c r="U1163" s="83"/>
      <c r="W1163" s="83"/>
      <c r="Y1163" s="83"/>
      <c r="AA1163" s="83"/>
      <c r="AC1163" s="83"/>
      <c r="AE1163" s="83"/>
      <c r="AG1163" s="83"/>
      <c r="AI1163" s="83"/>
      <c r="AK1163" s="83"/>
      <c r="AM1163" s="83"/>
      <c r="AO1163" s="83"/>
    </row>
    <row r="1164" spans="1:41">
      <c r="A1164" s="83"/>
      <c r="B1164" s="83"/>
      <c r="C1164" s="83"/>
      <c r="D1164" s="83"/>
      <c r="E1164" s="83"/>
      <c r="G1164" s="83"/>
      <c r="I1164" s="83"/>
      <c r="J1164" s="83"/>
      <c r="K1164" s="83"/>
      <c r="M1164" s="83"/>
      <c r="N1164" s="83"/>
      <c r="O1164" s="83"/>
      <c r="Q1164" s="83"/>
      <c r="S1164" s="83"/>
      <c r="U1164" s="83"/>
      <c r="W1164" s="83"/>
      <c r="Y1164" s="83"/>
      <c r="AA1164" s="83"/>
      <c r="AC1164" s="83"/>
      <c r="AE1164" s="83"/>
      <c r="AG1164" s="83"/>
      <c r="AI1164" s="83"/>
      <c r="AK1164" s="83"/>
      <c r="AM1164" s="83"/>
      <c r="AO1164" s="83"/>
    </row>
    <row r="1165" spans="1:41">
      <c r="A1165" s="83"/>
      <c r="B1165" s="83"/>
      <c r="C1165" s="83"/>
      <c r="D1165" s="83"/>
      <c r="E1165" s="83"/>
      <c r="G1165" s="83"/>
      <c r="I1165" s="83"/>
      <c r="J1165" s="83"/>
      <c r="K1165" s="83"/>
      <c r="M1165" s="83"/>
      <c r="N1165" s="83"/>
      <c r="O1165" s="83"/>
      <c r="Q1165" s="83"/>
      <c r="S1165" s="83"/>
      <c r="U1165" s="83"/>
      <c r="W1165" s="83"/>
      <c r="Y1165" s="83"/>
      <c r="AA1165" s="83"/>
      <c r="AC1165" s="83"/>
      <c r="AE1165" s="83"/>
      <c r="AG1165" s="83"/>
      <c r="AI1165" s="83"/>
      <c r="AK1165" s="83"/>
      <c r="AM1165" s="83"/>
      <c r="AO1165" s="83"/>
    </row>
    <row r="1166" spans="1:41">
      <c r="A1166" s="83"/>
      <c r="B1166" s="83"/>
      <c r="C1166" s="83"/>
      <c r="D1166" s="83"/>
      <c r="E1166" s="83"/>
      <c r="G1166" s="83"/>
      <c r="I1166" s="83"/>
      <c r="J1166" s="83"/>
      <c r="K1166" s="83"/>
      <c r="M1166" s="83"/>
      <c r="N1166" s="83"/>
      <c r="O1166" s="83"/>
      <c r="Q1166" s="83"/>
      <c r="S1166" s="83"/>
      <c r="U1166" s="83"/>
      <c r="W1166" s="83"/>
      <c r="Y1166" s="83"/>
      <c r="AA1166" s="83"/>
      <c r="AC1166" s="83"/>
      <c r="AE1166" s="83"/>
      <c r="AG1166" s="83"/>
      <c r="AI1166" s="83"/>
      <c r="AK1166" s="83"/>
      <c r="AM1166" s="83"/>
      <c r="AO1166" s="83"/>
    </row>
    <row r="1167" spans="1:41">
      <c r="A1167" s="83"/>
      <c r="B1167" s="83"/>
      <c r="C1167" s="83"/>
      <c r="D1167" s="83"/>
      <c r="E1167" s="83"/>
      <c r="G1167" s="83"/>
      <c r="I1167" s="83"/>
      <c r="J1167" s="83"/>
      <c r="K1167" s="83"/>
      <c r="M1167" s="83"/>
      <c r="N1167" s="83"/>
      <c r="O1167" s="83"/>
      <c r="Q1167" s="83"/>
      <c r="S1167" s="83"/>
      <c r="U1167" s="83"/>
      <c r="W1167" s="83"/>
      <c r="Y1167" s="83"/>
      <c r="AA1167" s="83"/>
      <c r="AC1167" s="83"/>
      <c r="AE1167" s="83"/>
      <c r="AG1167" s="83"/>
      <c r="AI1167" s="83"/>
      <c r="AK1167" s="83"/>
      <c r="AM1167" s="83"/>
      <c r="AO1167" s="83"/>
    </row>
    <row r="1168" spans="1:41">
      <c r="A1168" s="83"/>
      <c r="B1168" s="83"/>
      <c r="C1168" s="83"/>
      <c r="D1168" s="83"/>
      <c r="E1168" s="83"/>
      <c r="G1168" s="83"/>
      <c r="I1168" s="83"/>
      <c r="J1168" s="83"/>
      <c r="K1168" s="83"/>
      <c r="M1168" s="83"/>
      <c r="N1168" s="83"/>
      <c r="O1168" s="83"/>
      <c r="Q1168" s="83"/>
      <c r="S1168" s="83"/>
      <c r="U1168" s="83"/>
      <c r="W1168" s="83"/>
      <c r="Y1168" s="83"/>
      <c r="AA1168" s="83"/>
      <c r="AC1168" s="83"/>
      <c r="AE1168" s="83"/>
      <c r="AG1168" s="83"/>
      <c r="AI1168" s="83"/>
      <c r="AK1168" s="83"/>
      <c r="AM1168" s="83"/>
      <c r="AO1168" s="83"/>
    </row>
    <row r="1169" spans="1:41">
      <c r="A1169" s="83"/>
      <c r="B1169" s="83"/>
      <c r="C1169" s="83"/>
      <c r="D1169" s="83"/>
      <c r="E1169" s="83"/>
      <c r="G1169" s="83"/>
      <c r="I1169" s="83"/>
      <c r="J1169" s="83"/>
      <c r="K1169" s="83"/>
      <c r="M1169" s="83"/>
      <c r="N1169" s="83"/>
      <c r="O1169" s="83"/>
      <c r="Q1169" s="83"/>
      <c r="S1169" s="83"/>
      <c r="U1169" s="83"/>
      <c r="W1169" s="83"/>
      <c r="Y1169" s="83"/>
      <c r="AA1169" s="83"/>
      <c r="AC1169" s="83"/>
      <c r="AE1169" s="83"/>
      <c r="AG1169" s="83"/>
      <c r="AI1169" s="83"/>
      <c r="AK1169" s="83"/>
      <c r="AM1169" s="83"/>
      <c r="AO1169" s="83"/>
    </row>
    <row r="1170" spans="1:41">
      <c r="A1170" s="83"/>
      <c r="B1170" s="83"/>
      <c r="C1170" s="83"/>
      <c r="D1170" s="83"/>
      <c r="E1170" s="83"/>
      <c r="G1170" s="83"/>
      <c r="I1170" s="83"/>
      <c r="J1170" s="83"/>
      <c r="K1170" s="83"/>
      <c r="M1170" s="83"/>
      <c r="N1170" s="83"/>
      <c r="O1170" s="83"/>
      <c r="Q1170" s="83"/>
      <c r="S1170" s="83"/>
      <c r="U1170" s="83"/>
      <c r="W1170" s="83"/>
      <c r="Y1170" s="83"/>
      <c r="AA1170" s="83"/>
      <c r="AC1170" s="83"/>
      <c r="AE1170" s="83"/>
      <c r="AG1170" s="83"/>
      <c r="AI1170" s="83"/>
      <c r="AK1170" s="83"/>
      <c r="AM1170" s="83"/>
      <c r="AO1170" s="83"/>
    </row>
    <row r="1171" spans="1:41">
      <c r="A1171" s="83"/>
      <c r="B1171" s="83"/>
      <c r="C1171" s="83"/>
      <c r="D1171" s="83"/>
      <c r="E1171" s="83"/>
      <c r="G1171" s="83"/>
      <c r="I1171" s="83"/>
      <c r="J1171" s="83"/>
      <c r="K1171" s="83"/>
      <c r="M1171" s="83"/>
      <c r="N1171" s="83"/>
      <c r="O1171" s="83"/>
      <c r="Q1171" s="83"/>
      <c r="S1171" s="83"/>
      <c r="U1171" s="83"/>
      <c r="W1171" s="83"/>
      <c r="Y1171" s="83"/>
      <c r="AA1171" s="83"/>
      <c r="AC1171" s="83"/>
      <c r="AE1171" s="83"/>
      <c r="AG1171" s="83"/>
      <c r="AI1171" s="83"/>
      <c r="AK1171" s="83"/>
      <c r="AM1171" s="83"/>
      <c r="AO1171" s="83"/>
    </row>
    <row r="1172" spans="1:41">
      <c r="A1172" s="83"/>
      <c r="B1172" s="83"/>
      <c r="C1172" s="83"/>
      <c r="D1172" s="83"/>
      <c r="E1172" s="83"/>
      <c r="G1172" s="83"/>
      <c r="I1172" s="83"/>
      <c r="J1172" s="83"/>
      <c r="K1172" s="83"/>
      <c r="M1172" s="83"/>
      <c r="N1172" s="83"/>
      <c r="O1172" s="83"/>
      <c r="Q1172" s="83"/>
      <c r="S1172" s="83"/>
      <c r="U1172" s="83"/>
      <c r="W1172" s="83"/>
      <c r="Y1172" s="83"/>
      <c r="AA1172" s="83"/>
      <c r="AC1172" s="83"/>
      <c r="AE1172" s="83"/>
      <c r="AG1172" s="83"/>
      <c r="AI1172" s="83"/>
      <c r="AK1172" s="83"/>
      <c r="AM1172" s="83"/>
      <c r="AO1172" s="83"/>
    </row>
    <row r="1173" spans="1:41">
      <c r="A1173" s="83"/>
      <c r="B1173" s="83"/>
      <c r="C1173" s="83"/>
      <c r="D1173" s="83"/>
      <c r="E1173" s="83"/>
      <c r="G1173" s="83"/>
      <c r="I1173" s="83"/>
      <c r="J1173" s="83"/>
      <c r="K1173" s="83"/>
      <c r="M1173" s="83"/>
      <c r="N1173" s="83"/>
      <c r="O1173" s="83"/>
      <c r="Q1173" s="83"/>
      <c r="S1173" s="83"/>
      <c r="U1173" s="83"/>
      <c r="W1173" s="83"/>
      <c r="Y1173" s="83"/>
      <c r="AA1173" s="83"/>
      <c r="AC1173" s="83"/>
      <c r="AE1173" s="83"/>
      <c r="AG1173" s="83"/>
      <c r="AI1173" s="83"/>
      <c r="AK1173" s="83"/>
      <c r="AM1173" s="83"/>
      <c r="AO1173" s="83"/>
    </row>
    <row r="1174" spans="1:41">
      <c r="A1174" s="83"/>
      <c r="B1174" s="83"/>
      <c r="C1174" s="83"/>
      <c r="D1174" s="83"/>
      <c r="E1174" s="83"/>
      <c r="G1174" s="83"/>
      <c r="I1174" s="83"/>
      <c r="J1174" s="83"/>
      <c r="K1174" s="83"/>
      <c r="M1174" s="83"/>
      <c r="N1174" s="83"/>
      <c r="O1174" s="83"/>
      <c r="Q1174" s="83"/>
      <c r="S1174" s="83"/>
      <c r="U1174" s="83"/>
      <c r="W1174" s="83"/>
      <c r="Y1174" s="83"/>
      <c r="AA1174" s="83"/>
      <c r="AC1174" s="83"/>
      <c r="AE1174" s="83"/>
      <c r="AG1174" s="83"/>
      <c r="AI1174" s="83"/>
      <c r="AK1174" s="83"/>
      <c r="AM1174" s="83"/>
      <c r="AO1174" s="83"/>
    </row>
    <row r="1175" spans="1:41">
      <c r="A1175" s="83"/>
      <c r="B1175" s="83"/>
      <c r="C1175" s="83"/>
      <c r="D1175" s="83"/>
      <c r="E1175" s="83"/>
      <c r="G1175" s="83"/>
      <c r="I1175" s="83"/>
      <c r="J1175" s="83"/>
      <c r="K1175" s="83"/>
      <c r="M1175" s="83"/>
      <c r="N1175" s="83"/>
      <c r="O1175" s="83"/>
      <c r="Q1175" s="83"/>
      <c r="S1175" s="83"/>
      <c r="U1175" s="83"/>
      <c r="W1175" s="83"/>
      <c r="Y1175" s="83"/>
      <c r="AA1175" s="83"/>
      <c r="AC1175" s="83"/>
      <c r="AE1175" s="83"/>
      <c r="AG1175" s="83"/>
      <c r="AI1175" s="83"/>
      <c r="AK1175" s="83"/>
      <c r="AM1175" s="83"/>
      <c r="AO1175" s="83"/>
    </row>
    <row r="1176" spans="1:41">
      <c r="A1176" s="83"/>
      <c r="B1176" s="83"/>
      <c r="C1176" s="83"/>
      <c r="D1176" s="83"/>
      <c r="E1176" s="83"/>
      <c r="G1176" s="83"/>
      <c r="I1176" s="83"/>
      <c r="J1176" s="83"/>
      <c r="K1176" s="83"/>
      <c r="M1176" s="83"/>
      <c r="N1176" s="83"/>
      <c r="O1176" s="83"/>
      <c r="Q1176" s="83"/>
      <c r="S1176" s="83"/>
      <c r="U1176" s="83"/>
      <c r="W1176" s="83"/>
      <c r="Y1176" s="83"/>
      <c r="AA1176" s="83"/>
      <c r="AC1176" s="83"/>
      <c r="AE1176" s="83"/>
      <c r="AG1176" s="83"/>
      <c r="AI1176" s="83"/>
      <c r="AK1176" s="83"/>
      <c r="AM1176" s="83"/>
      <c r="AO1176" s="83"/>
    </row>
    <row r="1177" spans="1:41">
      <c r="A1177" s="83"/>
      <c r="B1177" s="83"/>
      <c r="C1177" s="83"/>
      <c r="D1177" s="83"/>
      <c r="E1177" s="83"/>
      <c r="G1177" s="83"/>
      <c r="I1177" s="83"/>
      <c r="J1177" s="83"/>
      <c r="K1177" s="83"/>
      <c r="M1177" s="83"/>
      <c r="N1177" s="83"/>
      <c r="O1177" s="83"/>
      <c r="Q1177" s="83"/>
      <c r="S1177" s="83"/>
      <c r="U1177" s="83"/>
      <c r="W1177" s="83"/>
      <c r="Y1177" s="83"/>
      <c r="AA1177" s="83"/>
      <c r="AC1177" s="83"/>
      <c r="AE1177" s="83"/>
      <c r="AG1177" s="83"/>
      <c r="AI1177" s="83"/>
      <c r="AK1177" s="83"/>
      <c r="AM1177" s="83"/>
      <c r="AO1177" s="83"/>
    </row>
    <row r="1178" spans="1:41">
      <c r="A1178" s="83"/>
      <c r="B1178" s="83"/>
      <c r="C1178" s="83"/>
      <c r="D1178" s="83"/>
      <c r="E1178" s="83"/>
      <c r="G1178" s="83"/>
      <c r="I1178" s="83"/>
      <c r="J1178" s="83"/>
      <c r="K1178" s="83"/>
      <c r="M1178" s="83"/>
      <c r="N1178" s="83"/>
      <c r="O1178" s="83"/>
      <c r="Q1178" s="83"/>
      <c r="S1178" s="83"/>
      <c r="U1178" s="83"/>
      <c r="W1178" s="83"/>
      <c r="Y1178" s="83"/>
      <c r="AA1178" s="83"/>
      <c r="AC1178" s="83"/>
      <c r="AE1178" s="83"/>
      <c r="AG1178" s="83"/>
      <c r="AI1178" s="83"/>
      <c r="AK1178" s="83"/>
      <c r="AM1178" s="83"/>
      <c r="AO1178" s="83"/>
    </row>
    <row r="1179" spans="1:41">
      <c r="A1179" s="83"/>
      <c r="B1179" s="83"/>
      <c r="C1179" s="83"/>
      <c r="D1179" s="83"/>
      <c r="E1179" s="83"/>
      <c r="G1179" s="83"/>
      <c r="I1179" s="83"/>
      <c r="J1179" s="83"/>
      <c r="K1179" s="83"/>
      <c r="M1179" s="83"/>
      <c r="N1179" s="83"/>
      <c r="O1179" s="83"/>
      <c r="Q1179" s="83"/>
      <c r="S1179" s="83"/>
      <c r="U1179" s="83"/>
      <c r="W1179" s="83"/>
      <c r="Y1179" s="83"/>
      <c r="AA1179" s="83"/>
      <c r="AC1179" s="83"/>
      <c r="AE1179" s="83"/>
      <c r="AG1179" s="83"/>
      <c r="AI1179" s="83"/>
      <c r="AK1179" s="83"/>
      <c r="AM1179" s="83"/>
      <c r="AO1179" s="83"/>
    </row>
    <row r="1180" spans="1:41">
      <c r="A1180" s="83"/>
      <c r="B1180" s="83"/>
      <c r="C1180" s="83"/>
      <c r="D1180" s="83"/>
      <c r="E1180" s="83"/>
      <c r="G1180" s="83"/>
      <c r="I1180" s="83"/>
      <c r="J1180" s="83"/>
      <c r="K1180" s="83"/>
      <c r="M1180" s="83"/>
      <c r="N1180" s="83"/>
      <c r="O1180" s="83"/>
      <c r="Q1180" s="83"/>
      <c r="S1180" s="83"/>
      <c r="U1180" s="83"/>
      <c r="W1180" s="83"/>
      <c r="Y1180" s="83"/>
      <c r="AA1180" s="83"/>
      <c r="AC1180" s="83"/>
      <c r="AE1180" s="83"/>
      <c r="AG1180" s="83"/>
      <c r="AI1180" s="83"/>
      <c r="AK1180" s="83"/>
      <c r="AM1180" s="83"/>
      <c r="AO1180" s="83"/>
    </row>
    <row r="1181" spans="1:41">
      <c r="A1181" s="83"/>
      <c r="B1181" s="83"/>
      <c r="C1181" s="83"/>
      <c r="D1181" s="83"/>
      <c r="E1181" s="83"/>
      <c r="G1181" s="83"/>
      <c r="I1181" s="83"/>
      <c r="J1181" s="83"/>
      <c r="K1181" s="83"/>
      <c r="M1181" s="83"/>
      <c r="N1181" s="83"/>
      <c r="O1181" s="83"/>
      <c r="Q1181" s="83"/>
      <c r="S1181" s="83"/>
      <c r="U1181" s="83"/>
      <c r="W1181" s="83"/>
      <c r="Y1181" s="83"/>
      <c r="AA1181" s="83"/>
      <c r="AC1181" s="83"/>
      <c r="AE1181" s="83"/>
      <c r="AG1181" s="83"/>
      <c r="AI1181" s="83"/>
      <c r="AK1181" s="83"/>
      <c r="AM1181" s="83"/>
      <c r="AO1181" s="83"/>
    </row>
    <row r="1182" spans="1:41">
      <c r="A1182" s="83"/>
      <c r="B1182" s="83"/>
      <c r="C1182" s="83"/>
      <c r="D1182" s="83"/>
      <c r="E1182" s="83"/>
      <c r="G1182" s="83"/>
      <c r="I1182" s="83"/>
      <c r="J1182" s="83"/>
      <c r="K1182" s="83"/>
      <c r="M1182" s="83"/>
      <c r="N1182" s="83"/>
      <c r="O1182" s="83"/>
      <c r="Q1182" s="83"/>
      <c r="S1182" s="83"/>
      <c r="U1182" s="83"/>
      <c r="W1182" s="83"/>
      <c r="Y1182" s="83"/>
      <c r="AA1182" s="83"/>
      <c r="AC1182" s="83"/>
      <c r="AE1182" s="83"/>
      <c r="AG1182" s="83"/>
      <c r="AI1182" s="83"/>
      <c r="AK1182" s="83"/>
      <c r="AM1182" s="83"/>
      <c r="AO1182" s="83"/>
    </row>
    <row r="1183" spans="1:41">
      <c r="A1183" s="83"/>
      <c r="B1183" s="83"/>
      <c r="C1183" s="83"/>
      <c r="D1183" s="83"/>
      <c r="E1183" s="83"/>
      <c r="G1183" s="83"/>
      <c r="I1183" s="83"/>
      <c r="J1183" s="83"/>
      <c r="K1183" s="83"/>
      <c r="M1183" s="83"/>
      <c r="N1183" s="83"/>
      <c r="O1183" s="83"/>
      <c r="Q1183" s="83"/>
      <c r="S1183" s="83"/>
      <c r="U1183" s="83"/>
      <c r="W1183" s="83"/>
      <c r="Y1183" s="83"/>
      <c r="AA1183" s="83"/>
      <c r="AC1183" s="83"/>
      <c r="AE1183" s="83"/>
      <c r="AG1183" s="83"/>
      <c r="AI1183" s="83"/>
      <c r="AK1183" s="83"/>
      <c r="AM1183" s="83"/>
      <c r="AO1183" s="83"/>
    </row>
    <row r="1184" spans="1:41">
      <c r="A1184" s="83"/>
      <c r="B1184" s="83"/>
      <c r="C1184" s="83"/>
      <c r="D1184" s="83"/>
      <c r="E1184" s="83"/>
      <c r="G1184" s="83"/>
      <c r="I1184" s="83"/>
      <c r="J1184" s="83"/>
      <c r="K1184" s="83"/>
      <c r="M1184" s="83"/>
      <c r="N1184" s="83"/>
      <c r="O1184" s="83"/>
      <c r="Q1184" s="83"/>
      <c r="S1184" s="83"/>
      <c r="U1184" s="83"/>
      <c r="W1184" s="83"/>
      <c r="Y1184" s="83"/>
      <c r="AA1184" s="83"/>
      <c r="AC1184" s="83"/>
      <c r="AE1184" s="83"/>
      <c r="AG1184" s="83"/>
      <c r="AI1184" s="83"/>
      <c r="AK1184" s="83"/>
      <c r="AM1184" s="83"/>
      <c r="AO1184" s="83"/>
    </row>
    <row r="1185" spans="1:41">
      <c r="A1185" s="83"/>
      <c r="B1185" s="83"/>
      <c r="C1185" s="83"/>
      <c r="D1185" s="83"/>
      <c r="E1185" s="83"/>
      <c r="G1185" s="83"/>
      <c r="I1185" s="83"/>
      <c r="J1185" s="83"/>
      <c r="K1185" s="83"/>
      <c r="M1185" s="83"/>
      <c r="N1185" s="83"/>
      <c r="O1185" s="83"/>
      <c r="Q1185" s="83"/>
      <c r="S1185" s="83"/>
      <c r="U1185" s="83"/>
      <c r="W1185" s="83"/>
      <c r="Y1185" s="83"/>
      <c r="AA1185" s="83"/>
      <c r="AC1185" s="83"/>
      <c r="AE1185" s="83"/>
      <c r="AG1185" s="83"/>
      <c r="AI1185" s="83"/>
      <c r="AK1185" s="83"/>
      <c r="AM1185" s="83"/>
      <c r="AO1185" s="83"/>
    </row>
    <row r="1186" spans="1:41">
      <c r="A1186" s="83"/>
      <c r="B1186" s="83"/>
      <c r="C1186" s="83"/>
      <c r="D1186" s="83"/>
      <c r="E1186" s="83"/>
      <c r="G1186" s="83"/>
      <c r="I1186" s="83"/>
      <c r="J1186" s="83"/>
      <c r="K1186" s="83"/>
      <c r="M1186" s="83"/>
      <c r="N1186" s="83"/>
      <c r="O1186" s="83"/>
      <c r="Q1186" s="83"/>
      <c r="S1186" s="83"/>
      <c r="U1186" s="83"/>
      <c r="W1186" s="83"/>
      <c r="Y1186" s="83"/>
      <c r="AA1186" s="83"/>
      <c r="AC1186" s="83"/>
      <c r="AE1186" s="83"/>
      <c r="AG1186" s="83"/>
      <c r="AI1186" s="83"/>
      <c r="AK1186" s="83"/>
      <c r="AM1186" s="83"/>
      <c r="AO1186" s="83"/>
    </row>
    <row r="1187" spans="1:41">
      <c r="A1187" s="83"/>
      <c r="B1187" s="83"/>
      <c r="C1187" s="83"/>
      <c r="D1187" s="83"/>
      <c r="E1187" s="83"/>
      <c r="G1187" s="83"/>
      <c r="I1187" s="83"/>
      <c r="J1187" s="83"/>
      <c r="K1187" s="83"/>
      <c r="M1187" s="83"/>
      <c r="N1187" s="83"/>
      <c r="O1187" s="83"/>
      <c r="Q1187" s="83"/>
      <c r="S1187" s="83"/>
      <c r="U1187" s="83"/>
      <c r="W1187" s="83"/>
      <c r="Y1187" s="83"/>
      <c r="AA1187" s="83"/>
      <c r="AC1187" s="83"/>
      <c r="AE1187" s="83"/>
      <c r="AG1187" s="83"/>
      <c r="AI1187" s="83"/>
      <c r="AK1187" s="83"/>
      <c r="AM1187" s="83"/>
      <c r="AO1187" s="83"/>
    </row>
    <row r="1188" spans="1:41">
      <c r="A1188" s="83"/>
      <c r="B1188" s="83"/>
      <c r="C1188" s="83"/>
      <c r="D1188" s="83"/>
      <c r="E1188" s="83"/>
      <c r="G1188" s="83"/>
      <c r="I1188" s="83"/>
      <c r="J1188" s="83"/>
      <c r="K1188" s="83"/>
      <c r="M1188" s="83"/>
      <c r="N1188" s="83"/>
      <c r="O1188" s="83"/>
      <c r="Q1188" s="83"/>
      <c r="S1188" s="83"/>
      <c r="U1188" s="83"/>
      <c r="W1188" s="83"/>
      <c r="Y1188" s="83"/>
      <c r="AA1188" s="83"/>
      <c r="AC1188" s="83"/>
      <c r="AE1188" s="83"/>
      <c r="AG1188" s="83"/>
      <c r="AI1188" s="83"/>
      <c r="AK1188" s="83"/>
      <c r="AM1188" s="83"/>
      <c r="AO1188" s="83"/>
    </row>
    <row r="1189" spans="1:41">
      <c r="A1189" s="83"/>
      <c r="B1189" s="83"/>
      <c r="C1189" s="83"/>
      <c r="D1189" s="83"/>
      <c r="E1189" s="83"/>
      <c r="G1189" s="83"/>
      <c r="I1189" s="83"/>
      <c r="J1189" s="83"/>
      <c r="K1189" s="83"/>
      <c r="M1189" s="83"/>
      <c r="N1189" s="83"/>
      <c r="O1189" s="83"/>
      <c r="Q1189" s="83"/>
      <c r="S1189" s="83"/>
      <c r="U1189" s="83"/>
      <c r="W1189" s="83"/>
      <c r="Y1189" s="83"/>
      <c r="AA1189" s="83"/>
      <c r="AC1189" s="83"/>
      <c r="AE1189" s="83"/>
      <c r="AG1189" s="83"/>
      <c r="AI1189" s="83"/>
      <c r="AK1189" s="83"/>
      <c r="AM1189" s="83"/>
      <c r="AO1189" s="83"/>
    </row>
    <row r="1190" spans="1:41">
      <c r="A1190" s="83"/>
      <c r="B1190" s="83"/>
      <c r="C1190" s="83"/>
      <c r="D1190" s="83"/>
      <c r="E1190" s="83"/>
      <c r="G1190" s="83"/>
      <c r="I1190" s="83"/>
      <c r="J1190" s="83"/>
      <c r="K1190" s="83"/>
      <c r="M1190" s="83"/>
      <c r="N1190" s="83"/>
      <c r="O1190" s="83"/>
      <c r="Q1190" s="83"/>
      <c r="S1190" s="83"/>
      <c r="U1190" s="83"/>
      <c r="W1190" s="83"/>
      <c r="Y1190" s="83"/>
      <c r="AA1190" s="83"/>
      <c r="AC1190" s="83"/>
      <c r="AE1190" s="83"/>
      <c r="AG1190" s="83"/>
      <c r="AI1190" s="83"/>
      <c r="AK1190" s="83"/>
      <c r="AM1190" s="83"/>
      <c r="AO1190" s="83"/>
    </row>
    <row r="1191" spans="1:41">
      <c r="A1191" s="83"/>
      <c r="B1191" s="83"/>
      <c r="C1191" s="83"/>
      <c r="D1191" s="83"/>
      <c r="E1191" s="83"/>
      <c r="G1191" s="83"/>
      <c r="I1191" s="83"/>
      <c r="J1191" s="83"/>
      <c r="K1191" s="83"/>
      <c r="M1191" s="83"/>
      <c r="N1191" s="83"/>
      <c r="O1191" s="83"/>
      <c r="Q1191" s="83"/>
      <c r="S1191" s="83"/>
      <c r="U1191" s="83"/>
      <c r="W1191" s="83"/>
      <c r="Y1191" s="83"/>
      <c r="AA1191" s="83"/>
      <c r="AC1191" s="83"/>
      <c r="AE1191" s="83"/>
      <c r="AG1191" s="83"/>
      <c r="AI1191" s="83"/>
      <c r="AK1191" s="83"/>
      <c r="AM1191" s="83"/>
      <c r="AO1191" s="83"/>
    </row>
    <row r="1192" spans="1:41">
      <c r="A1192" s="83"/>
      <c r="B1192" s="83"/>
      <c r="C1192" s="83"/>
      <c r="D1192" s="83"/>
      <c r="E1192" s="83"/>
      <c r="G1192" s="83"/>
      <c r="I1192" s="83"/>
      <c r="J1192" s="83"/>
      <c r="K1192" s="83"/>
      <c r="M1192" s="83"/>
      <c r="N1192" s="83"/>
      <c r="O1192" s="83"/>
      <c r="Q1192" s="83"/>
      <c r="S1192" s="83"/>
      <c r="U1192" s="83"/>
      <c r="W1192" s="83"/>
      <c r="Y1192" s="83"/>
      <c r="AA1192" s="83"/>
      <c r="AC1192" s="83"/>
      <c r="AE1192" s="83"/>
      <c r="AG1192" s="83"/>
      <c r="AI1192" s="83"/>
      <c r="AK1192" s="83"/>
      <c r="AM1192" s="83"/>
      <c r="AO1192" s="83"/>
    </row>
    <row r="1193" spans="1:41">
      <c r="A1193" s="83"/>
      <c r="B1193" s="83"/>
      <c r="C1193" s="83"/>
      <c r="D1193" s="83"/>
      <c r="E1193" s="83"/>
      <c r="G1193" s="83"/>
      <c r="I1193" s="83"/>
      <c r="J1193" s="83"/>
      <c r="K1193" s="83"/>
      <c r="M1193" s="83"/>
      <c r="N1193" s="83"/>
      <c r="O1193" s="83"/>
      <c r="Q1193" s="83"/>
      <c r="S1193" s="83"/>
      <c r="U1193" s="83"/>
      <c r="W1193" s="83"/>
      <c r="Y1193" s="83"/>
      <c r="AA1193" s="83"/>
      <c r="AC1193" s="83"/>
      <c r="AE1193" s="83"/>
      <c r="AG1193" s="83"/>
      <c r="AI1193" s="83"/>
      <c r="AK1193" s="83"/>
      <c r="AM1193" s="83"/>
      <c r="AO1193" s="83"/>
    </row>
    <row r="1194" spans="1:41">
      <c r="A1194" s="83"/>
      <c r="B1194" s="83"/>
      <c r="C1194" s="83"/>
      <c r="D1194" s="83"/>
      <c r="E1194" s="83"/>
      <c r="G1194" s="83"/>
      <c r="I1194" s="83"/>
      <c r="J1194" s="83"/>
      <c r="K1194" s="83"/>
      <c r="M1194" s="83"/>
      <c r="N1194" s="83"/>
      <c r="O1194" s="83"/>
      <c r="Q1194" s="83"/>
      <c r="S1194" s="83"/>
      <c r="U1194" s="83"/>
      <c r="W1194" s="83"/>
      <c r="Y1194" s="83"/>
      <c r="AA1194" s="83"/>
      <c r="AC1194" s="83"/>
      <c r="AE1194" s="83"/>
      <c r="AG1194" s="83"/>
      <c r="AI1194" s="83"/>
      <c r="AK1194" s="83"/>
      <c r="AM1194" s="83"/>
      <c r="AO1194" s="83"/>
    </row>
    <row r="1195" spans="1:41">
      <c r="A1195" s="83"/>
      <c r="B1195" s="83"/>
      <c r="C1195" s="83"/>
      <c r="D1195" s="83"/>
      <c r="E1195" s="83"/>
      <c r="G1195" s="83"/>
      <c r="I1195" s="83"/>
      <c r="J1195" s="83"/>
      <c r="K1195" s="83"/>
      <c r="M1195" s="83"/>
      <c r="N1195" s="83"/>
      <c r="O1195" s="83"/>
      <c r="Q1195" s="83"/>
      <c r="S1195" s="83"/>
      <c r="U1195" s="83"/>
      <c r="W1195" s="83"/>
      <c r="Y1195" s="83"/>
      <c r="AA1195" s="83"/>
      <c r="AC1195" s="83"/>
      <c r="AE1195" s="83"/>
      <c r="AG1195" s="83"/>
      <c r="AI1195" s="83"/>
      <c r="AK1195" s="83"/>
      <c r="AM1195" s="83"/>
      <c r="AO1195" s="83"/>
    </row>
    <row r="1196" spans="1:41">
      <c r="A1196" s="83"/>
      <c r="B1196" s="83"/>
      <c r="C1196" s="83"/>
      <c r="D1196" s="83"/>
      <c r="E1196" s="83"/>
      <c r="G1196" s="83"/>
      <c r="I1196" s="83"/>
      <c r="J1196" s="83"/>
      <c r="K1196" s="83"/>
      <c r="M1196" s="83"/>
      <c r="N1196" s="83"/>
      <c r="O1196" s="83"/>
      <c r="Q1196" s="83"/>
      <c r="S1196" s="83"/>
      <c r="U1196" s="83"/>
      <c r="W1196" s="83"/>
      <c r="Y1196" s="83"/>
      <c r="AA1196" s="83"/>
      <c r="AC1196" s="83"/>
      <c r="AE1196" s="83"/>
      <c r="AG1196" s="83"/>
      <c r="AI1196" s="83"/>
      <c r="AK1196" s="83"/>
      <c r="AM1196" s="83"/>
      <c r="AO1196" s="83"/>
    </row>
    <row r="1197" spans="1:41">
      <c r="A1197" s="83"/>
      <c r="B1197" s="83"/>
      <c r="C1197" s="83"/>
      <c r="D1197" s="83"/>
      <c r="E1197" s="83"/>
      <c r="G1197" s="83"/>
      <c r="I1197" s="83"/>
      <c r="J1197" s="83"/>
      <c r="K1197" s="83"/>
      <c r="M1197" s="83"/>
      <c r="N1197" s="83"/>
      <c r="O1197" s="83"/>
      <c r="Q1197" s="83"/>
      <c r="S1197" s="83"/>
      <c r="U1197" s="83"/>
      <c r="W1197" s="83"/>
      <c r="Y1197" s="83"/>
      <c r="AA1197" s="83"/>
      <c r="AC1197" s="83"/>
      <c r="AE1197" s="83"/>
      <c r="AG1197" s="83"/>
      <c r="AI1197" s="83"/>
      <c r="AK1197" s="83"/>
      <c r="AM1197" s="83"/>
      <c r="AO1197" s="83"/>
    </row>
    <row r="1198" spans="1:41">
      <c r="A1198" s="83"/>
      <c r="B1198" s="83"/>
      <c r="C1198" s="83"/>
      <c r="D1198" s="83"/>
      <c r="E1198" s="83"/>
      <c r="G1198" s="83"/>
      <c r="I1198" s="83"/>
      <c r="J1198" s="83"/>
      <c r="K1198" s="83"/>
      <c r="M1198" s="83"/>
      <c r="N1198" s="83"/>
      <c r="O1198" s="83"/>
      <c r="Q1198" s="83"/>
      <c r="S1198" s="83"/>
      <c r="U1198" s="83"/>
      <c r="W1198" s="83"/>
      <c r="Y1198" s="83"/>
      <c r="AA1198" s="83"/>
      <c r="AC1198" s="83"/>
      <c r="AE1198" s="83"/>
      <c r="AG1198" s="83"/>
      <c r="AI1198" s="83"/>
      <c r="AK1198" s="83"/>
      <c r="AM1198" s="83"/>
      <c r="AO1198" s="83"/>
    </row>
    <row r="1199" spans="1:41">
      <c r="A1199" s="83"/>
      <c r="B1199" s="83"/>
      <c r="C1199" s="83"/>
      <c r="D1199" s="83"/>
      <c r="E1199" s="83"/>
      <c r="G1199" s="83"/>
      <c r="I1199" s="83"/>
      <c r="J1199" s="83"/>
      <c r="K1199" s="83"/>
      <c r="M1199" s="83"/>
      <c r="N1199" s="83"/>
      <c r="O1199" s="83"/>
      <c r="Q1199" s="83"/>
      <c r="S1199" s="83"/>
      <c r="U1199" s="83"/>
      <c r="W1199" s="83"/>
      <c r="Y1199" s="83"/>
      <c r="AA1199" s="83"/>
      <c r="AC1199" s="83"/>
      <c r="AE1199" s="83"/>
      <c r="AG1199" s="83"/>
      <c r="AI1199" s="83"/>
      <c r="AK1199" s="83"/>
      <c r="AM1199" s="83"/>
      <c r="AO1199" s="83"/>
    </row>
    <row r="1200" spans="1:41">
      <c r="A1200" s="83"/>
      <c r="B1200" s="83"/>
      <c r="C1200" s="83"/>
      <c r="D1200" s="83"/>
      <c r="E1200" s="83"/>
      <c r="G1200" s="83"/>
      <c r="I1200" s="83"/>
      <c r="J1200" s="83"/>
      <c r="K1200" s="83"/>
      <c r="M1200" s="83"/>
      <c r="N1200" s="83"/>
      <c r="O1200" s="83"/>
      <c r="Q1200" s="83"/>
      <c r="S1200" s="83"/>
      <c r="U1200" s="83"/>
      <c r="W1200" s="83"/>
      <c r="Y1200" s="83"/>
      <c r="AA1200" s="83"/>
      <c r="AC1200" s="83"/>
      <c r="AE1200" s="83"/>
      <c r="AG1200" s="83"/>
      <c r="AI1200" s="83"/>
      <c r="AK1200" s="83"/>
      <c r="AM1200" s="83"/>
      <c r="AO1200" s="83"/>
    </row>
    <row r="1201" spans="1:41">
      <c r="A1201" s="83"/>
      <c r="B1201" s="83"/>
      <c r="C1201" s="83"/>
      <c r="D1201" s="83"/>
      <c r="E1201" s="83"/>
      <c r="G1201" s="83"/>
      <c r="I1201" s="83"/>
      <c r="J1201" s="83"/>
      <c r="K1201" s="83"/>
      <c r="M1201" s="83"/>
      <c r="N1201" s="83"/>
      <c r="O1201" s="83"/>
      <c r="Q1201" s="83"/>
      <c r="S1201" s="83"/>
      <c r="U1201" s="83"/>
      <c r="W1201" s="83"/>
      <c r="Y1201" s="83"/>
      <c r="AA1201" s="83"/>
      <c r="AC1201" s="83"/>
      <c r="AE1201" s="83"/>
      <c r="AG1201" s="83"/>
      <c r="AI1201" s="83"/>
      <c r="AK1201" s="83"/>
      <c r="AM1201" s="83"/>
      <c r="AO1201" s="83"/>
    </row>
    <row r="1202" spans="1:41">
      <c r="A1202" s="83"/>
      <c r="B1202" s="83"/>
      <c r="C1202" s="83"/>
      <c r="D1202" s="83"/>
      <c r="E1202" s="83"/>
      <c r="G1202" s="83"/>
      <c r="I1202" s="83"/>
      <c r="J1202" s="83"/>
      <c r="K1202" s="83"/>
      <c r="M1202" s="83"/>
      <c r="N1202" s="83"/>
      <c r="O1202" s="83"/>
      <c r="Q1202" s="83"/>
      <c r="S1202" s="83"/>
      <c r="U1202" s="83"/>
      <c r="W1202" s="83"/>
      <c r="Y1202" s="83"/>
      <c r="AA1202" s="83"/>
      <c r="AC1202" s="83"/>
      <c r="AE1202" s="83"/>
      <c r="AG1202" s="83"/>
      <c r="AI1202" s="83"/>
      <c r="AK1202" s="83"/>
      <c r="AM1202" s="83"/>
      <c r="AO1202" s="83"/>
    </row>
    <row r="1203" spans="1:41">
      <c r="A1203" s="83"/>
      <c r="B1203" s="83"/>
      <c r="C1203" s="83"/>
      <c r="D1203" s="83"/>
      <c r="E1203" s="83"/>
      <c r="G1203" s="83"/>
      <c r="I1203" s="83"/>
      <c r="J1203" s="83"/>
      <c r="K1203" s="83"/>
      <c r="M1203" s="83"/>
      <c r="N1203" s="83"/>
      <c r="O1203" s="83"/>
      <c r="Q1203" s="83"/>
      <c r="S1203" s="83"/>
      <c r="U1203" s="83"/>
      <c r="W1203" s="83"/>
      <c r="Y1203" s="83"/>
      <c r="AA1203" s="83"/>
      <c r="AC1203" s="83"/>
      <c r="AE1203" s="83"/>
      <c r="AG1203" s="83"/>
      <c r="AI1203" s="83"/>
      <c r="AK1203" s="83"/>
      <c r="AM1203" s="83"/>
      <c r="AO1203" s="83"/>
    </row>
    <row r="1204" spans="1:41">
      <c r="A1204" s="83"/>
      <c r="B1204" s="83"/>
      <c r="C1204" s="83"/>
      <c r="D1204" s="83"/>
      <c r="E1204" s="83"/>
      <c r="G1204" s="83"/>
      <c r="I1204" s="83"/>
      <c r="J1204" s="83"/>
      <c r="K1204" s="83"/>
      <c r="M1204" s="83"/>
      <c r="N1204" s="83"/>
      <c r="O1204" s="83"/>
      <c r="Q1204" s="83"/>
      <c r="S1204" s="83"/>
      <c r="U1204" s="83"/>
      <c r="W1204" s="83"/>
      <c r="Y1204" s="83"/>
      <c r="AA1204" s="83"/>
      <c r="AC1204" s="83"/>
      <c r="AE1204" s="83"/>
      <c r="AG1204" s="83"/>
      <c r="AI1204" s="83"/>
      <c r="AK1204" s="83"/>
      <c r="AM1204" s="83"/>
      <c r="AO1204" s="83"/>
    </row>
    <row r="1205" spans="1:41">
      <c r="A1205" s="83"/>
      <c r="B1205" s="83"/>
      <c r="C1205" s="83"/>
      <c r="D1205" s="83"/>
      <c r="E1205" s="83"/>
      <c r="G1205" s="83"/>
      <c r="I1205" s="83"/>
      <c r="J1205" s="83"/>
      <c r="K1205" s="83"/>
      <c r="M1205" s="83"/>
      <c r="N1205" s="83"/>
      <c r="O1205" s="83"/>
      <c r="Q1205" s="83"/>
      <c r="S1205" s="83"/>
      <c r="U1205" s="83"/>
      <c r="W1205" s="83"/>
      <c r="Y1205" s="83"/>
      <c r="AA1205" s="83"/>
      <c r="AC1205" s="83"/>
      <c r="AE1205" s="83"/>
      <c r="AG1205" s="83"/>
      <c r="AI1205" s="83"/>
      <c r="AK1205" s="83"/>
      <c r="AM1205" s="83"/>
      <c r="AO1205" s="83"/>
    </row>
    <row r="1206" spans="1:41">
      <c r="A1206" s="83"/>
      <c r="B1206" s="83"/>
      <c r="C1206" s="83"/>
      <c r="D1206" s="83"/>
      <c r="E1206" s="83"/>
      <c r="G1206" s="83"/>
      <c r="I1206" s="83"/>
      <c r="J1206" s="83"/>
      <c r="K1206" s="83"/>
      <c r="M1206" s="83"/>
      <c r="N1206" s="83"/>
      <c r="O1206" s="83"/>
      <c r="Q1206" s="83"/>
      <c r="S1206" s="83"/>
      <c r="U1206" s="83"/>
      <c r="W1206" s="83"/>
      <c r="Y1206" s="83"/>
      <c r="AA1206" s="83"/>
      <c r="AC1206" s="83"/>
      <c r="AE1206" s="83"/>
      <c r="AG1206" s="83"/>
      <c r="AI1206" s="83"/>
      <c r="AK1206" s="83"/>
      <c r="AM1206" s="83"/>
      <c r="AO1206" s="83"/>
    </row>
    <row r="1207" spans="1:41">
      <c r="A1207" s="83"/>
      <c r="B1207" s="83"/>
      <c r="C1207" s="83"/>
      <c r="D1207" s="83"/>
      <c r="E1207" s="83"/>
      <c r="G1207" s="83"/>
      <c r="I1207" s="83"/>
      <c r="J1207" s="83"/>
      <c r="K1207" s="83"/>
      <c r="M1207" s="83"/>
      <c r="N1207" s="83"/>
      <c r="O1207" s="83"/>
      <c r="Q1207" s="83"/>
      <c r="S1207" s="83"/>
      <c r="U1207" s="83"/>
      <c r="W1207" s="83"/>
      <c r="Y1207" s="83"/>
      <c r="AA1207" s="83"/>
      <c r="AC1207" s="83"/>
      <c r="AE1207" s="83"/>
      <c r="AG1207" s="83"/>
      <c r="AI1207" s="83"/>
      <c r="AK1207" s="83"/>
      <c r="AM1207" s="83"/>
      <c r="AO1207" s="83"/>
    </row>
    <row r="1208" spans="1:41">
      <c r="A1208" s="83"/>
      <c r="B1208" s="83"/>
      <c r="C1208" s="83"/>
      <c r="D1208" s="83"/>
      <c r="E1208" s="83"/>
      <c r="G1208" s="83"/>
      <c r="I1208" s="83"/>
      <c r="J1208" s="83"/>
      <c r="K1208" s="83"/>
      <c r="M1208" s="83"/>
      <c r="N1208" s="83"/>
      <c r="O1208" s="83"/>
      <c r="Q1208" s="83"/>
      <c r="S1208" s="83"/>
      <c r="U1208" s="83"/>
      <c r="W1208" s="83"/>
      <c r="Y1208" s="83"/>
      <c r="AA1208" s="83"/>
      <c r="AC1208" s="83"/>
      <c r="AE1208" s="83"/>
      <c r="AG1208" s="83"/>
      <c r="AI1208" s="83"/>
      <c r="AK1208" s="83"/>
      <c r="AM1208" s="83"/>
      <c r="AO1208" s="83"/>
    </row>
    <row r="1209" spans="1:41">
      <c r="A1209" s="83"/>
      <c r="B1209" s="83"/>
      <c r="C1209" s="83"/>
      <c r="D1209" s="83"/>
      <c r="E1209" s="83"/>
      <c r="G1209" s="83"/>
      <c r="I1209" s="83"/>
      <c r="J1209" s="83"/>
      <c r="K1209" s="83"/>
      <c r="M1209" s="83"/>
      <c r="N1209" s="83"/>
      <c r="O1209" s="83"/>
      <c r="Q1209" s="83"/>
      <c r="S1209" s="83"/>
      <c r="U1209" s="83"/>
      <c r="W1209" s="83"/>
      <c r="Y1209" s="83"/>
      <c r="AA1209" s="83"/>
      <c r="AC1209" s="83"/>
      <c r="AE1209" s="83"/>
      <c r="AG1209" s="83"/>
      <c r="AI1209" s="83"/>
      <c r="AK1209" s="83"/>
      <c r="AM1209" s="83"/>
      <c r="AO1209" s="83"/>
    </row>
    <row r="1210" spans="1:41">
      <c r="A1210" s="83"/>
      <c r="B1210" s="83"/>
      <c r="C1210" s="83"/>
      <c r="D1210" s="83"/>
      <c r="E1210" s="83"/>
      <c r="G1210" s="83"/>
      <c r="I1210" s="83"/>
      <c r="J1210" s="83"/>
      <c r="K1210" s="83"/>
      <c r="M1210" s="83"/>
      <c r="N1210" s="83"/>
      <c r="O1210" s="83"/>
      <c r="Q1210" s="83"/>
      <c r="S1210" s="83"/>
      <c r="U1210" s="83"/>
      <c r="W1210" s="83"/>
      <c r="Y1210" s="83"/>
      <c r="AA1210" s="83"/>
      <c r="AC1210" s="83"/>
      <c r="AE1210" s="83"/>
      <c r="AG1210" s="83"/>
      <c r="AI1210" s="83"/>
      <c r="AK1210" s="83"/>
      <c r="AM1210" s="83"/>
      <c r="AO1210" s="83"/>
    </row>
    <row r="1211" spans="1:41">
      <c r="A1211" s="83"/>
      <c r="B1211" s="83"/>
      <c r="C1211" s="83"/>
      <c r="D1211" s="83"/>
      <c r="E1211" s="83"/>
      <c r="G1211" s="83"/>
      <c r="I1211" s="83"/>
      <c r="J1211" s="83"/>
      <c r="K1211" s="83"/>
      <c r="M1211" s="83"/>
      <c r="N1211" s="83"/>
      <c r="O1211" s="83"/>
      <c r="Q1211" s="83"/>
      <c r="S1211" s="83"/>
      <c r="U1211" s="83"/>
      <c r="W1211" s="83"/>
      <c r="Y1211" s="83"/>
      <c r="AA1211" s="83"/>
      <c r="AC1211" s="83"/>
      <c r="AE1211" s="83"/>
      <c r="AG1211" s="83"/>
      <c r="AI1211" s="83"/>
      <c r="AK1211" s="83"/>
      <c r="AM1211" s="83"/>
      <c r="AO1211" s="83"/>
    </row>
    <row r="1212" spans="1:41">
      <c r="A1212" s="83"/>
      <c r="B1212" s="83"/>
      <c r="C1212" s="83"/>
      <c r="D1212" s="83"/>
      <c r="E1212" s="83"/>
      <c r="G1212" s="83"/>
      <c r="I1212" s="83"/>
      <c r="J1212" s="83"/>
      <c r="K1212" s="83"/>
      <c r="M1212" s="83"/>
      <c r="N1212" s="83"/>
      <c r="O1212" s="83"/>
      <c r="Q1212" s="83"/>
      <c r="S1212" s="83"/>
      <c r="U1212" s="83"/>
      <c r="W1212" s="83"/>
      <c r="Y1212" s="83"/>
      <c r="AA1212" s="83"/>
      <c r="AC1212" s="83"/>
      <c r="AE1212" s="83"/>
      <c r="AG1212" s="83"/>
      <c r="AI1212" s="83"/>
      <c r="AK1212" s="83"/>
      <c r="AM1212" s="83"/>
      <c r="AO1212" s="83"/>
    </row>
    <row r="1213" spans="1:41">
      <c r="A1213" s="83"/>
      <c r="B1213" s="83"/>
      <c r="C1213" s="83"/>
      <c r="D1213" s="83"/>
      <c r="E1213" s="83"/>
      <c r="G1213" s="83"/>
      <c r="I1213" s="83"/>
      <c r="J1213" s="83"/>
      <c r="K1213" s="83"/>
      <c r="M1213" s="83"/>
      <c r="N1213" s="83"/>
      <c r="O1213" s="83"/>
      <c r="Q1213" s="83"/>
      <c r="S1213" s="83"/>
      <c r="U1213" s="83"/>
      <c r="W1213" s="83"/>
      <c r="Y1213" s="83"/>
      <c r="AA1213" s="83"/>
      <c r="AC1213" s="83"/>
      <c r="AE1213" s="83"/>
      <c r="AG1213" s="83"/>
      <c r="AI1213" s="83"/>
      <c r="AK1213" s="83"/>
      <c r="AM1213" s="83"/>
      <c r="AO1213" s="83"/>
    </row>
    <row r="1214" spans="1:41">
      <c r="A1214" s="83"/>
      <c r="B1214" s="83"/>
      <c r="C1214" s="83"/>
      <c r="D1214" s="83"/>
      <c r="E1214" s="83"/>
      <c r="G1214" s="83"/>
      <c r="I1214" s="83"/>
      <c r="J1214" s="83"/>
      <c r="K1214" s="83"/>
      <c r="M1214" s="83"/>
      <c r="N1214" s="83"/>
      <c r="O1214" s="83"/>
      <c r="Q1214" s="83"/>
      <c r="S1214" s="83"/>
      <c r="U1214" s="83"/>
      <c r="W1214" s="83"/>
      <c r="Y1214" s="83"/>
      <c r="AA1214" s="83"/>
      <c r="AC1214" s="83"/>
      <c r="AE1214" s="83"/>
      <c r="AG1214" s="83"/>
      <c r="AI1214" s="83"/>
      <c r="AK1214" s="83"/>
      <c r="AM1214" s="83"/>
      <c r="AO1214" s="83"/>
    </row>
    <row r="1215" spans="1:41">
      <c r="A1215" s="83"/>
      <c r="B1215" s="83"/>
      <c r="C1215" s="83"/>
      <c r="D1215" s="83"/>
      <c r="E1215" s="83"/>
      <c r="G1215" s="83"/>
      <c r="I1215" s="83"/>
      <c r="J1215" s="83"/>
      <c r="K1215" s="83"/>
      <c r="M1215" s="83"/>
      <c r="N1215" s="83"/>
      <c r="O1215" s="83"/>
      <c r="Q1215" s="83"/>
      <c r="S1215" s="83"/>
      <c r="U1215" s="83"/>
      <c r="W1215" s="83"/>
      <c r="Y1215" s="83"/>
      <c r="AA1215" s="83"/>
      <c r="AC1215" s="83"/>
      <c r="AE1215" s="83"/>
      <c r="AG1215" s="83"/>
      <c r="AI1215" s="83"/>
      <c r="AK1215" s="83"/>
      <c r="AM1215" s="83"/>
      <c r="AO1215" s="83"/>
    </row>
    <row r="1216" spans="1:41">
      <c r="A1216" s="83"/>
      <c r="B1216" s="83"/>
      <c r="C1216" s="83"/>
      <c r="D1216" s="83"/>
      <c r="E1216" s="83"/>
      <c r="G1216" s="83"/>
      <c r="I1216" s="83"/>
      <c r="J1216" s="83"/>
      <c r="K1216" s="83"/>
      <c r="M1216" s="83"/>
      <c r="N1216" s="83"/>
      <c r="O1216" s="83"/>
      <c r="Q1216" s="83"/>
      <c r="S1216" s="83"/>
      <c r="U1216" s="83"/>
      <c r="W1216" s="83"/>
      <c r="Y1216" s="83"/>
      <c r="AA1216" s="83"/>
      <c r="AC1216" s="83"/>
      <c r="AE1216" s="83"/>
      <c r="AG1216" s="83"/>
      <c r="AI1216" s="83"/>
      <c r="AK1216" s="83"/>
      <c r="AM1216" s="83"/>
      <c r="AO1216" s="83"/>
    </row>
    <row r="1217" spans="1:41">
      <c r="A1217" s="83"/>
      <c r="B1217" s="83"/>
      <c r="C1217" s="83"/>
      <c r="D1217" s="83"/>
      <c r="E1217" s="83"/>
      <c r="G1217" s="83"/>
      <c r="I1217" s="83"/>
      <c r="J1217" s="83"/>
      <c r="K1217" s="83"/>
      <c r="M1217" s="83"/>
      <c r="N1217" s="83"/>
      <c r="O1217" s="83"/>
      <c r="Q1217" s="83"/>
      <c r="S1217" s="83"/>
      <c r="U1217" s="83"/>
      <c r="W1217" s="83"/>
      <c r="Y1217" s="83"/>
      <c r="AA1217" s="83"/>
      <c r="AC1217" s="83"/>
      <c r="AE1217" s="83"/>
      <c r="AG1217" s="83"/>
      <c r="AI1217" s="83"/>
      <c r="AK1217" s="83"/>
      <c r="AM1217" s="83"/>
      <c r="AO1217" s="83"/>
    </row>
    <row r="1218" spans="1:41">
      <c r="A1218" s="83"/>
      <c r="B1218" s="83"/>
      <c r="C1218" s="83"/>
      <c r="D1218" s="83"/>
      <c r="E1218" s="83"/>
      <c r="G1218" s="83"/>
      <c r="I1218" s="83"/>
      <c r="J1218" s="83"/>
      <c r="K1218" s="83"/>
      <c r="M1218" s="83"/>
      <c r="N1218" s="83"/>
      <c r="O1218" s="83"/>
      <c r="Q1218" s="83"/>
      <c r="S1218" s="83"/>
      <c r="U1218" s="83"/>
      <c r="W1218" s="83"/>
      <c r="Y1218" s="83"/>
      <c r="AA1218" s="83"/>
      <c r="AC1218" s="83"/>
      <c r="AE1218" s="83"/>
      <c r="AG1218" s="83"/>
      <c r="AI1218" s="83"/>
      <c r="AK1218" s="83"/>
      <c r="AM1218" s="83"/>
      <c r="AO1218" s="83"/>
    </row>
    <row r="1219" spans="1:41">
      <c r="A1219" s="83"/>
      <c r="B1219" s="83"/>
      <c r="C1219" s="83"/>
      <c r="D1219" s="83"/>
      <c r="E1219" s="83"/>
      <c r="G1219" s="83"/>
      <c r="I1219" s="83"/>
      <c r="J1219" s="83"/>
      <c r="K1219" s="83"/>
      <c r="M1219" s="83"/>
      <c r="N1219" s="83"/>
      <c r="O1219" s="83"/>
      <c r="Q1219" s="83"/>
      <c r="S1219" s="83"/>
      <c r="U1219" s="83"/>
      <c r="W1219" s="83"/>
      <c r="Y1219" s="83"/>
      <c r="AA1219" s="83"/>
      <c r="AC1219" s="83"/>
      <c r="AE1219" s="83"/>
      <c r="AG1219" s="83"/>
      <c r="AI1219" s="83"/>
      <c r="AK1219" s="83"/>
      <c r="AM1219" s="83"/>
      <c r="AO1219" s="83"/>
    </row>
    <row r="1220" spans="1:41">
      <c r="A1220" s="83"/>
      <c r="B1220" s="83"/>
      <c r="C1220" s="83"/>
      <c r="D1220" s="83"/>
      <c r="E1220" s="83"/>
      <c r="G1220" s="83"/>
      <c r="I1220" s="83"/>
      <c r="J1220" s="83"/>
      <c r="K1220" s="83"/>
      <c r="M1220" s="83"/>
      <c r="N1220" s="83"/>
      <c r="O1220" s="83"/>
      <c r="Q1220" s="83"/>
      <c r="S1220" s="83"/>
      <c r="U1220" s="83"/>
      <c r="W1220" s="83"/>
      <c r="Y1220" s="83"/>
      <c r="AA1220" s="83"/>
      <c r="AC1220" s="83"/>
      <c r="AE1220" s="83"/>
      <c r="AG1220" s="83"/>
      <c r="AI1220" s="83"/>
      <c r="AK1220" s="83"/>
      <c r="AM1220" s="83"/>
      <c r="AO1220" s="83"/>
    </row>
    <row r="1221" spans="1:41">
      <c r="A1221" s="83"/>
      <c r="B1221" s="83"/>
      <c r="C1221" s="83"/>
      <c r="D1221" s="83"/>
      <c r="E1221" s="83"/>
      <c r="G1221" s="83"/>
      <c r="I1221" s="83"/>
      <c r="J1221" s="83"/>
      <c r="K1221" s="83"/>
      <c r="M1221" s="83"/>
      <c r="N1221" s="83"/>
      <c r="O1221" s="83"/>
      <c r="Q1221" s="83"/>
      <c r="S1221" s="83"/>
      <c r="U1221" s="83"/>
      <c r="W1221" s="83"/>
      <c r="Y1221" s="83"/>
      <c r="AA1221" s="83"/>
      <c r="AC1221" s="83"/>
      <c r="AE1221" s="83"/>
      <c r="AG1221" s="83"/>
      <c r="AI1221" s="83"/>
      <c r="AK1221" s="83"/>
      <c r="AM1221" s="83"/>
      <c r="AO1221" s="83"/>
    </row>
    <row r="1222" spans="1:41">
      <c r="A1222" s="83"/>
      <c r="B1222" s="83"/>
      <c r="C1222" s="83"/>
      <c r="D1222" s="83"/>
      <c r="E1222" s="83"/>
      <c r="G1222" s="83"/>
      <c r="I1222" s="83"/>
      <c r="J1222" s="83"/>
      <c r="K1222" s="83"/>
      <c r="M1222" s="83"/>
      <c r="N1222" s="83"/>
      <c r="O1222" s="83"/>
      <c r="Q1222" s="83"/>
      <c r="S1222" s="83"/>
      <c r="U1222" s="83"/>
      <c r="W1222" s="83"/>
      <c r="Y1222" s="83"/>
      <c r="AA1222" s="83"/>
      <c r="AC1222" s="83"/>
      <c r="AE1222" s="83"/>
      <c r="AG1222" s="83"/>
      <c r="AI1222" s="83"/>
      <c r="AK1222" s="83"/>
      <c r="AM1222" s="83"/>
      <c r="AO1222" s="83"/>
    </row>
    <row r="1223" spans="1:41">
      <c r="A1223" s="83"/>
      <c r="B1223" s="83"/>
      <c r="C1223" s="83"/>
      <c r="D1223" s="83"/>
      <c r="E1223" s="83"/>
      <c r="G1223" s="83"/>
      <c r="I1223" s="83"/>
      <c r="J1223" s="83"/>
      <c r="K1223" s="83"/>
      <c r="M1223" s="83"/>
      <c r="N1223" s="83"/>
      <c r="O1223" s="83"/>
      <c r="Q1223" s="83"/>
      <c r="S1223" s="83"/>
      <c r="U1223" s="83"/>
      <c r="W1223" s="83"/>
      <c r="Y1223" s="83"/>
      <c r="AA1223" s="83"/>
      <c r="AC1223" s="83"/>
      <c r="AE1223" s="83"/>
      <c r="AG1223" s="83"/>
      <c r="AI1223" s="83"/>
      <c r="AK1223" s="83"/>
      <c r="AM1223" s="83"/>
      <c r="AO1223" s="83"/>
    </row>
    <row r="1224" spans="1:41">
      <c r="A1224" s="83"/>
      <c r="B1224" s="83"/>
      <c r="C1224" s="83"/>
      <c r="D1224" s="83"/>
      <c r="E1224" s="83"/>
      <c r="G1224" s="83"/>
      <c r="I1224" s="83"/>
      <c r="J1224" s="83"/>
      <c r="K1224" s="83"/>
      <c r="M1224" s="83"/>
      <c r="N1224" s="83"/>
      <c r="O1224" s="83"/>
      <c r="Q1224" s="83"/>
      <c r="S1224" s="83"/>
      <c r="U1224" s="83"/>
      <c r="W1224" s="83"/>
      <c r="Y1224" s="83"/>
      <c r="AA1224" s="83"/>
      <c r="AC1224" s="83"/>
      <c r="AE1224" s="83"/>
      <c r="AG1224" s="83"/>
      <c r="AI1224" s="83"/>
      <c r="AK1224" s="83"/>
      <c r="AM1224" s="83"/>
      <c r="AO1224" s="83"/>
    </row>
    <row r="1225" spans="1:41">
      <c r="A1225" s="83"/>
      <c r="B1225" s="83"/>
      <c r="C1225" s="83"/>
      <c r="D1225" s="83"/>
      <c r="E1225" s="83"/>
      <c r="G1225" s="83"/>
      <c r="I1225" s="83"/>
      <c r="J1225" s="83"/>
      <c r="K1225" s="83"/>
      <c r="M1225" s="83"/>
      <c r="N1225" s="83"/>
      <c r="O1225" s="83"/>
      <c r="Q1225" s="83"/>
      <c r="S1225" s="83"/>
      <c r="U1225" s="83"/>
      <c r="W1225" s="83"/>
      <c r="Y1225" s="83"/>
      <c r="AA1225" s="83"/>
      <c r="AC1225" s="83"/>
      <c r="AE1225" s="83"/>
      <c r="AG1225" s="83"/>
      <c r="AI1225" s="83"/>
      <c r="AK1225" s="83"/>
      <c r="AM1225" s="83"/>
      <c r="AO1225" s="83"/>
    </row>
    <row r="1226" spans="1:41">
      <c r="A1226" s="83"/>
      <c r="B1226" s="83"/>
      <c r="C1226" s="83"/>
      <c r="D1226" s="83"/>
      <c r="E1226" s="83"/>
      <c r="G1226" s="83"/>
      <c r="I1226" s="83"/>
      <c r="J1226" s="83"/>
      <c r="K1226" s="83"/>
      <c r="M1226" s="83"/>
      <c r="N1226" s="83"/>
      <c r="O1226" s="83"/>
      <c r="Q1226" s="83"/>
      <c r="S1226" s="83"/>
      <c r="U1226" s="83"/>
      <c r="W1226" s="83"/>
      <c r="Y1226" s="83"/>
      <c r="AA1226" s="83"/>
      <c r="AC1226" s="83"/>
      <c r="AE1226" s="83"/>
      <c r="AG1226" s="83"/>
      <c r="AI1226" s="83"/>
      <c r="AK1226" s="83"/>
      <c r="AM1226" s="83"/>
      <c r="AO1226" s="83"/>
    </row>
    <row r="1227" spans="1:41">
      <c r="A1227" s="83"/>
      <c r="B1227" s="83"/>
      <c r="C1227" s="83"/>
      <c r="D1227" s="83"/>
      <c r="E1227" s="83"/>
      <c r="G1227" s="83"/>
      <c r="I1227" s="83"/>
      <c r="J1227" s="83"/>
      <c r="K1227" s="83"/>
      <c r="M1227" s="83"/>
      <c r="N1227" s="83"/>
      <c r="O1227" s="83"/>
      <c r="Q1227" s="83"/>
      <c r="S1227" s="83"/>
      <c r="U1227" s="83"/>
      <c r="W1227" s="83"/>
      <c r="Y1227" s="83"/>
      <c r="AA1227" s="83"/>
      <c r="AC1227" s="83"/>
      <c r="AE1227" s="83"/>
      <c r="AG1227" s="83"/>
      <c r="AI1227" s="83"/>
      <c r="AK1227" s="83"/>
      <c r="AM1227" s="83"/>
      <c r="AO1227" s="83"/>
    </row>
    <row r="1228" spans="1:41">
      <c r="A1228" s="83"/>
      <c r="B1228" s="83"/>
      <c r="C1228" s="83"/>
      <c r="D1228" s="83"/>
      <c r="E1228" s="83"/>
      <c r="G1228" s="83"/>
      <c r="I1228" s="83"/>
      <c r="J1228" s="83"/>
      <c r="K1228" s="83"/>
      <c r="M1228" s="83"/>
      <c r="N1228" s="83"/>
      <c r="O1228" s="83"/>
      <c r="Q1228" s="83"/>
      <c r="S1228" s="83"/>
      <c r="U1228" s="83"/>
      <c r="W1228" s="83"/>
      <c r="Y1228" s="83"/>
      <c r="AA1228" s="83"/>
      <c r="AC1228" s="83"/>
      <c r="AE1228" s="83"/>
      <c r="AG1228" s="83"/>
      <c r="AI1228" s="83"/>
      <c r="AK1228" s="83"/>
      <c r="AM1228" s="83"/>
      <c r="AO1228" s="83"/>
    </row>
    <row r="1229" spans="1:41">
      <c r="A1229" s="83"/>
      <c r="B1229" s="83"/>
      <c r="C1229" s="83"/>
      <c r="D1229" s="83"/>
      <c r="E1229" s="83"/>
      <c r="G1229" s="83"/>
      <c r="I1229" s="83"/>
      <c r="J1229" s="83"/>
      <c r="K1229" s="83"/>
      <c r="M1229" s="83"/>
      <c r="N1229" s="83"/>
      <c r="O1229" s="83"/>
      <c r="Q1229" s="83"/>
      <c r="S1229" s="83"/>
      <c r="U1229" s="83"/>
      <c r="W1229" s="83"/>
      <c r="Y1229" s="83"/>
      <c r="AA1229" s="83"/>
      <c r="AC1229" s="83"/>
      <c r="AE1229" s="83"/>
      <c r="AG1229" s="83"/>
      <c r="AI1229" s="83"/>
      <c r="AK1229" s="83"/>
      <c r="AM1229" s="83"/>
      <c r="AO1229" s="83"/>
    </row>
    <row r="1230" spans="1:41">
      <c r="A1230" s="83"/>
      <c r="B1230" s="83"/>
      <c r="C1230" s="83"/>
      <c r="D1230" s="83"/>
      <c r="E1230" s="83"/>
      <c r="G1230" s="83"/>
      <c r="I1230" s="83"/>
      <c r="J1230" s="83"/>
      <c r="K1230" s="83"/>
      <c r="M1230" s="83"/>
      <c r="N1230" s="83"/>
      <c r="O1230" s="83"/>
      <c r="Q1230" s="83"/>
      <c r="S1230" s="83"/>
      <c r="U1230" s="83"/>
      <c r="W1230" s="83"/>
      <c r="Y1230" s="83"/>
      <c r="AA1230" s="83"/>
      <c r="AC1230" s="83"/>
      <c r="AE1230" s="83"/>
      <c r="AG1230" s="83"/>
      <c r="AI1230" s="83"/>
      <c r="AK1230" s="83"/>
      <c r="AM1230" s="83"/>
      <c r="AO1230" s="83"/>
    </row>
    <row r="1231" spans="1:41">
      <c r="A1231" s="83"/>
      <c r="B1231" s="83"/>
      <c r="C1231" s="83"/>
      <c r="D1231" s="83"/>
      <c r="E1231" s="83"/>
      <c r="G1231" s="83"/>
      <c r="I1231" s="83"/>
      <c r="J1231" s="83"/>
      <c r="K1231" s="83"/>
      <c r="M1231" s="83"/>
      <c r="N1231" s="83"/>
      <c r="O1231" s="83"/>
      <c r="Q1231" s="83"/>
      <c r="S1231" s="83"/>
      <c r="U1231" s="83"/>
      <c r="W1231" s="83"/>
      <c r="Y1231" s="83"/>
      <c r="AA1231" s="83"/>
      <c r="AC1231" s="83"/>
      <c r="AE1231" s="83"/>
      <c r="AG1231" s="83"/>
      <c r="AI1231" s="83"/>
      <c r="AK1231" s="83"/>
      <c r="AM1231" s="83"/>
      <c r="AO1231" s="83"/>
    </row>
    <row r="1232" spans="1:41">
      <c r="A1232" s="83"/>
      <c r="B1232" s="83"/>
      <c r="C1232" s="83"/>
      <c r="D1232" s="83"/>
      <c r="E1232" s="83"/>
      <c r="G1232" s="83"/>
      <c r="I1232" s="83"/>
      <c r="J1232" s="83"/>
      <c r="K1232" s="83"/>
      <c r="M1232" s="83"/>
      <c r="N1232" s="83"/>
      <c r="O1232" s="83"/>
      <c r="Q1232" s="83"/>
      <c r="S1232" s="83"/>
      <c r="U1232" s="83"/>
      <c r="W1232" s="83"/>
      <c r="Y1232" s="83"/>
      <c r="AA1232" s="83"/>
      <c r="AC1232" s="83"/>
      <c r="AE1232" s="83"/>
      <c r="AG1232" s="83"/>
      <c r="AI1232" s="83"/>
      <c r="AK1232" s="83"/>
      <c r="AM1232" s="83"/>
      <c r="AO1232" s="83"/>
    </row>
    <row r="1233" spans="1:41">
      <c r="A1233" s="83"/>
      <c r="B1233" s="83"/>
      <c r="C1233" s="83"/>
      <c r="D1233" s="83"/>
      <c r="E1233" s="83"/>
      <c r="G1233" s="83"/>
      <c r="I1233" s="83"/>
      <c r="J1233" s="83"/>
      <c r="K1233" s="83"/>
      <c r="M1233" s="83"/>
      <c r="N1233" s="83"/>
      <c r="O1233" s="83"/>
      <c r="Q1233" s="83"/>
      <c r="S1233" s="83"/>
      <c r="U1233" s="83"/>
      <c r="W1233" s="83"/>
      <c r="Y1233" s="83"/>
      <c r="AA1233" s="83"/>
      <c r="AC1233" s="83"/>
      <c r="AE1233" s="83"/>
      <c r="AG1233" s="83"/>
      <c r="AI1233" s="83"/>
      <c r="AK1233" s="83"/>
      <c r="AM1233" s="83"/>
      <c r="AO1233" s="83"/>
    </row>
    <row r="1234" spans="1:41">
      <c r="A1234" s="83"/>
      <c r="B1234" s="83"/>
      <c r="C1234" s="83"/>
      <c r="D1234" s="83"/>
      <c r="E1234" s="83"/>
      <c r="G1234" s="83"/>
      <c r="I1234" s="83"/>
      <c r="J1234" s="83"/>
      <c r="K1234" s="83"/>
      <c r="M1234" s="83"/>
      <c r="N1234" s="83"/>
      <c r="O1234" s="83"/>
      <c r="Q1234" s="83"/>
      <c r="S1234" s="83"/>
      <c r="U1234" s="83"/>
      <c r="W1234" s="83"/>
      <c r="Y1234" s="83"/>
      <c r="AA1234" s="83"/>
      <c r="AC1234" s="83"/>
      <c r="AE1234" s="83"/>
      <c r="AG1234" s="83"/>
      <c r="AI1234" s="83"/>
      <c r="AK1234" s="83"/>
      <c r="AM1234" s="83"/>
      <c r="AO1234" s="83"/>
    </row>
    <row r="1235" spans="1:41">
      <c r="A1235" s="83"/>
      <c r="B1235" s="83"/>
      <c r="C1235" s="83"/>
      <c r="D1235" s="83"/>
      <c r="E1235" s="83"/>
      <c r="G1235" s="83"/>
      <c r="I1235" s="83"/>
      <c r="J1235" s="83"/>
      <c r="K1235" s="83"/>
      <c r="M1235" s="83"/>
      <c r="N1235" s="83"/>
      <c r="O1235" s="83"/>
      <c r="Q1235" s="83"/>
      <c r="S1235" s="83"/>
      <c r="U1235" s="83"/>
      <c r="W1235" s="83"/>
      <c r="Y1235" s="83"/>
      <c r="AA1235" s="83"/>
      <c r="AC1235" s="83"/>
      <c r="AE1235" s="83"/>
      <c r="AG1235" s="83"/>
      <c r="AI1235" s="83"/>
      <c r="AK1235" s="83"/>
      <c r="AM1235" s="83"/>
      <c r="AO1235" s="83"/>
    </row>
    <row r="1236" spans="1:41">
      <c r="A1236" s="83"/>
      <c r="B1236" s="83"/>
      <c r="C1236" s="83"/>
      <c r="D1236" s="83"/>
      <c r="E1236" s="83"/>
      <c r="G1236" s="83"/>
      <c r="I1236" s="83"/>
      <c r="J1236" s="83"/>
      <c r="K1236" s="83"/>
      <c r="M1236" s="83"/>
      <c r="N1236" s="83"/>
      <c r="O1236" s="83"/>
      <c r="Q1236" s="83"/>
      <c r="S1236" s="83"/>
      <c r="U1236" s="83"/>
      <c r="W1236" s="83"/>
      <c r="Y1236" s="83"/>
      <c r="AA1236" s="83"/>
      <c r="AC1236" s="83"/>
      <c r="AE1236" s="83"/>
      <c r="AG1236" s="83"/>
      <c r="AI1236" s="83"/>
      <c r="AK1236" s="83"/>
      <c r="AM1236" s="83"/>
      <c r="AO1236" s="83"/>
    </row>
    <row r="1237" spans="1:41">
      <c r="A1237" s="83"/>
      <c r="B1237" s="83"/>
      <c r="C1237" s="83"/>
      <c r="D1237" s="83"/>
      <c r="E1237" s="83"/>
      <c r="G1237" s="83"/>
      <c r="I1237" s="83"/>
      <c r="J1237" s="83"/>
      <c r="K1237" s="83"/>
      <c r="M1237" s="83"/>
      <c r="N1237" s="83"/>
      <c r="O1237" s="83"/>
      <c r="Q1237" s="83"/>
      <c r="S1237" s="83"/>
      <c r="U1237" s="83"/>
      <c r="W1237" s="83"/>
      <c r="Y1237" s="83"/>
      <c r="AA1237" s="83"/>
      <c r="AC1237" s="83"/>
      <c r="AE1237" s="83"/>
      <c r="AG1237" s="83"/>
      <c r="AI1237" s="83"/>
      <c r="AK1237" s="83"/>
      <c r="AM1237" s="83"/>
      <c r="AO1237" s="83"/>
    </row>
    <row r="1238" spans="1:41">
      <c r="A1238" s="83"/>
      <c r="B1238" s="83"/>
      <c r="C1238" s="83"/>
      <c r="D1238" s="83"/>
      <c r="E1238" s="83"/>
      <c r="G1238" s="83"/>
      <c r="I1238" s="83"/>
      <c r="J1238" s="83"/>
      <c r="K1238" s="83"/>
      <c r="M1238" s="83"/>
      <c r="N1238" s="83"/>
      <c r="O1238" s="83"/>
      <c r="Q1238" s="83"/>
      <c r="S1238" s="83"/>
      <c r="U1238" s="83"/>
      <c r="W1238" s="83"/>
      <c r="Y1238" s="83"/>
      <c r="AA1238" s="83"/>
      <c r="AC1238" s="83"/>
      <c r="AE1238" s="83"/>
      <c r="AG1238" s="83"/>
      <c r="AI1238" s="83"/>
      <c r="AK1238" s="83"/>
      <c r="AM1238" s="83"/>
      <c r="AO1238" s="83"/>
    </row>
    <row r="1239" spans="1:41">
      <c r="A1239" s="83"/>
      <c r="B1239" s="83"/>
      <c r="C1239" s="83"/>
      <c r="D1239" s="83"/>
      <c r="E1239" s="83"/>
      <c r="G1239" s="83"/>
      <c r="I1239" s="83"/>
      <c r="J1239" s="83"/>
      <c r="K1239" s="83"/>
      <c r="M1239" s="83"/>
      <c r="N1239" s="83"/>
      <c r="O1239" s="83"/>
      <c r="Q1239" s="83"/>
      <c r="S1239" s="83"/>
      <c r="U1239" s="83"/>
      <c r="W1239" s="83"/>
      <c r="Y1239" s="83"/>
      <c r="AA1239" s="83"/>
      <c r="AC1239" s="83"/>
      <c r="AE1239" s="83"/>
      <c r="AG1239" s="83"/>
      <c r="AI1239" s="83"/>
      <c r="AK1239" s="83"/>
      <c r="AM1239" s="83"/>
      <c r="AO1239" s="83"/>
    </row>
    <row r="1240" spans="1:41">
      <c r="A1240" s="83"/>
      <c r="B1240" s="83"/>
      <c r="C1240" s="83"/>
      <c r="D1240" s="83"/>
      <c r="E1240" s="83"/>
      <c r="G1240" s="83"/>
      <c r="I1240" s="83"/>
      <c r="J1240" s="83"/>
      <c r="K1240" s="83"/>
      <c r="M1240" s="83"/>
      <c r="N1240" s="83"/>
      <c r="O1240" s="83"/>
      <c r="Q1240" s="83"/>
      <c r="S1240" s="83"/>
      <c r="U1240" s="83"/>
      <c r="W1240" s="83"/>
      <c r="Y1240" s="83"/>
      <c r="AA1240" s="83"/>
      <c r="AC1240" s="83"/>
      <c r="AE1240" s="83"/>
      <c r="AG1240" s="83"/>
      <c r="AI1240" s="83"/>
      <c r="AK1240" s="83"/>
      <c r="AM1240" s="83"/>
      <c r="AO1240" s="83"/>
    </row>
    <row r="1241" spans="1:41">
      <c r="A1241" s="83"/>
      <c r="B1241" s="83"/>
      <c r="C1241" s="83"/>
      <c r="D1241" s="83"/>
      <c r="E1241" s="83"/>
      <c r="G1241" s="83"/>
      <c r="I1241" s="83"/>
      <c r="J1241" s="83"/>
      <c r="K1241" s="83"/>
      <c r="M1241" s="83"/>
      <c r="N1241" s="83"/>
      <c r="O1241" s="83"/>
      <c r="Q1241" s="83"/>
      <c r="S1241" s="83"/>
      <c r="U1241" s="83"/>
      <c r="W1241" s="83"/>
      <c r="Y1241" s="83"/>
      <c r="AA1241" s="83"/>
      <c r="AC1241" s="83"/>
      <c r="AE1241" s="83"/>
      <c r="AG1241" s="83"/>
      <c r="AI1241" s="83"/>
      <c r="AK1241" s="83"/>
      <c r="AM1241" s="83"/>
      <c r="AO1241" s="83"/>
    </row>
    <row r="1242" spans="1:41">
      <c r="A1242" s="83"/>
      <c r="B1242" s="83"/>
      <c r="C1242" s="83"/>
      <c r="D1242" s="83"/>
      <c r="E1242" s="83"/>
      <c r="G1242" s="83"/>
      <c r="I1242" s="83"/>
      <c r="J1242" s="83"/>
      <c r="K1242" s="83"/>
      <c r="M1242" s="83"/>
      <c r="N1242" s="83"/>
      <c r="O1242" s="83"/>
      <c r="Q1242" s="83"/>
      <c r="S1242" s="83"/>
      <c r="U1242" s="83"/>
      <c r="W1242" s="83"/>
      <c r="Y1242" s="83"/>
      <c r="AA1242" s="83"/>
      <c r="AC1242" s="83"/>
      <c r="AE1242" s="83"/>
      <c r="AG1242" s="83"/>
      <c r="AI1242" s="83"/>
      <c r="AK1242" s="83"/>
      <c r="AM1242" s="83"/>
      <c r="AO1242" s="83"/>
    </row>
    <row r="1243" spans="1:41">
      <c r="A1243" s="83"/>
      <c r="B1243" s="83"/>
      <c r="C1243" s="83"/>
      <c r="D1243" s="83"/>
      <c r="E1243" s="83"/>
      <c r="G1243" s="83"/>
      <c r="I1243" s="83"/>
      <c r="J1243" s="83"/>
      <c r="K1243" s="83"/>
      <c r="M1243" s="83"/>
      <c r="N1243" s="83"/>
      <c r="O1243" s="83"/>
      <c r="Q1243" s="83"/>
      <c r="S1243" s="83"/>
      <c r="U1243" s="83"/>
      <c r="W1243" s="83"/>
      <c r="Y1243" s="83"/>
      <c r="AA1243" s="83"/>
      <c r="AC1243" s="83"/>
      <c r="AE1243" s="83"/>
      <c r="AG1243" s="83"/>
      <c r="AI1243" s="83"/>
      <c r="AK1243" s="83"/>
      <c r="AM1243" s="83"/>
      <c r="AO1243" s="83"/>
    </row>
    <row r="1244" spans="1:41">
      <c r="A1244" s="83"/>
      <c r="B1244" s="83"/>
      <c r="C1244" s="83"/>
      <c r="D1244" s="83"/>
      <c r="E1244" s="83"/>
      <c r="G1244" s="83"/>
      <c r="I1244" s="83"/>
      <c r="J1244" s="83"/>
      <c r="K1244" s="83"/>
      <c r="M1244" s="83"/>
      <c r="N1244" s="83"/>
      <c r="O1244" s="83"/>
      <c r="Q1244" s="83"/>
      <c r="S1244" s="83"/>
      <c r="U1244" s="83"/>
      <c r="W1244" s="83"/>
      <c r="Y1244" s="83"/>
      <c r="AA1244" s="83"/>
      <c r="AC1244" s="83"/>
      <c r="AE1244" s="83"/>
      <c r="AG1244" s="83"/>
      <c r="AI1244" s="83"/>
      <c r="AK1244" s="83"/>
      <c r="AM1244" s="83"/>
      <c r="AO1244" s="83"/>
    </row>
    <row r="1245" spans="1:41">
      <c r="A1245" s="83"/>
      <c r="B1245" s="83"/>
      <c r="C1245" s="83"/>
      <c r="D1245" s="83"/>
      <c r="E1245" s="83"/>
      <c r="G1245" s="83"/>
      <c r="I1245" s="83"/>
      <c r="J1245" s="83"/>
      <c r="K1245" s="83"/>
      <c r="M1245" s="83"/>
      <c r="N1245" s="83"/>
      <c r="O1245" s="83"/>
      <c r="Q1245" s="83"/>
      <c r="S1245" s="83"/>
      <c r="U1245" s="83"/>
      <c r="W1245" s="83"/>
      <c r="Y1245" s="83"/>
      <c r="AA1245" s="83"/>
      <c r="AC1245" s="83"/>
      <c r="AE1245" s="83"/>
      <c r="AG1245" s="83"/>
      <c r="AI1245" s="83"/>
      <c r="AK1245" s="83"/>
      <c r="AM1245" s="83"/>
      <c r="AO1245" s="83"/>
    </row>
    <row r="1246" spans="1:41">
      <c r="A1246" s="83"/>
      <c r="B1246" s="83"/>
      <c r="C1246" s="83"/>
      <c r="D1246" s="83"/>
      <c r="E1246" s="83"/>
      <c r="G1246" s="83"/>
      <c r="I1246" s="83"/>
      <c r="J1246" s="83"/>
      <c r="K1246" s="83"/>
      <c r="M1246" s="83"/>
      <c r="N1246" s="83"/>
      <c r="O1246" s="83"/>
      <c r="Q1246" s="83"/>
      <c r="S1246" s="83"/>
      <c r="U1246" s="83"/>
      <c r="W1246" s="83"/>
      <c r="Y1246" s="83"/>
      <c r="AA1246" s="83"/>
      <c r="AC1246" s="83"/>
      <c r="AE1246" s="83"/>
      <c r="AG1246" s="83"/>
      <c r="AI1246" s="83"/>
      <c r="AK1246" s="83"/>
      <c r="AM1246" s="83"/>
      <c r="AO1246" s="83"/>
    </row>
    <row r="1247" spans="1:41">
      <c r="A1247" s="83"/>
      <c r="B1247" s="83"/>
      <c r="C1247" s="83"/>
      <c r="D1247" s="83"/>
      <c r="E1247" s="83"/>
      <c r="G1247" s="83"/>
      <c r="I1247" s="83"/>
      <c r="J1247" s="83"/>
      <c r="K1247" s="83"/>
      <c r="M1247" s="83"/>
      <c r="N1247" s="83"/>
      <c r="O1247" s="83"/>
      <c r="Q1247" s="83"/>
      <c r="S1247" s="83"/>
      <c r="U1247" s="83"/>
      <c r="W1247" s="83"/>
      <c r="Y1247" s="83"/>
      <c r="AA1247" s="83"/>
      <c r="AC1247" s="83"/>
      <c r="AE1247" s="83"/>
      <c r="AG1247" s="83"/>
      <c r="AI1247" s="83"/>
      <c r="AK1247" s="83"/>
      <c r="AM1247" s="83"/>
      <c r="AO1247" s="83"/>
    </row>
    <row r="1248" spans="1:41">
      <c r="A1248" s="83"/>
      <c r="B1248" s="83"/>
      <c r="C1248" s="83"/>
      <c r="D1248" s="83"/>
      <c r="E1248" s="83"/>
      <c r="G1248" s="83"/>
      <c r="I1248" s="83"/>
      <c r="J1248" s="83"/>
      <c r="K1248" s="83"/>
      <c r="M1248" s="83"/>
      <c r="N1248" s="83"/>
      <c r="O1248" s="83"/>
      <c r="Q1248" s="83"/>
      <c r="S1248" s="83"/>
      <c r="U1248" s="83"/>
      <c r="W1248" s="83"/>
      <c r="Y1248" s="83"/>
      <c r="AA1248" s="83"/>
      <c r="AC1248" s="83"/>
      <c r="AE1248" s="83"/>
      <c r="AG1248" s="83"/>
      <c r="AI1248" s="83"/>
      <c r="AK1248" s="83"/>
      <c r="AM1248" s="83"/>
      <c r="AO1248" s="83"/>
    </row>
    <row r="1249" spans="1:41">
      <c r="A1249" s="83"/>
      <c r="B1249" s="83"/>
      <c r="C1249" s="83"/>
      <c r="D1249" s="83"/>
      <c r="E1249" s="83"/>
      <c r="G1249" s="83"/>
      <c r="I1249" s="83"/>
      <c r="J1249" s="83"/>
      <c r="K1249" s="83"/>
      <c r="M1249" s="83"/>
      <c r="N1249" s="83"/>
      <c r="O1249" s="83"/>
      <c r="Q1249" s="83"/>
      <c r="S1249" s="83"/>
      <c r="U1249" s="83"/>
      <c r="W1249" s="83"/>
      <c r="Y1249" s="83"/>
      <c r="AA1249" s="83"/>
      <c r="AC1249" s="83"/>
      <c r="AE1249" s="83"/>
      <c r="AG1249" s="83"/>
      <c r="AI1249" s="83"/>
      <c r="AK1249" s="83"/>
      <c r="AM1249" s="83"/>
      <c r="AO1249" s="83"/>
    </row>
    <row r="1250" spans="1:41">
      <c r="A1250" s="83"/>
      <c r="B1250" s="83"/>
      <c r="C1250" s="83"/>
      <c r="D1250" s="83"/>
      <c r="E1250" s="83"/>
      <c r="G1250" s="83"/>
      <c r="I1250" s="83"/>
      <c r="J1250" s="83"/>
      <c r="K1250" s="83"/>
      <c r="M1250" s="83"/>
      <c r="N1250" s="83"/>
      <c r="O1250" s="83"/>
      <c r="Q1250" s="83"/>
      <c r="S1250" s="83"/>
      <c r="U1250" s="83"/>
      <c r="W1250" s="83"/>
      <c r="Y1250" s="83"/>
      <c r="AA1250" s="83"/>
      <c r="AC1250" s="83"/>
      <c r="AE1250" s="83"/>
      <c r="AG1250" s="83"/>
      <c r="AI1250" s="83"/>
      <c r="AK1250" s="83"/>
      <c r="AM1250" s="83"/>
      <c r="AO1250" s="83"/>
    </row>
    <row r="1251" spans="1:41">
      <c r="A1251" s="83"/>
      <c r="B1251" s="83"/>
      <c r="C1251" s="83"/>
      <c r="D1251" s="83"/>
      <c r="E1251" s="83"/>
      <c r="G1251" s="83"/>
      <c r="I1251" s="83"/>
      <c r="J1251" s="83"/>
      <c r="K1251" s="83"/>
      <c r="M1251" s="83"/>
      <c r="N1251" s="83"/>
      <c r="O1251" s="83"/>
      <c r="Q1251" s="83"/>
      <c r="S1251" s="83"/>
      <c r="U1251" s="83"/>
      <c r="W1251" s="83"/>
      <c r="Y1251" s="83"/>
      <c r="AA1251" s="83"/>
      <c r="AC1251" s="83"/>
      <c r="AE1251" s="83"/>
      <c r="AG1251" s="83"/>
      <c r="AI1251" s="83"/>
      <c r="AK1251" s="83"/>
      <c r="AM1251" s="83"/>
      <c r="AO1251" s="83"/>
    </row>
    <row r="1252" spans="1:41">
      <c r="A1252" s="83"/>
      <c r="B1252" s="83"/>
      <c r="C1252" s="83"/>
      <c r="D1252" s="83"/>
      <c r="E1252" s="83"/>
      <c r="G1252" s="83"/>
      <c r="I1252" s="83"/>
      <c r="J1252" s="83"/>
      <c r="K1252" s="83"/>
      <c r="M1252" s="83"/>
      <c r="N1252" s="83"/>
      <c r="O1252" s="83"/>
      <c r="Q1252" s="83"/>
      <c r="S1252" s="83"/>
      <c r="U1252" s="83"/>
      <c r="W1252" s="83"/>
      <c r="Y1252" s="83"/>
      <c r="AA1252" s="83"/>
      <c r="AC1252" s="83"/>
      <c r="AE1252" s="83"/>
      <c r="AG1252" s="83"/>
      <c r="AI1252" s="83"/>
      <c r="AK1252" s="83"/>
      <c r="AM1252" s="83"/>
      <c r="AO1252" s="83"/>
    </row>
    <row r="1253" spans="1:41">
      <c r="A1253" s="83"/>
      <c r="B1253" s="83"/>
      <c r="C1253" s="83"/>
      <c r="D1253" s="83"/>
      <c r="E1253" s="83"/>
      <c r="G1253" s="83"/>
      <c r="I1253" s="83"/>
      <c r="J1253" s="83"/>
      <c r="K1253" s="83"/>
      <c r="M1253" s="83"/>
      <c r="N1253" s="83"/>
      <c r="O1253" s="83"/>
      <c r="Q1253" s="83"/>
      <c r="S1253" s="83"/>
      <c r="U1253" s="83"/>
      <c r="W1253" s="83"/>
      <c r="Y1253" s="83"/>
      <c r="AA1253" s="83"/>
      <c r="AC1253" s="83"/>
      <c r="AE1253" s="83"/>
      <c r="AG1253" s="83"/>
      <c r="AI1253" s="83"/>
      <c r="AK1253" s="83"/>
      <c r="AM1253" s="83"/>
      <c r="AO1253" s="83"/>
    </row>
    <row r="1254" spans="1:41">
      <c r="A1254" s="83"/>
      <c r="B1254" s="83"/>
      <c r="C1254" s="83"/>
      <c r="D1254" s="83"/>
      <c r="E1254" s="83"/>
      <c r="G1254" s="83"/>
      <c r="I1254" s="83"/>
      <c r="J1254" s="83"/>
      <c r="K1254" s="83"/>
      <c r="M1254" s="83"/>
      <c r="N1254" s="83"/>
      <c r="O1254" s="83"/>
      <c r="Q1254" s="83"/>
      <c r="S1254" s="83"/>
      <c r="U1254" s="83"/>
      <c r="W1254" s="83"/>
      <c r="Y1254" s="83"/>
      <c r="AA1254" s="83"/>
      <c r="AC1254" s="83"/>
      <c r="AE1254" s="83"/>
      <c r="AG1254" s="83"/>
      <c r="AI1254" s="83"/>
      <c r="AK1254" s="83"/>
      <c r="AM1254" s="83"/>
      <c r="AO1254" s="83"/>
    </row>
    <row r="1255" spans="1:41">
      <c r="A1255" s="83"/>
      <c r="B1255" s="83"/>
      <c r="C1255" s="83"/>
      <c r="D1255" s="83"/>
      <c r="E1255" s="83"/>
      <c r="G1255" s="83"/>
      <c r="I1255" s="83"/>
      <c r="J1255" s="83"/>
      <c r="K1255" s="83"/>
      <c r="M1255" s="83"/>
      <c r="N1255" s="83"/>
      <c r="O1255" s="83"/>
      <c r="Q1255" s="83"/>
      <c r="S1255" s="83"/>
      <c r="U1255" s="83"/>
      <c r="W1255" s="83"/>
      <c r="Y1255" s="83"/>
      <c r="AA1255" s="83"/>
      <c r="AC1255" s="83"/>
      <c r="AE1255" s="83"/>
      <c r="AG1255" s="83"/>
      <c r="AI1255" s="83"/>
      <c r="AK1255" s="83"/>
      <c r="AM1255" s="83"/>
      <c r="AO1255" s="83"/>
    </row>
    <row r="1256" spans="1:41">
      <c r="A1256" s="83"/>
      <c r="B1256" s="83"/>
      <c r="C1256" s="83"/>
      <c r="D1256" s="83"/>
      <c r="E1256" s="83"/>
      <c r="G1256" s="83"/>
      <c r="I1256" s="83"/>
      <c r="J1256" s="83"/>
      <c r="K1256" s="83"/>
      <c r="M1256" s="83"/>
      <c r="N1256" s="83"/>
      <c r="O1256" s="83"/>
      <c r="Q1256" s="83"/>
      <c r="S1256" s="83"/>
      <c r="U1256" s="83"/>
      <c r="W1256" s="83"/>
      <c r="Y1256" s="83"/>
      <c r="AA1256" s="83"/>
      <c r="AC1256" s="83"/>
      <c r="AE1256" s="83"/>
      <c r="AG1256" s="83"/>
      <c r="AI1256" s="83"/>
      <c r="AK1256" s="83"/>
      <c r="AM1256" s="83"/>
      <c r="AO1256" s="83"/>
    </row>
    <row r="1257" spans="1:41">
      <c r="A1257" s="83"/>
      <c r="B1257" s="83"/>
      <c r="C1257" s="83"/>
      <c r="D1257" s="83"/>
      <c r="E1257" s="83"/>
      <c r="G1257" s="83"/>
      <c r="I1257" s="83"/>
      <c r="J1257" s="83"/>
      <c r="K1257" s="83"/>
      <c r="M1257" s="83"/>
      <c r="N1257" s="83"/>
      <c r="O1257" s="83"/>
      <c r="Q1257" s="83"/>
      <c r="S1257" s="83"/>
      <c r="U1257" s="83"/>
      <c r="W1257" s="83"/>
      <c r="Y1257" s="83"/>
      <c r="AA1257" s="83"/>
      <c r="AC1257" s="83"/>
      <c r="AE1257" s="83"/>
      <c r="AG1257" s="83"/>
      <c r="AI1257" s="83"/>
      <c r="AK1257" s="83"/>
      <c r="AM1257" s="83"/>
      <c r="AO1257" s="83"/>
    </row>
    <row r="1258" spans="1:41">
      <c r="A1258" s="83"/>
      <c r="B1258" s="83"/>
      <c r="C1258" s="83"/>
      <c r="D1258" s="83"/>
      <c r="E1258" s="83"/>
      <c r="G1258" s="83"/>
      <c r="I1258" s="83"/>
      <c r="J1258" s="83"/>
      <c r="K1258" s="83"/>
      <c r="M1258" s="83"/>
      <c r="N1258" s="83"/>
      <c r="O1258" s="83"/>
      <c r="Q1258" s="83"/>
      <c r="S1258" s="83"/>
      <c r="U1258" s="83"/>
      <c r="W1258" s="83"/>
      <c r="Y1258" s="83"/>
      <c r="AA1258" s="83"/>
      <c r="AC1258" s="83"/>
      <c r="AE1258" s="83"/>
      <c r="AG1258" s="83"/>
      <c r="AI1258" s="83"/>
      <c r="AK1258" s="83"/>
      <c r="AM1258" s="83"/>
      <c r="AO1258" s="83"/>
    </row>
    <row r="1259" spans="1:41">
      <c r="A1259" s="83"/>
      <c r="B1259" s="83"/>
      <c r="C1259" s="83"/>
      <c r="D1259" s="83"/>
      <c r="E1259" s="83"/>
      <c r="G1259" s="83"/>
      <c r="I1259" s="83"/>
      <c r="J1259" s="83"/>
      <c r="K1259" s="83"/>
      <c r="M1259" s="83"/>
      <c r="N1259" s="83"/>
      <c r="O1259" s="83"/>
      <c r="Q1259" s="83"/>
      <c r="S1259" s="83"/>
      <c r="U1259" s="83"/>
      <c r="W1259" s="83"/>
      <c r="Y1259" s="83"/>
      <c r="AA1259" s="83"/>
      <c r="AC1259" s="83"/>
      <c r="AE1259" s="83"/>
      <c r="AG1259" s="83"/>
      <c r="AI1259" s="83"/>
      <c r="AK1259" s="83"/>
      <c r="AM1259" s="83"/>
      <c r="AO1259" s="83"/>
    </row>
    <row r="1260" spans="1:41">
      <c r="A1260" s="83"/>
      <c r="B1260" s="83"/>
      <c r="C1260" s="83"/>
      <c r="D1260" s="83"/>
      <c r="E1260" s="83"/>
      <c r="G1260" s="83"/>
      <c r="I1260" s="83"/>
      <c r="J1260" s="83"/>
      <c r="K1260" s="83"/>
      <c r="M1260" s="83"/>
      <c r="N1260" s="83"/>
      <c r="O1260" s="83"/>
      <c r="Q1260" s="83"/>
      <c r="S1260" s="83"/>
      <c r="U1260" s="83"/>
      <c r="W1260" s="83"/>
      <c r="Y1260" s="83"/>
      <c r="AA1260" s="83"/>
      <c r="AC1260" s="83"/>
      <c r="AE1260" s="83"/>
      <c r="AG1260" s="83"/>
      <c r="AI1260" s="83"/>
      <c r="AK1260" s="83"/>
      <c r="AM1260" s="83"/>
      <c r="AO1260" s="83"/>
    </row>
    <row r="1261" spans="1:41">
      <c r="A1261" s="83"/>
      <c r="B1261" s="83"/>
      <c r="C1261" s="83"/>
      <c r="D1261" s="83"/>
      <c r="E1261" s="83"/>
      <c r="G1261" s="83"/>
      <c r="I1261" s="83"/>
      <c r="J1261" s="83"/>
      <c r="K1261" s="83"/>
      <c r="M1261" s="83"/>
      <c r="N1261" s="83"/>
      <c r="O1261" s="83"/>
      <c r="Q1261" s="83"/>
      <c r="S1261" s="83"/>
      <c r="U1261" s="83"/>
      <c r="W1261" s="83"/>
      <c r="Y1261" s="83"/>
      <c r="AA1261" s="83"/>
      <c r="AC1261" s="83"/>
      <c r="AE1261" s="83"/>
      <c r="AG1261" s="83"/>
      <c r="AI1261" s="83"/>
      <c r="AK1261" s="83"/>
      <c r="AM1261" s="83"/>
      <c r="AO1261" s="83"/>
    </row>
    <row r="1262" spans="1:41">
      <c r="A1262" s="83"/>
      <c r="B1262" s="83"/>
      <c r="C1262" s="83"/>
      <c r="D1262" s="83"/>
      <c r="E1262" s="83"/>
      <c r="G1262" s="83"/>
      <c r="I1262" s="83"/>
      <c r="J1262" s="83"/>
      <c r="K1262" s="83"/>
      <c r="M1262" s="83"/>
      <c r="N1262" s="83"/>
      <c r="O1262" s="83"/>
      <c r="Q1262" s="83"/>
      <c r="S1262" s="83"/>
      <c r="U1262" s="83"/>
      <c r="W1262" s="83"/>
      <c r="Y1262" s="83"/>
      <c r="AA1262" s="83"/>
      <c r="AC1262" s="83"/>
      <c r="AE1262" s="83"/>
      <c r="AG1262" s="83"/>
      <c r="AI1262" s="83"/>
      <c r="AK1262" s="83"/>
      <c r="AM1262" s="83"/>
      <c r="AO1262" s="83"/>
    </row>
    <row r="1263" spans="1:41">
      <c r="A1263" s="83"/>
      <c r="B1263" s="83"/>
      <c r="C1263" s="83"/>
      <c r="D1263" s="83"/>
      <c r="E1263" s="83"/>
      <c r="G1263" s="83"/>
      <c r="I1263" s="83"/>
      <c r="J1263" s="83"/>
      <c r="K1263" s="83"/>
      <c r="M1263" s="83"/>
      <c r="N1263" s="83"/>
      <c r="O1263" s="83"/>
      <c r="Q1263" s="83"/>
      <c r="S1263" s="83"/>
      <c r="U1263" s="83"/>
      <c r="W1263" s="83"/>
      <c r="Y1263" s="83"/>
      <c r="AA1263" s="83"/>
      <c r="AC1263" s="83"/>
      <c r="AE1263" s="83"/>
      <c r="AG1263" s="83"/>
      <c r="AI1263" s="83"/>
      <c r="AK1263" s="83"/>
      <c r="AM1263" s="83"/>
      <c r="AO1263" s="83"/>
    </row>
    <row r="1264" spans="1:41">
      <c r="A1264" s="83"/>
      <c r="B1264" s="83"/>
      <c r="C1264" s="83"/>
      <c r="D1264" s="83"/>
      <c r="E1264" s="83"/>
      <c r="G1264" s="83"/>
      <c r="I1264" s="83"/>
      <c r="J1264" s="83"/>
      <c r="K1264" s="83"/>
      <c r="M1264" s="83"/>
      <c r="N1264" s="83"/>
      <c r="O1264" s="83"/>
      <c r="Q1264" s="83"/>
      <c r="S1264" s="83"/>
      <c r="U1264" s="83"/>
      <c r="W1264" s="83"/>
      <c r="Y1264" s="83"/>
      <c r="AA1264" s="83"/>
      <c r="AC1264" s="83"/>
      <c r="AE1264" s="83"/>
      <c r="AG1264" s="83"/>
      <c r="AI1264" s="83"/>
      <c r="AK1264" s="83"/>
      <c r="AM1264" s="83"/>
      <c r="AO1264" s="83"/>
    </row>
    <row r="1265" spans="1:41">
      <c r="A1265" s="83"/>
      <c r="B1265" s="83"/>
      <c r="C1265" s="83"/>
      <c r="D1265" s="83"/>
      <c r="E1265" s="83"/>
      <c r="G1265" s="83"/>
      <c r="I1265" s="83"/>
      <c r="J1265" s="83"/>
      <c r="K1265" s="83"/>
      <c r="M1265" s="83"/>
      <c r="N1265" s="83"/>
      <c r="O1265" s="83"/>
      <c r="Q1265" s="83"/>
      <c r="S1265" s="83"/>
      <c r="U1265" s="83"/>
      <c r="W1265" s="83"/>
      <c r="Y1265" s="83"/>
      <c r="AA1265" s="83"/>
      <c r="AC1265" s="83"/>
      <c r="AE1265" s="83"/>
      <c r="AG1265" s="83"/>
      <c r="AI1265" s="83"/>
      <c r="AK1265" s="83"/>
      <c r="AM1265" s="83"/>
      <c r="AO1265" s="83"/>
    </row>
    <row r="1266" spans="1:41">
      <c r="A1266" s="83"/>
      <c r="B1266" s="83"/>
      <c r="C1266" s="83"/>
      <c r="D1266" s="83"/>
      <c r="E1266" s="83"/>
      <c r="G1266" s="83"/>
      <c r="I1266" s="83"/>
      <c r="J1266" s="83"/>
      <c r="K1266" s="83"/>
      <c r="M1266" s="83"/>
      <c r="N1266" s="83"/>
      <c r="O1266" s="83"/>
      <c r="Q1266" s="83"/>
      <c r="S1266" s="83"/>
      <c r="U1266" s="83"/>
      <c r="W1266" s="83"/>
      <c r="Y1266" s="83"/>
      <c r="AA1266" s="83"/>
      <c r="AC1266" s="83"/>
      <c r="AE1266" s="83"/>
      <c r="AG1266" s="83"/>
      <c r="AI1266" s="83"/>
      <c r="AK1266" s="83"/>
      <c r="AM1266" s="83"/>
      <c r="AO1266" s="83"/>
    </row>
    <row r="1267" spans="1:41">
      <c r="A1267" s="83"/>
      <c r="B1267" s="83"/>
      <c r="C1267" s="83"/>
      <c r="D1267" s="83"/>
      <c r="E1267" s="83"/>
      <c r="G1267" s="83"/>
      <c r="I1267" s="83"/>
      <c r="J1267" s="83"/>
      <c r="K1267" s="83"/>
      <c r="M1267" s="83"/>
      <c r="N1267" s="83"/>
      <c r="O1267" s="83"/>
      <c r="Q1267" s="83"/>
      <c r="S1267" s="83"/>
      <c r="U1267" s="83"/>
      <c r="W1267" s="83"/>
      <c r="Y1267" s="83"/>
      <c r="AA1267" s="83"/>
      <c r="AC1267" s="83"/>
      <c r="AE1267" s="83"/>
      <c r="AG1267" s="83"/>
      <c r="AI1267" s="83"/>
      <c r="AK1267" s="83"/>
      <c r="AM1267" s="83"/>
      <c r="AO1267" s="83"/>
    </row>
    <row r="1268" spans="1:41">
      <c r="A1268" s="83"/>
      <c r="B1268" s="83"/>
      <c r="C1268" s="83"/>
      <c r="D1268" s="83"/>
      <c r="E1268" s="83"/>
      <c r="G1268" s="83"/>
      <c r="I1268" s="83"/>
      <c r="J1268" s="83"/>
      <c r="K1268" s="83"/>
      <c r="M1268" s="83"/>
      <c r="N1268" s="83"/>
      <c r="O1268" s="83"/>
      <c r="Q1268" s="83"/>
      <c r="S1268" s="83"/>
      <c r="U1268" s="83"/>
      <c r="W1268" s="83"/>
      <c r="Y1268" s="83"/>
      <c r="AA1268" s="83"/>
      <c r="AC1268" s="83"/>
      <c r="AE1268" s="83"/>
      <c r="AG1268" s="83"/>
      <c r="AI1268" s="83"/>
      <c r="AK1268" s="83"/>
      <c r="AM1268" s="83"/>
      <c r="AO1268" s="83"/>
    </row>
    <row r="1269" spans="1:41">
      <c r="A1269" s="83"/>
      <c r="B1269" s="83"/>
      <c r="C1269" s="83"/>
      <c r="D1269" s="83"/>
      <c r="E1269" s="83"/>
      <c r="G1269" s="83"/>
      <c r="I1269" s="83"/>
      <c r="J1269" s="83"/>
      <c r="K1269" s="83"/>
      <c r="M1269" s="83"/>
      <c r="N1269" s="83"/>
      <c r="O1269" s="83"/>
      <c r="Q1269" s="83"/>
      <c r="S1269" s="83"/>
      <c r="U1269" s="83"/>
      <c r="W1269" s="83"/>
      <c r="Y1269" s="83"/>
      <c r="AA1269" s="83"/>
      <c r="AC1269" s="83"/>
      <c r="AE1269" s="83"/>
      <c r="AG1269" s="83"/>
      <c r="AI1269" s="83"/>
      <c r="AK1269" s="83"/>
      <c r="AM1269" s="83"/>
      <c r="AO1269" s="83"/>
    </row>
    <row r="1270" spans="1:41">
      <c r="A1270" s="83"/>
      <c r="B1270" s="83"/>
      <c r="C1270" s="83"/>
      <c r="D1270" s="83"/>
      <c r="E1270" s="83"/>
      <c r="G1270" s="83"/>
      <c r="I1270" s="83"/>
      <c r="J1270" s="83"/>
      <c r="K1270" s="83"/>
      <c r="M1270" s="83"/>
      <c r="N1270" s="83"/>
      <c r="O1270" s="83"/>
      <c r="Q1270" s="83"/>
      <c r="S1270" s="83"/>
      <c r="U1270" s="83"/>
      <c r="W1270" s="83"/>
      <c r="Y1270" s="83"/>
      <c r="AA1270" s="83"/>
      <c r="AC1270" s="83"/>
      <c r="AE1270" s="83"/>
      <c r="AG1270" s="83"/>
      <c r="AI1270" s="83"/>
      <c r="AK1270" s="83"/>
      <c r="AM1270" s="83"/>
      <c r="AO1270" s="83"/>
    </row>
    <row r="1271" spans="1:41">
      <c r="A1271" s="83"/>
      <c r="B1271" s="83"/>
      <c r="C1271" s="83"/>
      <c r="D1271" s="83"/>
      <c r="E1271" s="83"/>
      <c r="G1271" s="83"/>
      <c r="I1271" s="83"/>
      <c r="J1271" s="83"/>
      <c r="K1271" s="83"/>
      <c r="M1271" s="83"/>
      <c r="N1271" s="83"/>
      <c r="O1271" s="83"/>
      <c r="Q1271" s="83"/>
      <c r="S1271" s="83"/>
      <c r="U1271" s="83"/>
      <c r="W1271" s="83"/>
      <c r="Y1271" s="83"/>
      <c r="AA1271" s="83"/>
      <c r="AC1271" s="83"/>
      <c r="AE1271" s="83"/>
      <c r="AG1271" s="83"/>
      <c r="AI1271" s="83"/>
      <c r="AK1271" s="83"/>
      <c r="AM1271" s="83"/>
      <c r="AO1271" s="83"/>
    </row>
    <row r="1272" spans="1:41">
      <c r="A1272" s="83"/>
      <c r="B1272" s="83"/>
      <c r="C1272" s="83"/>
      <c r="D1272" s="83"/>
      <c r="E1272" s="83"/>
      <c r="G1272" s="83"/>
      <c r="I1272" s="83"/>
      <c r="J1272" s="83"/>
      <c r="K1272" s="83"/>
      <c r="M1272" s="83"/>
      <c r="N1272" s="83"/>
      <c r="O1272" s="83"/>
      <c r="Q1272" s="83"/>
      <c r="S1272" s="83"/>
      <c r="U1272" s="83"/>
      <c r="W1272" s="83"/>
      <c r="Y1272" s="83"/>
      <c r="AA1272" s="83"/>
      <c r="AC1272" s="83"/>
      <c r="AE1272" s="83"/>
      <c r="AG1272" s="83"/>
      <c r="AI1272" s="83"/>
      <c r="AK1272" s="83"/>
      <c r="AM1272" s="83"/>
      <c r="AO1272" s="83"/>
    </row>
    <row r="1273" spans="1:41">
      <c r="A1273" s="83"/>
      <c r="B1273" s="83"/>
      <c r="C1273" s="83"/>
      <c r="D1273" s="83"/>
      <c r="E1273" s="83"/>
      <c r="G1273" s="83"/>
      <c r="I1273" s="83"/>
      <c r="J1273" s="83"/>
      <c r="K1273" s="83"/>
      <c r="M1273" s="83"/>
      <c r="N1273" s="83"/>
      <c r="O1273" s="83"/>
      <c r="Q1273" s="83"/>
      <c r="S1273" s="83"/>
      <c r="U1273" s="83"/>
      <c r="W1273" s="83"/>
      <c r="Y1273" s="83"/>
      <c r="AA1273" s="83"/>
      <c r="AC1273" s="83"/>
      <c r="AE1273" s="83"/>
      <c r="AG1273" s="83"/>
      <c r="AI1273" s="83"/>
      <c r="AK1273" s="83"/>
      <c r="AM1273" s="83"/>
      <c r="AO1273" s="83"/>
    </row>
    <row r="1274" spans="1:41">
      <c r="A1274" s="83"/>
      <c r="B1274" s="83"/>
      <c r="C1274" s="83"/>
      <c r="D1274" s="83"/>
      <c r="E1274" s="83"/>
      <c r="G1274" s="83"/>
      <c r="I1274" s="83"/>
      <c r="J1274" s="83"/>
      <c r="K1274" s="83"/>
      <c r="M1274" s="83"/>
      <c r="N1274" s="83"/>
      <c r="O1274" s="83"/>
      <c r="Q1274" s="83"/>
      <c r="S1274" s="83"/>
      <c r="U1274" s="83"/>
      <c r="W1274" s="83"/>
      <c r="Y1274" s="83"/>
      <c r="AA1274" s="83"/>
      <c r="AC1274" s="83"/>
      <c r="AE1274" s="83"/>
      <c r="AG1274" s="83"/>
      <c r="AI1274" s="83"/>
      <c r="AK1274" s="83"/>
      <c r="AM1274" s="83"/>
      <c r="AO1274" s="83"/>
    </row>
    <row r="1275" spans="1:41">
      <c r="A1275" s="83"/>
      <c r="B1275" s="83"/>
      <c r="C1275" s="83"/>
      <c r="D1275" s="83"/>
      <c r="E1275" s="83"/>
      <c r="G1275" s="83"/>
      <c r="I1275" s="83"/>
      <c r="J1275" s="83"/>
      <c r="K1275" s="83"/>
      <c r="M1275" s="83"/>
      <c r="N1275" s="83"/>
      <c r="O1275" s="83"/>
      <c r="Q1275" s="83"/>
      <c r="S1275" s="83"/>
      <c r="U1275" s="83"/>
      <c r="W1275" s="83"/>
      <c r="Y1275" s="83"/>
      <c r="AA1275" s="83"/>
      <c r="AC1275" s="83"/>
      <c r="AE1275" s="83"/>
      <c r="AG1275" s="83"/>
      <c r="AI1275" s="83"/>
      <c r="AK1275" s="83"/>
      <c r="AM1275" s="83"/>
      <c r="AO1275" s="83"/>
    </row>
    <row r="1276" spans="1:41">
      <c r="A1276" s="83"/>
      <c r="B1276" s="83"/>
      <c r="C1276" s="83"/>
      <c r="D1276" s="83"/>
      <c r="E1276" s="83"/>
      <c r="G1276" s="83"/>
      <c r="I1276" s="83"/>
      <c r="J1276" s="83"/>
      <c r="K1276" s="83"/>
      <c r="M1276" s="83"/>
      <c r="N1276" s="83"/>
      <c r="O1276" s="83"/>
      <c r="Q1276" s="83"/>
      <c r="S1276" s="83"/>
      <c r="U1276" s="83"/>
      <c r="W1276" s="83"/>
      <c r="Y1276" s="83"/>
      <c r="AA1276" s="83"/>
      <c r="AC1276" s="83"/>
      <c r="AE1276" s="83"/>
      <c r="AG1276" s="83"/>
      <c r="AI1276" s="83"/>
      <c r="AK1276" s="83"/>
      <c r="AM1276" s="83"/>
      <c r="AO1276" s="83"/>
    </row>
    <row r="1277" spans="1:41">
      <c r="A1277" s="83"/>
      <c r="B1277" s="83"/>
      <c r="C1277" s="83"/>
      <c r="D1277" s="83"/>
      <c r="E1277" s="83"/>
      <c r="G1277" s="83"/>
      <c r="I1277" s="83"/>
      <c r="J1277" s="83"/>
      <c r="K1277" s="83"/>
      <c r="M1277" s="83"/>
      <c r="N1277" s="83"/>
      <c r="O1277" s="83"/>
      <c r="Q1277" s="83"/>
      <c r="S1277" s="83"/>
      <c r="U1277" s="83"/>
      <c r="W1277" s="83"/>
      <c r="Y1277" s="83"/>
      <c r="AA1277" s="83"/>
      <c r="AC1277" s="83"/>
      <c r="AE1277" s="83"/>
      <c r="AG1277" s="83"/>
      <c r="AI1277" s="83"/>
      <c r="AK1277" s="83"/>
      <c r="AM1277" s="83"/>
      <c r="AO1277" s="83"/>
    </row>
    <row r="1278" spans="1:41">
      <c r="A1278" s="83"/>
      <c r="B1278" s="83"/>
      <c r="C1278" s="83"/>
      <c r="D1278" s="83"/>
      <c r="E1278" s="83"/>
      <c r="G1278" s="83"/>
      <c r="I1278" s="83"/>
      <c r="J1278" s="83"/>
      <c r="K1278" s="83"/>
      <c r="M1278" s="83"/>
      <c r="N1278" s="83"/>
      <c r="O1278" s="83"/>
      <c r="Q1278" s="83"/>
      <c r="S1278" s="83"/>
      <c r="U1278" s="83"/>
      <c r="W1278" s="83"/>
      <c r="Y1278" s="83"/>
      <c r="AA1278" s="83"/>
      <c r="AC1278" s="83"/>
      <c r="AE1278" s="83"/>
      <c r="AG1278" s="83"/>
      <c r="AI1278" s="83"/>
      <c r="AK1278" s="83"/>
      <c r="AM1278" s="83"/>
      <c r="AO1278" s="83"/>
    </row>
    <row r="1279" spans="1:41">
      <c r="A1279" s="83"/>
      <c r="B1279" s="83"/>
      <c r="C1279" s="83"/>
      <c r="D1279" s="83"/>
      <c r="E1279" s="83"/>
      <c r="G1279" s="83"/>
      <c r="I1279" s="83"/>
      <c r="J1279" s="83"/>
      <c r="K1279" s="83"/>
      <c r="M1279" s="83"/>
      <c r="N1279" s="83"/>
      <c r="O1279" s="83"/>
      <c r="Q1279" s="83"/>
      <c r="S1279" s="83"/>
      <c r="U1279" s="83"/>
      <c r="W1279" s="83"/>
      <c r="Y1279" s="83"/>
      <c r="AA1279" s="83"/>
      <c r="AC1279" s="83"/>
      <c r="AE1279" s="83"/>
      <c r="AG1279" s="83"/>
      <c r="AI1279" s="83"/>
      <c r="AK1279" s="83"/>
      <c r="AM1279" s="83"/>
      <c r="AO1279" s="83"/>
    </row>
    <row r="1280" spans="1:41">
      <c r="A1280" s="83"/>
      <c r="B1280" s="83"/>
      <c r="C1280" s="83"/>
      <c r="D1280" s="83"/>
      <c r="E1280" s="83"/>
      <c r="G1280" s="83"/>
      <c r="I1280" s="83"/>
      <c r="J1280" s="83"/>
      <c r="K1280" s="83"/>
      <c r="M1280" s="83"/>
      <c r="N1280" s="83"/>
      <c r="O1280" s="83"/>
      <c r="Q1280" s="83"/>
      <c r="S1280" s="83"/>
      <c r="U1280" s="83"/>
      <c r="W1280" s="83"/>
      <c r="Y1280" s="83"/>
      <c r="AA1280" s="83"/>
      <c r="AC1280" s="83"/>
      <c r="AE1280" s="83"/>
      <c r="AG1280" s="83"/>
      <c r="AI1280" s="83"/>
      <c r="AK1280" s="83"/>
      <c r="AM1280" s="83"/>
      <c r="AO1280" s="83"/>
    </row>
    <row r="1281" spans="1:41">
      <c r="A1281" s="83"/>
      <c r="B1281" s="83"/>
      <c r="C1281" s="83"/>
      <c r="D1281" s="83"/>
      <c r="E1281" s="83"/>
      <c r="G1281" s="83"/>
      <c r="I1281" s="83"/>
      <c r="J1281" s="83"/>
      <c r="K1281" s="83"/>
      <c r="M1281" s="83"/>
      <c r="N1281" s="83"/>
      <c r="O1281" s="83"/>
      <c r="Q1281" s="83"/>
      <c r="S1281" s="83"/>
      <c r="U1281" s="83"/>
      <c r="W1281" s="83"/>
      <c r="Y1281" s="83"/>
      <c r="AA1281" s="83"/>
      <c r="AC1281" s="83"/>
      <c r="AE1281" s="83"/>
      <c r="AG1281" s="83"/>
      <c r="AI1281" s="83"/>
      <c r="AK1281" s="83"/>
      <c r="AM1281" s="83"/>
      <c r="AO1281" s="83"/>
    </row>
    <row r="1282" spans="1:41">
      <c r="A1282" s="83"/>
      <c r="B1282" s="83"/>
      <c r="C1282" s="83"/>
      <c r="D1282" s="83"/>
      <c r="E1282" s="83"/>
      <c r="G1282" s="83"/>
      <c r="I1282" s="83"/>
      <c r="J1282" s="83"/>
      <c r="K1282" s="83"/>
      <c r="M1282" s="83"/>
      <c r="N1282" s="83"/>
      <c r="O1282" s="83"/>
      <c r="Q1282" s="83"/>
      <c r="S1282" s="83"/>
      <c r="U1282" s="83"/>
      <c r="W1282" s="83"/>
      <c r="Y1282" s="83"/>
      <c r="AA1282" s="83"/>
      <c r="AC1282" s="83"/>
      <c r="AE1282" s="83"/>
      <c r="AG1282" s="83"/>
      <c r="AI1282" s="83"/>
      <c r="AK1282" s="83"/>
      <c r="AM1282" s="83"/>
      <c r="AO1282" s="83"/>
    </row>
    <row r="1283" spans="1:41">
      <c r="A1283" s="83"/>
      <c r="B1283" s="83"/>
      <c r="C1283" s="83"/>
      <c r="D1283" s="83"/>
      <c r="E1283" s="83"/>
      <c r="G1283" s="83"/>
      <c r="I1283" s="83"/>
      <c r="J1283" s="83"/>
      <c r="K1283" s="83"/>
      <c r="M1283" s="83"/>
      <c r="N1283" s="83"/>
      <c r="O1283" s="83"/>
      <c r="Q1283" s="83"/>
      <c r="S1283" s="83"/>
      <c r="U1283" s="83"/>
      <c r="W1283" s="83"/>
      <c r="Y1283" s="83"/>
      <c r="AA1283" s="83"/>
      <c r="AC1283" s="83"/>
      <c r="AE1283" s="83"/>
      <c r="AG1283" s="83"/>
      <c r="AI1283" s="83"/>
      <c r="AK1283" s="83"/>
      <c r="AM1283" s="83"/>
      <c r="AO1283" s="83"/>
    </row>
    <row r="1284" spans="1:41">
      <c r="A1284" s="83"/>
      <c r="B1284" s="83"/>
      <c r="C1284" s="83"/>
      <c r="D1284" s="83"/>
      <c r="E1284" s="83"/>
      <c r="G1284" s="83"/>
      <c r="I1284" s="83"/>
      <c r="J1284" s="83"/>
      <c r="K1284" s="83"/>
      <c r="M1284" s="83"/>
      <c r="N1284" s="83"/>
      <c r="O1284" s="83"/>
      <c r="Q1284" s="83"/>
      <c r="S1284" s="83"/>
      <c r="U1284" s="83"/>
      <c r="W1284" s="83"/>
      <c r="Y1284" s="83"/>
      <c r="AA1284" s="83"/>
      <c r="AC1284" s="83"/>
      <c r="AE1284" s="83"/>
      <c r="AG1284" s="83"/>
      <c r="AI1284" s="83"/>
      <c r="AK1284" s="83"/>
      <c r="AM1284" s="83"/>
      <c r="AO1284" s="83"/>
    </row>
    <row r="1285" spans="1:41">
      <c r="A1285" s="83"/>
      <c r="B1285" s="83"/>
      <c r="C1285" s="83"/>
      <c r="D1285" s="83"/>
      <c r="E1285" s="83"/>
      <c r="G1285" s="83"/>
      <c r="I1285" s="83"/>
      <c r="J1285" s="83"/>
      <c r="K1285" s="83"/>
      <c r="M1285" s="83"/>
      <c r="N1285" s="83"/>
      <c r="O1285" s="83"/>
      <c r="Q1285" s="83"/>
      <c r="S1285" s="83"/>
      <c r="U1285" s="83"/>
      <c r="W1285" s="83"/>
      <c r="Y1285" s="83"/>
      <c r="AA1285" s="83"/>
      <c r="AC1285" s="83"/>
      <c r="AE1285" s="83"/>
      <c r="AG1285" s="83"/>
      <c r="AI1285" s="83"/>
      <c r="AK1285" s="83"/>
      <c r="AM1285" s="83"/>
      <c r="AO1285" s="83"/>
    </row>
    <row r="1286" spans="1:41">
      <c r="A1286" s="83"/>
      <c r="B1286" s="83"/>
      <c r="C1286" s="83"/>
      <c r="D1286" s="83"/>
      <c r="E1286" s="83"/>
      <c r="G1286" s="83"/>
      <c r="I1286" s="83"/>
      <c r="J1286" s="83"/>
      <c r="K1286" s="83"/>
      <c r="M1286" s="83"/>
      <c r="N1286" s="83"/>
      <c r="O1286" s="83"/>
      <c r="Q1286" s="83"/>
      <c r="S1286" s="83"/>
      <c r="U1286" s="83"/>
      <c r="W1286" s="83"/>
      <c r="Y1286" s="83"/>
      <c r="AA1286" s="83"/>
      <c r="AC1286" s="83"/>
      <c r="AE1286" s="83"/>
      <c r="AG1286" s="83"/>
      <c r="AI1286" s="83"/>
      <c r="AK1286" s="83"/>
      <c r="AM1286" s="83"/>
      <c r="AO1286" s="83"/>
    </row>
    <row r="1287" spans="1:41">
      <c r="A1287" s="83"/>
      <c r="B1287" s="83"/>
      <c r="C1287" s="83"/>
      <c r="D1287" s="83"/>
      <c r="E1287" s="83"/>
      <c r="G1287" s="83"/>
      <c r="I1287" s="83"/>
      <c r="J1287" s="83"/>
      <c r="K1287" s="83"/>
      <c r="M1287" s="83"/>
      <c r="N1287" s="83"/>
      <c r="O1287" s="83"/>
      <c r="Q1287" s="83"/>
      <c r="S1287" s="83"/>
      <c r="U1287" s="83"/>
      <c r="W1287" s="83"/>
      <c r="Y1287" s="83"/>
      <c r="AA1287" s="83"/>
      <c r="AC1287" s="83"/>
      <c r="AE1287" s="83"/>
      <c r="AG1287" s="83"/>
      <c r="AI1287" s="83"/>
      <c r="AK1287" s="83"/>
      <c r="AM1287" s="83"/>
      <c r="AO1287" s="83"/>
    </row>
    <row r="1288" spans="1:41">
      <c r="A1288" s="83"/>
      <c r="B1288" s="83"/>
      <c r="C1288" s="83"/>
      <c r="D1288" s="83"/>
      <c r="E1288" s="83"/>
      <c r="G1288" s="83"/>
      <c r="I1288" s="83"/>
      <c r="J1288" s="83"/>
      <c r="K1288" s="83"/>
      <c r="M1288" s="83"/>
      <c r="N1288" s="83"/>
      <c r="O1288" s="83"/>
      <c r="Q1288" s="83"/>
      <c r="S1288" s="83"/>
      <c r="U1288" s="83"/>
      <c r="W1288" s="83"/>
      <c r="Y1288" s="83"/>
      <c r="AA1288" s="83"/>
      <c r="AC1288" s="83"/>
      <c r="AE1288" s="83"/>
      <c r="AG1288" s="83"/>
      <c r="AI1288" s="83"/>
      <c r="AK1288" s="83"/>
      <c r="AM1288" s="83"/>
      <c r="AO1288" s="83"/>
    </row>
    <row r="1289" spans="1:41">
      <c r="A1289" s="83"/>
      <c r="B1289" s="83"/>
      <c r="C1289" s="83"/>
      <c r="D1289" s="83"/>
      <c r="E1289" s="83"/>
      <c r="G1289" s="83"/>
      <c r="I1289" s="83"/>
      <c r="J1289" s="83"/>
      <c r="K1289" s="83"/>
      <c r="M1289" s="83"/>
      <c r="N1289" s="83"/>
      <c r="O1289" s="83"/>
      <c r="Q1289" s="83"/>
      <c r="S1289" s="83"/>
      <c r="U1289" s="83"/>
      <c r="W1289" s="83"/>
      <c r="Y1289" s="83"/>
      <c r="AA1289" s="83"/>
      <c r="AC1289" s="83"/>
      <c r="AE1289" s="83"/>
      <c r="AG1289" s="83"/>
      <c r="AI1289" s="83"/>
      <c r="AK1289" s="83"/>
      <c r="AM1289" s="83"/>
      <c r="AO1289" s="83"/>
    </row>
    <row r="1290" spans="1:41">
      <c r="A1290" s="83"/>
      <c r="B1290" s="83"/>
      <c r="C1290" s="83"/>
      <c r="D1290" s="83"/>
      <c r="E1290" s="83"/>
      <c r="G1290" s="83"/>
      <c r="I1290" s="83"/>
      <c r="J1290" s="83"/>
      <c r="K1290" s="83"/>
      <c r="M1290" s="83"/>
      <c r="N1290" s="83"/>
      <c r="O1290" s="83"/>
      <c r="Q1290" s="83"/>
      <c r="S1290" s="83"/>
      <c r="U1290" s="83"/>
      <c r="W1290" s="83"/>
      <c r="Y1290" s="83"/>
      <c r="AA1290" s="83"/>
      <c r="AC1290" s="83"/>
      <c r="AE1290" s="83"/>
      <c r="AG1290" s="83"/>
      <c r="AI1290" s="83"/>
      <c r="AK1290" s="83"/>
      <c r="AM1290" s="83"/>
      <c r="AO1290" s="83"/>
    </row>
    <row r="1291" spans="1:41">
      <c r="A1291" s="83"/>
      <c r="B1291" s="83"/>
      <c r="C1291" s="83"/>
      <c r="D1291" s="83"/>
      <c r="E1291" s="83"/>
      <c r="G1291" s="83"/>
      <c r="I1291" s="83"/>
      <c r="J1291" s="83"/>
      <c r="K1291" s="83"/>
      <c r="M1291" s="83"/>
      <c r="N1291" s="83"/>
      <c r="O1291" s="83"/>
      <c r="Q1291" s="83"/>
      <c r="S1291" s="83"/>
      <c r="U1291" s="83"/>
      <c r="W1291" s="83"/>
      <c r="Y1291" s="83"/>
      <c r="AA1291" s="83"/>
      <c r="AC1291" s="83"/>
      <c r="AE1291" s="83"/>
      <c r="AG1291" s="83"/>
      <c r="AI1291" s="83"/>
      <c r="AK1291" s="83"/>
      <c r="AM1291" s="83"/>
      <c r="AO1291" s="83"/>
    </row>
    <row r="1292" spans="1:41">
      <c r="A1292" s="83"/>
      <c r="B1292" s="83"/>
      <c r="C1292" s="83"/>
      <c r="D1292" s="83"/>
      <c r="E1292" s="83"/>
      <c r="G1292" s="83"/>
      <c r="I1292" s="83"/>
      <c r="J1292" s="83"/>
      <c r="K1292" s="83"/>
      <c r="M1292" s="83"/>
      <c r="N1292" s="83"/>
      <c r="O1292" s="83"/>
      <c r="Q1292" s="83"/>
      <c r="S1292" s="83"/>
      <c r="U1292" s="83"/>
      <c r="W1292" s="83"/>
      <c r="Y1292" s="83"/>
      <c r="AA1292" s="83"/>
      <c r="AC1292" s="83"/>
      <c r="AE1292" s="83"/>
      <c r="AG1292" s="83"/>
      <c r="AI1292" s="83"/>
      <c r="AK1292" s="83"/>
      <c r="AM1292" s="83"/>
      <c r="AO1292" s="83"/>
    </row>
    <row r="1293" spans="1:41">
      <c r="A1293" s="83"/>
      <c r="B1293" s="83"/>
      <c r="C1293" s="83"/>
      <c r="D1293" s="83"/>
      <c r="E1293" s="83"/>
      <c r="G1293" s="83"/>
      <c r="I1293" s="83"/>
      <c r="J1293" s="83"/>
      <c r="K1293" s="83"/>
      <c r="M1293" s="83"/>
      <c r="N1293" s="83"/>
      <c r="O1293" s="83"/>
      <c r="Q1293" s="83"/>
      <c r="S1293" s="83"/>
      <c r="U1293" s="83"/>
      <c r="W1293" s="83"/>
      <c r="Y1293" s="83"/>
      <c r="AA1293" s="83"/>
      <c r="AC1293" s="83"/>
      <c r="AE1293" s="83"/>
      <c r="AG1293" s="83"/>
      <c r="AI1293" s="83"/>
      <c r="AK1293" s="83"/>
      <c r="AM1293" s="83"/>
      <c r="AO1293" s="83"/>
    </row>
    <row r="1294" spans="1:41">
      <c r="A1294" s="83"/>
      <c r="B1294" s="83"/>
      <c r="C1294" s="83"/>
      <c r="D1294" s="83"/>
      <c r="E1294" s="83"/>
      <c r="G1294" s="83"/>
      <c r="I1294" s="83"/>
      <c r="J1294" s="83"/>
      <c r="K1294" s="83"/>
      <c r="M1294" s="83"/>
      <c r="N1294" s="83"/>
      <c r="O1294" s="83"/>
      <c r="Q1294" s="83"/>
      <c r="S1294" s="83"/>
      <c r="U1294" s="83"/>
      <c r="W1294" s="83"/>
      <c r="Y1294" s="83"/>
      <c r="AA1294" s="83"/>
      <c r="AC1294" s="83"/>
      <c r="AE1294" s="83"/>
      <c r="AG1294" s="83"/>
      <c r="AI1294" s="83"/>
      <c r="AK1294" s="83"/>
      <c r="AM1294" s="83"/>
      <c r="AO1294" s="83"/>
    </row>
    <row r="1295" spans="1:41">
      <c r="A1295" s="83"/>
      <c r="B1295" s="83"/>
      <c r="C1295" s="83"/>
      <c r="D1295" s="83"/>
      <c r="E1295" s="83"/>
      <c r="G1295" s="83"/>
      <c r="I1295" s="83"/>
      <c r="J1295" s="83"/>
      <c r="K1295" s="83"/>
      <c r="M1295" s="83"/>
      <c r="N1295" s="83"/>
      <c r="O1295" s="83"/>
      <c r="Q1295" s="83"/>
      <c r="S1295" s="83"/>
      <c r="U1295" s="83"/>
      <c r="W1295" s="83"/>
      <c r="Y1295" s="83"/>
      <c r="AA1295" s="83"/>
      <c r="AC1295" s="83"/>
      <c r="AE1295" s="83"/>
      <c r="AG1295" s="83"/>
      <c r="AI1295" s="83"/>
      <c r="AK1295" s="83"/>
      <c r="AM1295" s="83"/>
      <c r="AO1295" s="83"/>
    </row>
    <row r="1296" spans="1:41">
      <c r="A1296" s="83"/>
      <c r="B1296" s="83"/>
      <c r="C1296" s="83"/>
      <c r="D1296" s="83"/>
      <c r="E1296" s="83"/>
      <c r="G1296" s="83"/>
      <c r="I1296" s="83"/>
      <c r="J1296" s="83"/>
      <c r="K1296" s="83"/>
      <c r="M1296" s="83"/>
      <c r="N1296" s="83"/>
      <c r="O1296" s="83"/>
      <c r="Q1296" s="83"/>
      <c r="S1296" s="83"/>
      <c r="U1296" s="83"/>
      <c r="W1296" s="83"/>
      <c r="Y1296" s="83"/>
      <c r="AA1296" s="83"/>
      <c r="AC1296" s="83"/>
      <c r="AE1296" s="83"/>
      <c r="AG1296" s="83"/>
      <c r="AI1296" s="83"/>
      <c r="AK1296" s="83"/>
      <c r="AM1296" s="83"/>
      <c r="AO1296" s="83"/>
    </row>
    <row r="1297" spans="1:41">
      <c r="A1297" s="83"/>
      <c r="B1297" s="83"/>
      <c r="C1297" s="83"/>
      <c r="D1297" s="83"/>
      <c r="E1297" s="83"/>
      <c r="G1297" s="83"/>
      <c r="I1297" s="83"/>
      <c r="J1297" s="83"/>
      <c r="K1297" s="83"/>
      <c r="M1297" s="83"/>
      <c r="N1297" s="83"/>
      <c r="O1297" s="83"/>
      <c r="Q1297" s="83"/>
      <c r="S1297" s="83"/>
      <c r="U1297" s="83"/>
      <c r="W1297" s="83"/>
      <c r="Y1297" s="83"/>
      <c r="AA1297" s="83"/>
      <c r="AC1297" s="83"/>
      <c r="AE1297" s="83"/>
      <c r="AG1297" s="83"/>
      <c r="AI1297" s="83"/>
      <c r="AK1297" s="83"/>
      <c r="AM1297" s="83"/>
      <c r="AO1297" s="83"/>
    </row>
    <row r="1298" spans="1:41">
      <c r="A1298" s="83"/>
      <c r="B1298" s="83"/>
      <c r="C1298" s="83"/>
      <c r="D1298" s="83"/>
      <c r="E1298" s="83"/>
      <c r="G1298" s="83"/>
      <c r="I1298" s="83"/>
      <c r="J1298" s="83"/>
      <c r="K1298" s="83"/>
      <c r="M1298" s="83"/>
      <c r="N1298" s="83"/>
      <c r="O1298" s="83"/>
      <c r="Q1298" s="83"/>
      <c r="S1298" s="83"/>
      <c r="U1298" s="83"/>
      <c r="W1298" s="83"/>
      <c r="Y1298" s="83"/>
      <c r="AA1298" s="83"/>
      <c r="AC1298" s="83"/>
      <c r="AE1298" s="83"/>
      <c r="AG1298" s="83"/>
      <c r="AI1298" s="83"/>
      <c r="AK1298" s="83"/>
      <c r="AM1298" s="83"/>
      <c r="AO1298" s="83"/>
    </row>
    <row r="1299" spans="1:41">
      <c r="A1299" s="83"/>
      <c r="B1299" s="83"/>
      <c r="C1299" s="83"/>
      <c r="D1299" s="83"/>
      <c r="E1299" s="83"/>
      <c r="G1299" s="83"/>
      <c r="I1299" s="83"/>
      <c r="J1299" s="83"/>
      <c r="K1299" s="83"/>
      <c r="M1299" s="83"/>
      <c r="N1299" s="83"/>
      <c r="O1299" s="83"/>
      <c r="Q1299" s="83"/>
      <c r="S1299" s="83"/>
      <c r="U1299" s="83"/>
      <c r="W1299" s="83"/>
      <c r="Y1299" s="83"/>
      <c r="AA1299" s="83"/>
      <c r="AC1299" s="83"/>
      <c r="AE1299" s="83"/>
      <c r="AG1299" s="83"/>
      <c r="AI1299" s="83"/>
      <c r="AK1299" s="83"/>
      <c r="AM1299" s="83"/>
      <c r="AO1299" s="83"/>
    </row>
    <row r="1300" spans="1:41">
      <c r="A1300" s="83"/>
      <c r="B1300" s="83"/>
      <c r="C1300" s="83"/>
      <c r="D1300" s="83"/>
      <c r="E1300" s="83"/>
      <c r="G1300" s="83"/>
      <c r="I1300" s="83"/>
      <c r="J1300" s="83"/>
      <c r="K1300" s="83"/>
      <c r="M1300" s="83"/>
      <c r="N1300" s="83"/>
      <c r="O1300" s="83"/>
      <c r="Q1300" s="83"/>
      <c r="S1300" s="83"/>
      <c r="U1300" s="83"/>
      <c r="W1300" s="83"/>
      <c r="Y1300" s="83"/>
      <c r="AA1300" s="83"/>
      <c r="AC1300" s="83"/>
      <c r="AE1300" s="83"/>
      <c r="AG1300" s="83"/>
      <c r="AI1300" s="83"/>
      <c r="AK1300" s="83"/>
      <c r="AM1300" s="83"/>
      <c r="AO1300" s="83"/>
    </row>
    <row r="1301" spans="1:41">
      <c r="A1301" s="83"/>
      <c r="B1301" s="83"/>
      <c r="C1301" s="83"/>
      <c r="D1301" s="83"/>
      <c r="E1301" s="83"/>
      <c r="G1301" s="83"/>
      <c r="I1301" s="83"/>
      <c r="J1301" s="83"/>
      <c r="K1301" s="83"/>
      <c r="M1301" s="83"/>
      <c r="N1301" s="83"/>
      <c r="O1301" s="83"/>
      <c r="Q1301" s="83"/>
      <c r="S1301" s="83"/>
      <c r="U1301" s="83"/>
      <c r="W1301" s="83"/>
      <c r="Y1301" s="83"/>
      <c r="AA1301" s="83"/>
      <c r="AC1301" s="83"/>
      <c r="AE1301" s="83"/>
      <c r="AG1301" s="83"/>
      <c r="AI1301" s="83"/>
      <c r="AK1301" s="83"/>
      <c r="AM1301" s="83"/>
      <c r="AO1301" s="83"/>
    </row>
    <row r="1302" spans="1:41">
      <c r="A1302" s="83"/>
      <c r="B1302" s="83"/>
      <c r="C1302" s="83"/>
      <c r="D1302" s="83"/>
      <c r="E1302" s="83"/>
      <c r="G1302" s="83"/>
      <c r="I1302" s="83"/>
      <c r="J1302" s="83"/>
      <c r="K1302" s="83"/>
      <c r="M1302" s="83"/>
      <c r="N1302" s="83"/>
      <c r="O1302" s="83"/>
      <c r="Q1302" s="83"/>
      <c r="S1302" s="83"/>
      <c r="U1302" s="83"/>
      <c r="W1302" s="83"/>
      <c r="Y1302" s="83"/>
      <c r="AA1302" s="83"/>
      <c r="AC1302" s="83"/>
      <c r="AE1302" s="83"/>
      <c r="AG1302" s="83"/>
      <c r="AI1302" s="83"/>
      <c r="AK1302" s="83"/>
      <c r="AM1302" s="83"/>
      <c r="AO1302" s="83"/>
    </row>
    <row r="1303" spans="1:41">
      <c r="A1303" s="83"/>
      <c r="B1303" s="83"/>
      <c r="C1303" s="83"/>
      <c r="D1303" s="83"/>
      <c r="E1303" s="83"/>
      <c r="G1303" s="83"/>
      <c r="I1303" s="83"/>
      <c r="J1303" s="83"/>
      <c r="K1303" s="83"/>
      <c r="M1303" s="83"/>
      <c r="N1303" s="83"/>
      <c r="O1303" s="83"/>
      <c r="Q1303" s="83"/>
      <c r="S1303" s="83"/>
      <c r="U1303" s="83"/>
      <c r="W1303" s="83"/>
      <c r="Y1303" s="83"/>
      <c r="AA1303" s="83"/>
      <c r="AC1303" s="83"/>
      <c r="AE1303" s="83"/>
      <c r="AG1303" s="83"/>
      <c r="AI1303" s="83"/>
      <c r="AK1303" s="83"/>
      <c r="AM1303" s="83"/>
      <c r="AO1303" s="83"/>
    </row>
    <row r="1304" spans="1:41">
      <c r="A1304" s="83"/>
      <c r="B1304" s="83"/>
      <c r="C1304" s="83"/>
      <c r="D1304" s="83"/>
      <c r="E1304" s="83"/>
      <c r="G1304" s="83"/>
      <c r="I1304" s="83"/>
      <c r="J1304" s="83"/>
      <c r="K1304" s="83"/>
      <c r="M1304" s="83"/>
      <c r="N1304" s="83"/>
      <c r="O1304" s="83"/>
      <c r="Q1304" s="83"/>
      <c r="S1304" s="83"/>
      <c r="U1304" s="83"/>
      <c r="W1304" s="83"/>
      <c r="Y1304" s="83"/>
      <c r="AA1304" s="83"/>
      <c r="AC1304" s="83"/>
      <c r="AE1304" s="83"/>
      <c r="AG1304" s="83"/>
      <c r="AI1304" s="83"/>
      <c r="AK1304" s="83"/>
      <c r="AM1304" s="83"/>
      <c r="AO1304" s="83"/>
    </row>
    <row r="1305" spans="1:41">
      <c r="A1305" s="83"/>
      <c r="B1305" s="83"/>
      <c r="C1305" s="83"/>
      <c r="D1305" s="83"/>
      <c r="E1305" s="83"/>
      <c r="G1305" s="83"/>
      <c r="I1305" s="83"/>
      <c r="J1305" s="83"/>
      <c r="K1305" s="83"/>
      <c r="M1305" s="83"/>
      <c r="N1305" s="83"/>
      <c r="O1305" s="83"/>
      <c r="Q1305" s="83"/>
      <c r="S1305" s="83"/>
      <c r="U1305" s="83"/>
      <c r="W1305" s="83"/>
      <c r="Y1305" s="83"/>
      <c r="AA1305" s="83"/>
      <c r="AC1305" s="83"/>
      <c r="AE1305" s="83"/>
      <c r="AG1305" s="83"/>
      <c r="AI1305" s="83"/>
      <c r="AK1305" s="83"/>
      <c r="AM1305" s="83"/>
      <c r="AO1305" s="83"/>
    </row>
    <row r="1306" spans="1:41">
      <c r="A1306" s="83"/>
      <c r="B1306" s="83"/>
      <c r="C1306" s="83"/>
      <c r="D1306" s="83"/>
      <c r="E1306" s="83"/>
      <c r="G1306" s="83"/>
      <c r="I1306" s="83"/>
      <c r="J1306" s="83"/>
      <c r="K1306" s="83"/>
      <c r="M1306" s="83"/>
      <c r="N1306" s="83"/>
      <c r="O1306" s="83"/>
      <c r="Q1306" s="83"/>
      <c r="S1306" s="83"/>
      <c r="U1306" s="83"/>
      <c r="W1306" s="83"/>
      <c r="Y1306" s="83"/>
      <c r="AA1306" s="83"/>
      <c r="AC1306" s="83"/>
      <c r="AE1306" s="83"/>
      <c r="AG1306" s="83"/>
      <c r="AI1306" s="83"/>
      <c r="AK1306" s="83"/>
      <c r="AM1306" s="83"/>
      <c r="AO1306" s="83"/>
    </row>
    <row r="1307" spans="1:41">
      <c r="A1307" s="83"/>
      <c r="B1307" s="83"/>
      <c r="C1307" s="83"/>
      <c r="D1307" s="83"/>
      <c r="E1307" s="83"/>
      <c r="G1307" s="83"/>
      <c r="I1307" s="83"/>
      <c r="J1307" s="83"/>
      <c r="K1307" s="83"/>
      <c r="M1307" s="83"/>
      <c r="N1307" s="83"/>
      <c r="O1307" s="83"/>
      <c r="Q1307" s="83"/>
      <c r="S1307" s="83"/>
      <c r="U1307" s="83"/>
      <c r="W1307" s="83"/>
      <c r="Y1307" s="83"/>
      <c r="AA1307" s="83"/>
      <c r="AC1307" s="83"/>
      <c r="AE1307" s="83"/>
      <c r="AG1307" s="83"/>
      <c r="AI1307" s="83"/>
      <c r="AK1307" s="83"/>
      <c r="AM1307" s="83"/>
      <c r="AO1307" s="83"/>
    </row>
    <row r="1308" spans="1:41">
      <c r="A1308" s="83"/>
      <c r="B1308" s="83"/>
      <c r="C1308" s="83"/>
      <c r="D1308" s="83"/>
      <c r="E1308" s="83"/>
      <c r="G1308" s="83"/>
      <c r="I1308" s="83"/>
      <c r="J1308" s="83"/>
      <c r="K1308" s="83"/>
      <c r="M1308" s="83"/>
      <c r="N1308" s="83"/>
      <c r="O1308" s="83"/>
      <c r="Q1308" s="83"/>
      <c r="S1308" s="83"/>
      <c r="U1308" s="83"/>
      <c r="W1308" s="83"/>
      <c r="Y1308" s="83"/>
      <c r="AA1308" s="83"/>
      <c r="AC1308" s="83"/>
      <c r="AE1308" s="83"/>
      <c r="AG1308" s="83"/>
      <c r="AI1308" s="83"/>
      <c r="AK1308" s="83"/>
      <c r="AM1308" s="83"/>
      <c r="AO1308" s="83"/>
    </row>
    <row r="1309" spans="1:41">
      <c r="A1309" s="83"/>
      <c r="B1309" s="83"/>
      <c r="C1309" s="83"/>
      <c r="D1309" s="83"/>
      <c r="E1309" s="83"/>
      <c r="G1309" s="83"/>
      <c r="I1309" s="83"/>
      <c r="J1309" s="83"/>
      <c r="K1309" s="83"/>
      <c r="M1309" s="83"/>
      <c r="N1309" s="83"/>
      <c r="O1309" s="83"/>
      <c r="Q1309" s="83"/>
      <c r="S1309" s="83"/>
      <c r="U1309" s="83"/>
      <c r="W1309" s="83"/>
      <c r="Y1309" s="83"/>
      <c r="AA1309" s="83"/>
      <c r="AC1309" s="83"/>
      <c r="AE1309" s="83"/>
      <c r="AG1309" s="83"/>
      <c r="AI1309" s="83"/>
      <c r="AK1309" s="83"/>
      <c r="AM1309" s="83"/>
      <c r="AO1309" s="83"/>
    </row>
    <row r="1310" spans="1:41">
      <c r="A1310" s="83"/>
      <c r="B1310" s="83"/>
      <c r="C1310" s="83"/>
      <c r="D1310" s="83"/>
      <c r="E1310" s="83"/>
      <c r="G1310" s="83"/>
      <c r="I1310" s="83"/>
      <c r="J1310" s="83"/>
      <c r="K1310" s="83"/>
      <c r="M1310" s="83"/>
      <c r="N1310" s="83"/>
      <c r="O1310" s="83"/>
      <c r="Q1310" s="83"/>
      <c r="S1310" s="83"/>
      <c r="U1310" s="83"/>
      <c r="W1310" s="83"/>
      <c r="Y1310" s="83"/>
      <c r="AA1310" s="83"/>
      <c r="AC1310" s="83"/>
      <c r="AE1310" s="83"/>
      <c r="AG1310" s="83"/>
      <c r="AI1310" s="83"/>
      <c r="AK1310" s="83"/>
      <c r="AM1310" s="83"/>
      <c r="AO1310" s="83"/>
    </row>
    <row r="1311" spans="1:41">
      <c r="A1311" s="83"/>
      <c r="B1311" s="83"/>
      <c r="C1311" s="83"/>
      <c r="D1311" s="83"/>
      <c r="E1311" s="83"/>
      <c r="G1311" s="83"/>
      <c r="I1311" s="83"/>
      <c r="J1311" s="83"/>
      <c r="K1311" s="83"/>
      <c r="M1311" s="83"/>
      <c r="N1311" s="83"/>
      <c r="O1311" s="83"/>
      <c r="Q1311" s="83"/>
      <c r="S1311" s="83"/>
      <c r="U1311" s="83"/>
      <c r="W1311" s="83"/>
      <c r="Y1311" s="83"/>
      <c r="AA1311" s="83"/>
      <c r="AC1311" s="83"/>
      <c r="AE1311" s="83"/>
      <c r="AG1311" s="83"/>
      <c r="AI1311" s="83"/>
      <c r="AK1311" s="83"/>
      <c r="AM1311" s="83"/>
      <c r="AO1311" s="83"/>
    </row>
    <row r="1312" spans="1:41">
      <c r="A1312" s="83"/>
      <c r="B1312" s="83"/>
      <c r="C1312" s="83"/>
      <c r="D1312" s="83"/>
      <c r="E1312" s="83"/>
      <c r="G1312" s="83"/>
      <c r="I1312" s="83"/>
      <c r="J1312" s="83"/>
      <c r="K1312" s="83"/>
      <c r="M1312" s="83"/>
      <c r="N1312" s="83"/>
      <c r="O1312" s="83"/>
      <c r="Q1312" s="83"/>
      <c r="S1312" s="83"/>
      <c r="U1312" s="83"/>
      <c r="W1312" s="83"/>
      <c r="Y1312" s="83"/>
      <c r="AA1312" s="83"/>
      <c r="AC1312" s="83"/>
      <c r="AE1312" s="83"/>
      <c r="AG1312" s="83"/>
      <c r="AI1312" s="83"/>
      <c r="AK1312" s="83"/>
      <c r="AM1312" s="83"/>
      <c r="AO1312" s="83"/>
    </row>
    <row r="1313" spans="1:41">
      <c r="A1313" s="83"/>
      <c r="B1313" s="83"/>
      <c r="C1313" s="83"/>
      <c r="D1313" s="83"/>
      <c r="E1313" s="83"/>
      <c r="G1313" s="83"/>
      <c r="I1313" s="83"/>
      <c r="J1313" s="83"/>
      <c r="K1313" s="83"/>
      <c r="M1313" s="83"/>
      <c r="N1313" s="83"/>
      <c r="O1313" s="83"/>
      <c r="Q1313" s="83"/>
      <c r="S1313" s="83"/>
      <c r="U1313" s="83"/>
      <c r="W1313" s="83"/>
      <c r="Y1313" s="83"/>
      <c r="AA1313" s="83"/>
      <c r="AC1313" s="83"/>
      <c r="AE1313" s="83"/>
      <c r="AG1313" s="83"/>
      <c r="AI1313" s="83"/>
      <c r="AK1313" s="83"/>
      <c r="AM1313" s="83"/>
      <c r="AO1313" s="83"/>
    </row>
    <row r="1314" spans="1:41">
      <c r="A1314" s="83"/>
      <c r="B1314" s="83"/>
      <c r="C1314" s="83"/>
      <c r="D1314" s="83"/>
      <c r="E1314" s="83"/>
      <c r="G1314" s="83"/>
      <c r="I1314" s="83"/>
      <c r="J1314" s="83"/>
      <c r="K1314" s="83"/>
      <c r="M1314" s="83"/>
      <c r="N1314" s="83"/>
      <c r="O1314" s="83"/>
      <c r="Q1314" s="83"/>
      <c r="S1314" s="83"/>
      <c r="U1314" s="83"/>
      <c r="W1314" s="83"/>
      <c r="Y1314" s="83"/>
      <c r="AA1314" s="83"/>
      <c r="AC1314" s="83"/>
      <c r="AE1314" s="83"/>
      <c r="AG1314" s="83"/>
      <c r="AI1314" s="83"/>
      <c r="AK1314" s="83"/>
      <c r="AM1314" s="83"/>
      <c r="AO1314" s="83"/>
    </row>
    <row r="1315" spans="1:41">
      <c r="A1315" s="83"/>
      <c r="B1315" s="83"/>
      <c r="C1315" s="83"/>
      <c r="D1315" s="83"/>
      <c r="E1315" s="83"/>
      <c r="G1315" s="83"/>
      <c r="I1315" s="83"/>
      <c r="J1315" s="83"/>
      <c r="K1315" s="83"/>
      <c r="M1315" s="83"/>
      <c r="N1315" s="83"/>
      <c r="O1315" s="83"/>
      <c r="Q1315" s="83"/>
      <c r="S1315" s="83"/>
      <c r="U1315" s="83"/>
      <c r="W1315" s="83"/>
      <c r="Y1315" s="83"/>
      <c r="AA1315" s="83"/>
      <c r="AC1315" s="83"/>
      <c r="AE1315" s="83"/>
      <c r="AG1315" s="83"/>
      <c r="AI1315" s="83"/>
      <c r="AK1315" s="83"/>
      <c r="AM1315" s="83"/>
      <c r="AO1315" s="83"/>
    </row>
    <row r="1316" spans="1:41">
      <c r="A1316" s="83"/>
      <c r="B1316" s="83"/>
      <c r="C1316" s="83"/>
      <c r="D1316" s="83"/>
      <c r="E1316" s="83"/>
      <c r="G1316" s="83"/>
      <c r="I1316" s="83"/>
      <c r="J1316" s="83"/>
      <c r="K1316" s="83"/>
      <c r="M1316" s="83"/>
      <c r="N1316" s="83"/>
      <c r="O1316" s="83"/>
      <c r="Q1316" s="83"/>
      <c r="S1316" s="83"/>
      <c r="U1316" s="83"/>
      <c r="W1316" s="83"/>
      <c r="Y1316" s="83"/>
      <c r="AA1316" s="83"/>
      <c r="AC1316" s="83"/>
      <c r="AE1316" s="83"/>
      <c r="AG1316" s="83"/>
      <c r="AI1316" s="83"/>
      <c r="AK1316" s="83"/>
      <c r="AM1316" s="83"/>
      <c r="AO1316" s="83"/>
    </row>
    <row r="1317" spans="1:41">
      <c r="A1317" s="83"/>
      <c r="B1317" s="83"/>
      <c r="C1317" s="83"/>
      <c r="D1317" s="83"/>
      <c r="E1317" s="83"/>
      <c r="G1317" s="83"/>
      <c r="I1317" s="83"/>
      <c r="J1317" s="83"/>
      <c r="K1317" s="83"/>
      <c r="M1317" s="83"/>
      <c r="N1317" s="83"/>
      <c r="O1317" s="83"/>
      <c r="Q1317" s="83"/>
      <c r="S1317" s="83"/>
      <c r="U1317" s="83"/>
      <c r="W1317" s="83"/>
      <c r="Y1317" s="83"/>
      <c r="AA1317" s="83"/>
      <c r="AC1317" s="83"/>
      <c r="AE1317" s="83"/>
      <c r="AG1317" s="83"/>
      <c r="AI1317" s="83"/>
      <c r="AK1317" s="83"/>
      <c r="AM1317" s="83"/>
      <c r="AO1317" s="83"/>
    </row>
    <row r="1318" spans="1:41">
      <c r="A1318" s="83"/>
      <c r="B1318" s="83"/>
      <c r="C1318" s="83"/>
      <c r="D1318" s="83"/>
      <c r="E1318" s="83"/>
      <c r="G1318" s="83"/>
      <c r="I1318" s="83"/>
      <c r="J1318" s="83"/>
      <c r="K1318" s="83"/>
      <c r="M1318" s="83"/>
      <c r="N1318" s="83"/>
      <c r="O1318" s="83"/>
      <c r="Q1318" s="83"/>
      <c r="S1318" s="83"/>
      <c r="U1318" s="83"/>
      <c r="W1318" s="83"/>
      <c r="Y1318" s="83"/>
      <c r="AA1318" s="83"/>
      <c r="AC1318" s="83"/>
      <c r="AE1318" s="83"/>
      <c r="AG1318" s="83"/>
      <c r="AI1318" s="83"/>
      <c r="AK1318" s="83"/>
      <c r="AM1318" s="83"/>
      <c r="AO1318" s="83"/>
    </row>
    <row r="1319" spans="1:41">
      <c r="A1319" s="83"/>
      <c r="B1319" s="83"/>
      <c r="C1319" s="83"/>
      <c r="D1319" s="83"/>
      <c r="E1319" s="83"/>
      <c r="G1319" s="83"/>
      <c r="I1319" s="83"/>
      <c r="J1319" s="83"/>
      <c r="K1319" s="83"/>
      <c r="M1319" s="83"/>
      <c r="N1319" s="83"/>
      <c r="O1319" s="83"/>
      <c r="Q1319" s="83"/>
      <c r="S1319" s="83"/>
      <c r="U1319" s="83"/>
      <c r="W1319" s="83"/>
      <c r="Y1319" s="83"/>
      <c r="AA1319" s="83"/>
      <c r="AC1319" s="83"/>
      <c r="AE1319" s="83"/>
      <c r="AG1319" s="83"/>
      <c r="AI1319" s="83"/>
      <c r="AK1319" s="83"/>
      <c r="AM1319" s="83"/>
      <c r="AO1319" s="83"/>
    </row>
    <row r="1320" spans="1:41">
      <c r="A1320" s="83"/>
      <c r="B1320" s="83"/>
      <c r="C1320" s="83"/>
      <c r="D1320" s="83"/>
      <c r="E1320" s="83"/>
      <c r="G1320" s="83"/>
      <c r="I1320" s="83"/>
      <c r="J1320" s="83"/>
      <c r="K1320" s="83"/>
      <c r="M1320" s="83"/>
      <c r="N1320" s="83"/>
      <c r="O1320" s="83"/>
      <c r="Q1320" s="83"/>
      <c r="S1320" s="83"/>
      <c r="U1320" s="83"/>
      <c r="W1320" s="83"/>
      <c r="Y1320" s="83"/>
      <c r="AA1320" s="83"/>
      <c r="AC1320" s="83"/>
      <c r="AE1320" s="83"/>
      <c r="AG1320" s="83"/>
      <c r="AI1320" s="83"/>
      <c r="AK1320" s="83"/>
      <c r="AM1320" s="83"/>
      <c r="AO1320" s="83"/>
    </row>
    <row r="1321" spans="1:41">
      <c r="A1321" s="83"/>
      <c r="B1321" s="83"/>
      <c r="C1321" s="83"/>
      <c r="D1321" s="83"/>
      <c r="E1321" s="83"/>
      <c r="G1321" s="83"/>
      <c r="I1321" s="83"/>
      <c r="J1321" s="83"/>
      <c r="K1321" s="83"/>
      <c r="M1321" s="83"/>
      <c r="N1321" s="83"/>
      <c r="O1321" s="83"/>
      <c r="Q1321" s="83"/>
      <c r="S1321" s="83"/>
      <c r="U1321" s="83"/>
      <c r="W1321" s="83"/>
      <c r="Y1321" s="83"/>
      <c r="AA1321" s="83"/>
      <c r="AC1321" s="83"/>
      <c r="AE1321" s="83"/>
      <c r="AG1321" s="83"/>
      <c r="AI1321" s="83"/>
      <c r="AK1321" s="83"/>
      <c r="AM1321" s="83"/>
      <c r="AO1321" s="83"/>
    </row>
    <row r="1322" spans="1:41">
      <c r="A1322" s="83"/>
      <c r="B1322" s="83"/>
      <c r="C1322" s="83"/>
      <c r="D1322" s="83"/>
      <c r="E1322" s="83"/>
      <c r="G1322" s="83"/>
      <c r="I1322" s="83"/>
      <c r="J1322" s="83"/>
      <c r="K1322" s="83"/>
      <c r="M1322" s="83"/>
      <c r="N1322" s="83"/>
      <c r="O1322" s="83"/>
      <c r="Q1322" s="83"/>
      <c r="S1322" s="83"/>
      <c r="U1322" s="83"/>
      <c r="W1322" s="83"/>
      <c r="Y1322" s="83"/>
      <c r="AA1322" s="83"/>
      <c r="AC1322" s="83"/>
      <c r="AE1322" s="83"/>
      <c r="AG1322" s="83"/>
      <c r="AI1322" s="83"/>
      <c r="AK1322" s="83"/>
      <c r="AM1322" s="83"/>
      <c r="AO1322" s="83"/>
    </row>
    <row r="1323" spans="1:41">
      <c r="A1323" s="83"/>
      <c r="B1323" s="83"/>
      <c r="C1323" s="83"/>
      <c r="D1323" s="83"/>
      <c r="E1323" s="83"/>
      <c r="G1323" s="83"/>
      <c r="I1323" s="83"/>
      <c r="J1323" s="83"/>
      <c r="K1323" s="83"/>
      <c r="M1323" s="83"/>
      <c r="N1323" s="83"/>
      <c r="O1323" s="83"/>
      <c r="Q1323" s="83"/>
      <c r="S1323" s="83"/>
      <c r="U1323" s="83"/>
      <c r="W1323" s="83"/>
      <c r="Y1323" s="83"/>
      <c r="AA1323" s="83"/>
      <c r="AC1323" s="83"/>
      <c r="AE1323" s="83"/>
      <c r="AG1323" s="83"/>
      <c r="AI1323" s="83"/>
      <c r="AK1323" s="83"/>
      <c r="AM1323" s="83"/>
      <c r="AO1323" s="83"/>
    </row>
    <row r="1324" spans="1:41">
      <c r="A1324" s="83"/>
      <c r="B1324" s="83"/>
      <c r="C1324" s="83"/>
      <c r="D1324" s="83"/>
      <c r="E1324" s="83"/>
      <c r="G1324" s="83"/>
      <c r="I1324" s="83"/>
      <c r="J1324" s="83"/>
      <c r="K1324" s="83"/>
      <c r="M1324" s="83"/>
      <c r="N1324" s="83"/>
      <c r="O1324" s="83"/>
      <c r="Q1324" s="83"/>
      <c r="S1324" s="83"/>
      <c r="U1324" s="83"/>
      <c r="W1324" s="83"/>
      <c r="Y1324" s="83"/>
      <c r="AA1324" s="83"/>
      <c r="AC1324" s="83"/>
      <c r="AE1324" s="83"/>
      <c r="AG1324" s="83"/>
      <c r="AI1324" s="83"/>
      <c r="AK1324" s="83"/>
      <c r="AM1324" s="83"/>
      <c r="AO1324" s="83"/>
    </row>
    <row r="1325" spans="1:41">
      <c r="A1325" s="83"/>
      <c r="B1325" s="83"/>
      <c r="C1325" s="83"/>
      <c r="D1325" s="83"/>
      <c r="E1325" s="83"/>
      <c r="G1325" s="83"/>
      <c r="I1325" s="83"/>
      <c r="J1325" s="83"/>
      <c r="K1325" s="83"/>
      <c r="M1325" s="83"/>
      <c r="N1325" s="83"/>
      <c r="O1325" s="83"/>
      <c r="Q1325" s="83"/>
      <c r="S1325" s="83"/>
      <c r="U1325" s="83"/>
      <c r="W1325" s="83"/>
      <c r="Y1325" s="83"/>
      <c r="AA1325" s="83"/>
      <c r="AC1325" s="83"/>
      <c r="AE1325" s="83"/>
      <c r="AG1325" s="83"/>
      <c r="AI1325" s="83"/>
      <c r="AK1325" s="83"/>
      <c r="AM1325" s="83"/>
      <c r="AO1325" s="83"/>
    </row>
    <row r="1326" spans="1:41">
      <c r="A1326" s="83"/>
      <c r="B1326" s="83"/>
      <c r="C1326" s="83"/>
      <c r="D1326" s="83"/>
      <c r="E1326" s="83"/>
      <c r="G1326" s="83"/>
      <c r="I1326" s="83"/>
      <c r="J1326" s="83"/>
      <c r="K1326" s="83"/>
      <c r="M1326" s="83"/>
      <c r="N1326" s="83"/>
      <c r="O1326" s="83"/>
      <c r="Q1326" s="83"/>
      <c r="S1326" s="83"/>
      <c r="U1326" s="83"/>
      <c r="W1326" s="83"/>
      <c r="Y1326" s="83"/>
      <c r="AA1326" s="83"/>
      <c r="AC1326" s="83"/>
      <c r="AE1326" s="83"/>
      <c r="AG1326" s="83"/>
      <c r="AI1326" s="83"/>
      <c r="AK1326" s="83"/>
      <c r="AM1326" s="83"/>
      <c r="AO1326" s="83"/>
    </row>
    <row r="1327" spans="1:41">
      <c r="A1327" s="83"/>
      <c r="B1327" s="83"/>
      <c r="C1327" s="83"/>
      <c r="D1327" s="83"/>
      <c r="E1327" s="83"/>
      <c r="G1327" s="83"/>
      <c r="I1327" s="83"/>
      <c r="J1327" s="83"/>
      <c r="K1327" s="83"/>
      <c r="M1327" s="83"/>
      <c r="N1327" s="83"/>
      <c r="O1327" s="83"/>
      <c r="Q1327" s="83"/>
      <c r="S1327" s="83"/>
      <c r="U1327" s="83"/>
      <c r="W1327" s="83"/>
      <c r="Y1327" s="83"/>
      <c r="AA1327" s="83"/>
      <c r="AC1327" s="83"/>
      <c r="AE1327" s="83"/>
      <c r="AG1327" s="83"/>
      <c r="AI1327" s="83"/>
      <c r="AK1327" s="83"/>
      <c r="AM1327" s="83"/>
      <c r="AO1327" s="83"/>
    </row>
    <row r="1328" spans="1:41">
      <c r="A1328" s="83"/>
      <c r="B1328" s="83"/>
      <c r="C1328" s="83"/>
      <c r="D1328" s="83"/>
      <c r="E1328" s="83"/>
      <c r="G1328" s="83"/>
      <c r="I1328" s="83"/>
      <c r="J1328" s="83"/>
      <c r="K1328" s="83"/>
      <c r="M1328" s="83"/>
      <c r="N1328" s="83"/>
      <c r="O1328" s="83"/>
      <c r="Q1328" s="83"/>
      <c r="S1328" s="83"/>
      <c r="U1328" s="83"/>
      <c r="W1328" s="83"/>
      <c r="Y1328" s="83"/>
      <c r="AA1328" s="83"/>
      <c r="AC1328" s="83"/>
      <c r="AE1328" s="83"/>
      <c r="AG1328" s="83"/>
      <c r="AI1328" s="83"/>
      <c r="AK1328" s="83"/>
      <c r="AM1328" s="83"/>
      <c r="AO1328" s="83"/>
    </row>
    <row r="1329" spans="1:41">
      <c r="A1329" s="83"/>
      <c r="B1329" s="83"/>
      <c r="C1329" s="83"/>
      <c r="D1329" s="83"/>
      <c r="E1329" s="83"/>
      <c r="G1329" s="83"/>
      <c r="I1329" s="83"/>
      <c r="J1329" s="83"/>
      <c r="K1329" s="83"/>
      <c r="M1329" s="83"/>
      <c r="N1329" s="83"/>
      <c r="O1329" s="83"/>
      <c r="Q1329" s="83"/>
      <c r="S1329" s="83"/>
      <c r="U1329" s="83"/>
      <c r="W1329" s="83"/>
      <c r="Y1329" s="83"/>
      <c r="AA1329" s="83"/>
      <c r="AC1329" s="83"/>
      <c r="AE1329" s="83"/>
      <c r="AG1329" s="83"/>
      <c r="AI1329" s="83"/>
      <c r="AK1329" s="83"/>
      <c r="AM1329" s="83"/>
      <c r="AO1329" s="83"/>
    </row>
    <row r="1330" spans="1:41">
      <c r="A1330" s="83"/>
      <c r="B1330" s="83"/>
      <c r="C1330" s="83"/>
      <c r="D1330" s="83"/>
      <c r="E1330" s="83"/>
      <c r="G1330" s="83"/>
      <c r="I1330" s="83"/>
      <c r="J1330" s="83"/>
      <c r="K1330" s="83"/>
      <c r="M1330" s="83"/>
      <c r="N1330" s="83"/>
      <c r="O1330" s="83"/>
      <c r="Q1330" s="83"/>
      <c r="S1330" s="83"/>
      <c r="U1330" s="83"/>
      <c r="W1330" s="83"/>
      <c r="Y1330" s="83"/>
      <c r="AA1330" s="83"/>
      <c r="AC1330" s="83"/>
      <c r="AE1330" s="83"/>
      <c r="AG1330" s="83"/>
      <c r="AI1330" s="83"/>
      <c r="AK1330" s="83"/>
      <c r="AM1330" s="83"/>
      <c r="AO1330" s="83"/>
    </row>
    <row r="1331" spans="1:41">
      <c r="A1331" s="83"/>
      <c r="B1331" s="83"/>
      <c r="C1331" s="83"/>
      <c r="D1331" s="83"/>
      <c r="E1331" s="83"/>
      <c r="G1331" s="83"/>
      <c r="I1331" s="83"/>
      <c r="J1331" s="83"/>
      <c r="K1331" s="83"/>
      <c r="M1331" s="83"/>
      <c r="N1331" s="83"/>
      <c r="O1331" s="83"/>
      <c r="Q1331" s="83"/>
      <c r="S1331" s="83"/>
      <c r="U1331" s="83"/>
      <c r="W1331" s="83"/>
      <c r="Y1331" s="83"/>
      <c r="AA1331" s="83"/>
      <c r="AC1331" s="83"/>
      <c r="AE1331" s="83"/>
      <c r="AG1331" s="83"/>
      <c r="AI1331" s="83"/>
      <c r="AK1331" s="83"/>
      <c r="AM1331" s="83"/>
      <c r="AO1331" s="83"/>
    </row>
    <row r="1332" spans="1:41">
      <c r="A1332" s="83"/>
      <c r="B1332" s="83"/>
      <c r="C1332" s="83"/>
      <c r="D1332" s="83"/>
      <c r="E1332" s="83"/>
      <c r="G1332" s="83"/>
      <c r="I1332" s="83"/>
      <c r="J1332" s="83"/>
      <c r="K1332" s="83"/>
      <c r="M1332" s="83"/>
      <c r="N1332" s="83"/>
      <c r="O1332" s="83"/>
      <c r="Q1332" s="83"/>
      <c r="S1332" s="83"/>
      <c r="U1332" s="83"/>
      <c r="W1332" s="83"/>
      <c r="Y1332" s="83"/>
      <c r="AA1332" s="83"/>
      <c r="AC1332" s="83"/>
      <c r="AE1332" s="83"/>
      <c r="AG1332" s="83"/>
      <c r="AI1332" s="83"/>
      <c r="AK1332" s="83"/>
      <c r="AM1332" s="83"/>
      <c r="AO1332" s="83"/>
    </row>
    <row r="1333" spans="1:41">
      <c r="A1333" s="83"/>
      <c r="B1333" s="83"/>
      <c r="C1333" s="83"/>
      <c r="D1333" s="83"/>
      <c r="E1333" s="83"/>
      <c r="G1333" s="83"/>
      <c r="I1333" s="83"/>
      <c r="J1333" s="83"/>
      <c r="K1333" s="83"/>
      <c r="M1333" s="83"/>
      <c r="N1333" s="83"/>
      <c r="O1333" s="83"/>
      <c r="Q1333" s="83"/>
      <c r="S1333" s="83"/>
      <c r="U1333" s="83"/>
      <c r="W1333" s="83"/>
      <c r="Y1333" s="83"/>
      <c r="AA1333" s="83"/>
      <c r="AC1333" s="83"/>
      <c r="AE1333" s="83"/>
      <c r="AG1333" s="83"/>
      <c r="AI1333" s="83"/>
      <c r="AK1333" s="83"/>
      <c r="AM1333" s="83"/>
      <c r="AO1333" s="83"/>
    </row>
    <row r="1334" spans="1:41">
      <c r="A1334" s="83"/>
      <c r="B1334" s="83"/>
      <c r="C1334" s="83"/>
      <c r="D1334" s="83"/>
      <c r="E1334" s="83"/>
      <c r="G1334" s="83"/>
      <c r="I1334" s="83"/>
      <c r="J1334" s="83"/>
      <c r="K1334" s="83"/>
      <c r="M1334" s="83"/>
      <c r="N1334" s="83"/>
      <c r="O1334" s="83"/>
      <c r="Q1334" s="83"/>
      <c r="S1334" s="83"/>
      <c r="U1334" s="83"/>
      <c r="W1334" s="83"/>
      <c r="Y1334" s="83"/>
      <c r="AA1334" s="83"/>
      <c r="AC1334" s="83"/>
      <c r="AE1334" s="83"/>
      <c r="AG1334" s="83"/>
      <c r="AI1334" s="83"/>
      <c r="AK1334" s="83"/>
      <c r="AM1334" s="83"/>
      <c r="AO1334" s="83"/>
    </row>
    <row r="1335" spans="1:41">
      <c r="A1335" s="83"/>
      <c r="B1335" s="83"/>
      <c r="C1335" s="83"/>
      <c r="D1335" s="83"/>
      <c r="E1335" s="83"/>
      <c r="G1335" s="83"/>
      <c r="I1335" s="83"/>
      <c r="J1335" s="83"/>
      <c r="K1335" s="83"/>
      <c r="M1335" s="83"/>
      <c r="N1335" s="83"/>
      <c r="O1335" s="83"/>
      <c r="Q1335" s="83"/>
      <c r="S1335" s="83"/>
      <c r="U1335" s="83"/>
      <c r="W1335" s="83"/>
      <c r="Y1335" s="83"/>
      <c r="AA1335" s="83"/>
      <c r="AC1335" s="83"/>
      <c r="AE1335" s="83"/>
      <c r="AG1335" s="83"/>
      <c r="AI1335" s="83"/>
      <c r="AK1335" s="83"/>
      <c r="AM1335" s="83"/>
      <c r="AO1335" s="83"/>
    </row>
    <row r="1336" spans="1:41">
      <c r="A1336" s="83"/>
      <c r="B1336" s="83"/>
      <c r="C1336" s="83"/>
      <c r="D1336" s="83"/>
      <c r="E1336" s="83"/>
      <c r="G1336" s="83"/>
      <c r="I1336" s="83"/>
      <c r="J1336" s="83"/>
      <c r="K1336" s="83"/>
      <c r="M1336" s="83"/>
      <c r="N1336" s="83"/>
      <c r="O1336" s="83"/>
      <c r="Q1336" s="83"/>
      <c r="S1336" s="83"/>
      <c r="U1336" s="83"/>
      <c r="W1336" s="83"/>
      <c r="Y1336" s="83"/>
      <c r="AA1336" s="83"/>
      <c r="AC1336" s="83"/>
      <c r="AE1336" s="83"/>
      <c r="AG1336" s="83"/>
      <c r="AI1336" s="83"/>
      <c r="AK1336" s="83"/>
      <c r="AM1336" s="83"/>
      <c r="AO1336" s="83"/>
    </row>
    <row r="1337" spans="1:41">
      <c r="A1337" s="83"/>
      <c r="B1337" s="83"/>
      <c r="C1337" s="83"/>
      <c r="D1337" s="83"/>
      <c r="E1337" s="83"/>
      <c r="G1337" s="83"/>
      <c r="I1337" s="83"/>
      <c r="J1337" s="83"/>
      <c r="K1337" s="83"/>
      <c r="M1337" s="83"/>
      <c r="N1337" s="83"/>
      <c r="O1337" s="83"/>
      <c r="Q1337" s="83"/>
      <c r="S1337" s="83"/>
      <c r="U1337" s="83"/>
      <c r="W1337" s="83"/>
      <c r="Y1337" s="83"/>
      <c r="AA1337" s="83"/>
      <c r="AC1337" s="83"/>
      <c r="AE1337" s="83"/>
      <c r="AG1337" s="83"/>
      <c r="AI1337" s="83"/>
      <c r="AK1337" s="83"/>
      <c r="AM1337" s="83"/>
      <c r="AO1337" s="83"/>
    </row>
    <row r="1338" spans="1:41">
      <c r="A1338" s="83"/>
      <c r="B1338" s="83"/>
      <c r="C1338" s="83"/>
      <c r="D1338" s="83"/>
      <c r="E1338" s="83"/>
      <c r="G1338" s="83"/>
      <c r="I1338" s="83"/>
      <c r="J1338" s="83"/>
      <c r="K1338" s="83"/>
      <c r="M1338" s="83"/>
      <c r="N1338" s="83"/>
      <c r="O1338" s="83"/>
      <c r="Q1338" s="83"/>
      <c r="S1338" s="83"/>
      <c r="U1338" s="83"/>
      <c r="W1338" s="83"/>
      <c r="Y1338" s="83"/>
      <c r="AA1338" s="83"/>
      <c r="AC1338" s="83"/>
      <c r="AE1338" s="83"/>
      <c r="AG1338" s="83"/>
      <c r="AI1338" s="83"/>
      <c r="AK1338" s="83"/>
      <c r="AM1338" s="83"/>
      <c r="AO1338" s="83"/>
    </row>
    <row r="1339" spans="1:41">
      <c r="A1339" s="83"/>
      <c r="B1339" s="83"/>
      <c r="C1339" s="83"/>
      <c r="D1339" s="83"/>
      <c r="E1339" s="83"/>
      <c r="G1339" s="83"/>
      <c r="I1339" s="83"/>
      <c r="J1339" s="83"/>
      <c r="K1339" s="83"/>
      <c r="M1339" s="83"/>
      <c r="N1339" s="83"/>
      <c r="O1339" s="83"/>
      <c r="Q1339" s="83"/>
      <c r="S1339" s="83"/>
      <c r="U1339" s="83"/>
      <c r="W1339" s="83"/>
      <c r="Y1339" s="83"/>
      <c r="AA1339" s="83"/>
      <c r="AC1339" s="83"/>
      <c r="AE1339" s="83"/>
      <c r="AG1339" s="83"/>
      <c r="AI1339" s="83"/>
      <c r="AK1339" s="83"/>
      <c r="AM1339" s="83"/>
      <c r="AO1339" s="83"/>
    </row>
    <row r="1340" spans="1:41">
      <c r="A1340" s="83"/>
      <c r="B1340" s="83"/>
      <c r="C1340" s="83"/>
      <c r="D1340" s="83"/>
      <c r="E1340" s="83"/>
      <c r="G1340" s="83"/>
      <c r="I1340" s="83"/>
      <c r="J1340" s="83"/>
      <c r="K1340" s="83"/>
      <c r="M1340" s="83"/>
      <c r="N1340" s="83"/>
      <c r="O1340" s="83"/>
      <c r="Q1340" s="83"/>
      <c r="S1340" s="83"/>
      <c r="U1340" s="83"/>
      <c r="W1340" s="83"/>
      <c r="Y1340" s="83"/>
      <c r="AA1340" s="83"/>
      <c r="AC1340" s="83"/>
      <c r="AE1340" s="83"/>
      <c r="AG1340" s="83"/>
      <c r="AI1340" s="83"/>
      <c r="AK1340" s="83"/>
      <c r="AM1340" s="83"/>
      <c r="AO1340" s="83"/>
    </row>
    <row r="1341" spans="1:41">
      <c r="A1341" s="83"/>
      <c r="B1341" s="83"/>
      <c r="C1341" s="83"/>
      <c r="D1341" s="83"/>
      <c r="E1341" s="83"/>
      <c r="G1341" s="83"/>
      <c r="I1341" s="83"/>
      <c r="J1341" s="83"/>
      <c r="K1341" s="83"/>
      <c r="M1341" s="83"/>
      <c r="N1341" s="83"/>
      <c r="O1341" s="83"/>
      <c r="Q1341" s="83"/>
      <c r="S1341" s="83"/>
      <c r="U1341" s="83"/>
      <c r="W1341" s="83"/>
      <c r="Y1341" s="83"/>
      <c r="AA1341" s="83"/>
      <c r="AC1341" s="83"/>
      <c r="AE1341" s="83"/>
      <c r="AG1341" s="83"/>
      <c r="AI1341" s="83"/>
      <c r="AK1341" s="83"/>
      <c r="AM1341" s="83"/>
      <c r="AO1341" s="83"/>
    </row>
    <row r="1342" spans="1:41">
      <c r="A1342" s="83"/>
      <c r="B1342" s="83"/>
      <c r="C1342" s="83"/>
      <c r="D1342" s="83"/>
      <c r="E1342" s="83"/>
      <c r="G1342" s="83"/>
      <c r="I1342" s="83"/>
      <c r="J1342" s="83"/>
      <c r="K1342" s="83"/>
      <c r="M1342" s="83"/>
      <c r="N1342" s="83"/>
      <c r="O1342" s="83"/>
      <c r="Q1342" s="83"/>
      <c r="S1342" s="83"/>
      <c r="U1342" s="83"/>
      <c r="W1342" s="83"/>
      <c r="Y1342" s="83"/>
      <c r="AA1342" s="83"/>
      <c r="AC1342" s="83"/>
      <c r="AE1342" s="83"/>
      <c r="AG1342" s="83"/>
      <c r="AI1342" s="83"/>
      <c r="AK1342" s="83"/>
      <c r="AM1342" s="83"/>
      <c r="AO1342" s="83"/>
    </row>
    <row r="1343" spans="1:41">
      <c r="A1343" s="83"/>
      <c r="B1343" s="83"/>
      <c r="C1343" s="83"/>
      <c r="D1343" s="83"/>
      <c r="E1343" s="83"/>
      <c r="G1343" s="83"/>
      <c r="I1343" s="83"/>
      <c r="J1343" s="83"/>
      <c r="K1343" s="83"/>
      <c r="M1343" s="83"/>
      <c r="N1343" s="83"/>
      <c r="O1343" s="83"/>
      <c r="Q1343" s="83"/>
      <c r="S1343" s="83"/>
      <c r="U1343" s="83"/>
      <c r="W1343" s="83"/>
      <c r="Y1343" s="83"/>
      <c r="AA1343" s="83"/>
      <c r="AC1343" s="83"/>
      <c r="AE1343" s="83"/>
      <c r="AG1343" s="83"/>
      <c r="AI1343" s="83"/>
      <c r="AK1343" s="83"/>
      <c r="AM1343" s="83"/>
      <c r="AO1343" s="83"/>
    </row>
    <row r="1344" spans="1:41">
      <c r="A1344" s="83"/>
      <c r="B1344" s="83"/>
      <c r="C1344" s="83"/>
      <c r="D1344" s="83"/>
      <c r="E1344" s="83"/>
      <c r="G1344" s="83"/>
      <c r="I1344" s="83"/>
      <c r="J1344" s="83"/>
      <c r="K1344" s="83"/>
      <c r="M1344" s="83"/>
      <c r="N1344" s="83"/>
      <c r="O1344" s="83"/>
      <c r="Q1344" s="83"/>
      <c r="S1344" s="83"/>
      <c r="U1344" s="83"/>
      <c r="W1344" s="83"/>
      <c r="Y1344" s="83"/>
      <c r="AA1344" s="83"/>
      <c r="AC1344" s="83"/>
      <c r="AE1344" s="83"/>
      <c r="AG1344" s="83"/>
      <c r="AI1344" s="83"/>
      <c r="AK1344" s="83"/>
      <c r="AM1344" s="83"/>
      <c r="AO1344" s="83"/>
    </row>
    <row r="1345" spans="1:41">
      <c r="A1345" s="83"/>
      <c r="B1345" s="83"/>
      <c r="C1345" s="83"/>
      <c r="D1345" s="83"/>
      <c r="E1345" s="83"/>
      <c r="G1345" s="83"/>
      <c r="I1345" s="83"/>
      <c r="J1345" s="83"/>
      <c r="K1345" s="83"/>
      <c r="M1345" s="83"/>
      <c r="N1345" s="83"/>
      <c r="O1345" s="83"/>
      <c r="Q1345" s="83"/>
      <c r="S1345" s="83"/>
      <c r="U1345" s="83"/>
      <c r="W1345" s="83"/>
      <c r="Y1345" s="83"/>
      <c r="AA1345" s="83"/>
      <c r="AC1345" s="83"/>
      <c r="AE1345" s="83"/>
      <c r="AG1345" s="83"/>
      <c r="AI1345" s="83"/>
      <c r="AK1345" s="83"/>
      <c r="AM1345" s="83"/>
      <c r="AO1345" s="83"/>
    </row>
    <row r="1346" spans="1:41">
      <c r="A1346" s="83"/>
      <c r="B1346" s="83"/>
      <c r="C1346" s="83"/>
      <c r="D1346" s="83"/>
      <c r="E1346" s="83"/>
      <c r="G1346" s="83"/>
      <c r="I1346" s="83"/>
      <c r="J1346" s="83"/>
      <c r="K1346" s="83"/>
      <c r="M1346" s="83"/>
      <c r="N1346" s="83"/>
      <c r="O1346" s="83"/>
      <c r="Q1346" s="83"/>
      <c r="S1346" s="83"/>
      <c r="U1346" s="83"/>
      <c r="W1346" s="83"/>
      <c r="Y1346" s="83"/>
      <c r="AA1346" s="83"/>
      <c r="AC1346" s="83"/>
      <c r="AE1346" s="83"/>
      <c r="AG1346" s="83"/>
      <c r="AI1346" s="83"/>
      <c r="AK1346" s="83"/>
      <c r="AM1346" s="83"/>
      <c r="AO1346" s="83"/>
    </row>
    <row r="1347" spans="1:41">
      <c r="A1347" s="83"/>
      <c r="B1347" s="83"/>
      <c r="C1347" s="83"/>
      <c r="D1347" s="83"/>
      <c r="E1347" s="83"/>
      <c r="G1347" s="83"/>
      <c r="I1347" s="83"/>
      <c r="J1347" s="83"/>
      <c r="K1347" s="83"/>
      <c r="M1347" s="83"/>
      <c r="N1347" s="83"/>
      <c r="O1347" s="83"/>
      <c r="Q1347" s="83"/>
      <c r="S1347" s="83"/>
      <c r="U1347" s="83"/>
      <c r="W1347" s="83"/>
      <c r="Y1347" s="83"/>
      <c r="AA1347" s="83"/>
      <c r="AC1347" s="83"/>
      <c r="AE1347" s="83"/>
      <c r="AG1347" s="83"/>
      <c r="AI1347" s="83"/>
      <c r="AK1347" s="83"/>
      <c r="AM1347" s="83"/>
      <c r="AO1347" s="83"/>
    </row>
    <row r="1348" spans="1:41">
      <c r="A1348" s="83"/>
      <c r="B1348" s="83"/>
      <c r="C1348" s="83"/>
      <c r="D1348" s="83"/>
      <c r="E1348" s="83"/>
      <c r="G1348" s="83"/>
      <c r="I1348" s="83"/>
      <c r="J1348" s="83"/>
      <c r="K1348" s="83"/>
      <c r="M1348" s="83"/>
      <c r="N1348" s="83"/>
      <c r="O1348" s="83"/>
      <c r="Q1348" s="83"/>
      <c r="S1348" s="83"/>
      <c r="U1348" s="83"/>
      <c r="W1348" s="83"/>
      <c r="Y1348" s="83"/>
      <c r="AA1348" s="83"/>
      <c r="AC1348" s="83"/>
      <c r="AE1348" s="83"/>
      <c r="AG1348" s="83"/>
      <c r="AI1348" s="83"/>
      <c r="AK1348" s="83"/>
      <c r="AM1348" s="83"/>
      <c r="AO1348" s="83"/>
    </row>
    <row r="1349" spans="1:41">
      <c r="A1349" s="83"/>
      <c r="B1349" s="83"/>
      <c r="C1349" s="83"/>
      <c r="D1349" s="83"/>
      <c r="E1349" s="83"/>
      <c r="G1349" s="83"/>
      <c r="I1349" s="83"/>
      <c r="J1349" s="83"/>
      <c r="K1349" s="83"/>
      <c r="M1349" s="83"/>
      <c r="N1349" s="83"/>
      <c r="O1349" s="83"/>
      <c r="Q1349" s="83"/>
      <c r="S1349" s="83"/>
      <c r="U1349" s="83"/>
      <c r="W1349" s="83"/>
      <c r="Y1349" s="83"/>
      <c r="AA1349" s="83"/>
      <c r="AC1349" s="83"/>
      <c r="AE1349" s="83"/>
      <c r="AG1349" s="83"/>
      <c r="AI1349" s="83"/>
      <c r="AK1349" s="83"/>
      <c r="AM1349" s="83"/>
      <c r="AO1349" s="83"/>
    </row>
    <row r="1350" spans="1:41">
      <c r="A1350" s="83"/>
      <c r="B1350" s="83"/>
      <c r="C1350" s="83"/>
      <c r="D1350" s="83"/>
      <c r="E1350" s="83"/>
      <c r="G1350" s="83"/>
      <c r="I1350" s="83"/>
      <c r="J1350" s="83"/>
      <c r="K1350" s="83"/>
      <c r="M1350" s="83"/>
      <c r="N1350" s="83"/>
      <c r="O1350" s="83"/>
      <c r="Q1350" s="83"/>
      <c r="S1350" s="83"/>
      <c r="U1350" s="83"/>
      <c r="W1350" s="83"/>
      <c r="Y1350" s="83"/>
      <c r="AA1350" s="83"/>
      <c r="AC1350" s="83"/>
      <c r="AE1350" s="83"/>
      <c r="AG1350" s="83"/>
      <c r="AI1350" s="83"/>
      <c r="AK1350" s="83"/>
      <c r="AM1350" s="83"/>
      <c r="AO1350" s="83"/>
    </row>
    <row r="1351" spans="1:41">
      <c r="A1351" s="83"/>
      <c r="B1351" s="83"/>
      <c r="C1351" s="83"/>
      <c r="D1351" s="83"/>
      <c r="E1351" s="83"/>
      <c r="G1351" s="83"/>
      <c r="I1351" s="83"/>
      <c r="J1351" s="83"/>
      <c r="K1351" s="83"/>
      <c r="M1351" s="83"/>
      <c r="N1351" s="83"/>
      <c r="O1351" s="83"/>
      <c r="Q1351" s="83"/>
      <c r="S1351" s="83"/>
      <c r="U1351" s="83"/>
      <c r="W1351" s="83"/>
      <c r="Y1351" s="83"/>
      <c r="AA1351" s="83"/>
      <c r="AC1351" s="83"/>
      <c r="AE1351" s="83"/>
      <c r="AG1351" s="83"/>
      <c r="AI1351" s="83"/>
      <c r="AK1351" s="83"/>
      <c r="AM1351" s="83"/>
      <c r="AO1351" s="83"/>
    </row>
    <row r="1352" spans="1:41">
      <c r="A1352" s="83"/>
      <c r="B1352" s="83"/>
      <c r="C1352" s="83"/>
      <c r="D1352" s="83"/>
      <c r="E1352" s="83"/>
      <c r="G1352" s="83"/>
      <c r="I1352" s="83"/>
      <c r="J1352" s="83"/>
      <c r="K1352" s="83"/>
      <c r="M1352" s="83"/>
      <c r="N1352" s="83"/>
      <c r="O1352" s="83"/>
      <c r="Q1352" s="83"/>
      <c r="S1352" s="83"/>
      <c r="U1352" s="83"/>
      <c r="W1352" s="83"/>
      <c r="Y1352" s="83"/>
      <c r="AA1352" s="83"/>
      <c r="AC1352" s="83"/>
      <c r="AE1352" s="83"/>
      <c r="AG1352" s="83"/>
      <c r="AI1352" s="83"/>
      <c r="AK1352" s="83"/>
      <c r="AM1352" s="83"/>
      <c r="AO1352" s="83"/>
    </row>
    <row r="1353" spans="1:41">
      <c r="A1353" s="83"/>
      <c r="B1353" s="83"/>
      <c r="C1353" s="83"/>
      <c r="D1353" s="83"/>
      <c r="E1353" s="83"/>
      <c r="G1353" s="83"/>
      <c r="I1353" s="83"/>
      <c r="J1353" s="83"/>
      <c r="K1353" s="83"/>
      <c r="M1353" s="83"/>
      <c r="N1353" s="83"/>
      <c r="O1353" s="83"/>
      <c r="Q1353" s="83"/>
      <c r="S1353" s="83"/>
      <c r="U1353" s="83"/>
      <c r="W1353" s="83"/>
      <c r="Y1353" s="83"/>
      <c r="AA1353" s="83"/>
      <c r="AC1353" s="83"/>
      <c r="AE1353" s="83"/>
      <c r="AG1353" s="83"/>
      <c r="AI1353" s="83"/>
      <c r="AK1353" s="83"/>
      <c r="AM1353" s="83"/>
      <c r="AO1353" s="83"/>
    </row>
    <row r="1354" spans="1:41">
      <c r="A1354" s="83"/>
      <c r="B1354" s="83"/>
      <c r="C1354" s="83"/>
      <c r="D1354" s="83"/>
      <c r="E1354" s="83"/>
      <c r="G1354" s="83"/>
      <c r="I1354" s="83"/>
      <c r="J1354" s="83"/>
      <c r="K1354" s="83"/>
      <c r="M1354" s="83"/>
      <c r="N1354" s="83"/>
      <c r="O1354" s="83"/>
      <c r="Q1354" s="83"/>
      <c r="S1354" s="83"/>
      <c r="U1354" s="83"/>
      <c r="W1354" s="83"/>
      <c r="Y1354" s="83"/>
      <c r="AA1354" s="83"/>
      <c r="AC1354" s="83"/>
      <c r="AE1354" s="83"/>
      <c r="AG1354" s="83"/>
      <c r="AI1354" s="83"/>
      <c r="AK1354" s="83"/>
      <c r="AM1354" s="83"/>
      <c r="AO1354" s="83"/>
    </row>
    <row r="1355" spans="1:41">
      <c r="A1355" s="83"/>
      <c r="B1355" s="83"/>
      <c r="C1355" s="83"/>
      <c r="D1355" s="83"/>
      <c r="E1355" s="83"/>
      <c r="G1355" s="83"/>
      <c r="I1355" s="83"/>
      <c r="J1355" s="83"/>
      <c r="K1355" s="83"/>
      <c r="M1355" s="83"/>
      <c r="N1355" s="83"/>
      <c r="O1355" s="83"/>
      <c r="Q1355" s="83"/>
      <c r="S1355" s="83"/>
      <c r="U1355" s="83"/>
      <c r="W1355" s="83"/>
      <c r="Y1355" s="83"/>
      <c r="AA1355" s="83"/>
      <c r="AC1355" s="83"/>
      <c r="AE1355" s="83"/>
      <c r="AG1355" s="83"/>
      <c r="AI1355" s="83"/>
      <c r="AK1355" s="83"/>
      <c r="AM1355" s="83"/>
      <c r="AO1355" s="83"/>
    </row>
    <row r="1356" spans="1:41">
      <c r="A1356" s="83"/>
      <c r="B1356" s="83"/>
      <c r="C1356" s="83"/>
      <c r="D1356" s="83"/>
      <c r="E1356" s="83"/>
      <c r="G1356" s="83"/>
      <c r="I1356" s="83"/>
      <c r="J1356" s="83"/>
      <c r="K1356" s="83"/>
      <c r="M1356" s="83"/>
      <c r="N1356" s="83"/>
      <c r="O1356" s="83"/>
      <c r="Q1356" s="83"/>
      <c r="S1356" s="83"/>
      <c r="U1356" s="83"/>
      <c r="W1356" s="83"/>
      <c r="Y1356" s="83"/>
      <c r="AA1356" s="83"/>
      <c r="AC1356" s="83"/>
      <c r="AE1356" s="83"/>
      <c r="AG1356" s="83"/>
      <c r="AI1356" s="83"/>
      <c r="AK1356" s="83"/>
      <c r="AM1356" s="83"/>
      <c r="AO1356" s="83"/>
    </row>
    <row r="1357" spans="1:41">
      <c r="A1357" s="83"/>
      <c r="B1357" s="83"/>
      <c r="C1357" s="83"/>
      <c r="D1357" s="83"/>
      <c r="E1357" s="83"/>
      <c r="G1357" s="83"/>
      <c r="I1357" s="83"/>
      <c r="J1357" s="83"/>
      <c r="K1357" s="83"/>
      <c r="M1357" s="83"/>
      <c r="N1357" s="83"/>
      <c r="O1357" s="83"/>
      <c r="Q1357" s="83"/>
      <c r="S1357" s="83"/>
      <c r="U1357" s="83"/>
      <c r="W1357" s="83"/>
      <c r="Y1357" s="83"/>
      <c r="AA1357" s="83"/>
      <c r="AC1357" s="83"/>
      <c r="AE1357" s="83"/>
      <c r="AG1357" s="83"/>
      <c r="AI1357" s="83"/>
      <c r="AK1357" s="83"/>
      <c r="AM1357" s="83"/>
      <c r="AO1357" s="83"/>
    </row>
    <row r="1358" spans="1:41">
      <c r="A1358" s="83"/>
      <c r="B1358" s="83"/>
      <c r="C1358" s="83"/>
      <c r="D1358" s="83"/>
      <c r="E1358" s="83"/>
      <c r="G1358" s="83"/>
      <c r="I1358" s="83"/>
      <c r="J1358" s="83"/>
      <c r="K1358" s="83"/>
      <c r="M1358" s="83"/>
      <c r="N1358" s="83"/>
      <c r="O1358" s="83"/>
      <c r="Q1358" s="83"/>
      <c r="S1358" s="83"/>
      <c r="U1358" s="83"/>
      <c r="W1358" s="83"/>
      <c r="Y1358" s="83"/>
      <c r="AA1358" s="83"/>
      <c r="AC1358" s="83"/>
      <c r="AE1358" s="83"/>
      <c r="AG1358" s="83"/>
      <c r="AI1358" s="83"/>
      <c r="AK1358" s="83"/>
      <c r="AM1358" s="83"/>
      <c r="AO1358" s="83"/>
    </row>
    <row r="1359" spans="1:41">
      <c r="A1359" s="83"/>
      <c r="B1359" s="83"/>
      <c r="C1359" s="83"/>
      <c r="D1359" s="83"/>
      <c r="E1359" s="83"/>
      <c r="G1359" s="83"/>
      <c r="I1359" s="83"/>
      <c r="J1359" s="83"/>
      <c r="K1359" s="83"/>
      <c r="M1359" s="83"/>
      <c r="N1359" s="83"/>
      <c r="O1359" s="83"/>
      <c r="Q1359" s="83"/>
      <c r="S1359" s="83"/>
      <c r="U1359" s="83"/>
      <c r="W1359" s="83"/>
      <c r="Y1359" s="83"/>
      <c r="AA1359" s="83"/>
      <c r="AC1359" s="83"/>
      <c r="AE1359" s="83"/>
      <c r="AG1359" s="83"/>
      <c r="AI1359" s="83"/>
      <c r="AK1359" s="83"/>
      <c r="AM1359" s="83"/>
      <c r="AO1359" s="83"/>
    </row>
    <row r="1360" spans="1:41">
      <c r="A1360" s="83"/>
      <c r="B1360" s="83"/>
      <c r="C1360" s="83"/>
      <c r="D1360" s="83"/>
      <c r="E1360" s="83"/>
      <c r="G1360" s="83"/>
      <c r="I1360" s="83"/>
      <c r="J1360" s="83"/>
      <c r="K1360" s="83"/>
      <c r="M1360" s="83"/>
      <c r="N1360" s="83"/>
      <c r="O1360" s="83"/>
      <c r="Q1360" s="83"/>
      <c r="S1360" s="83"/>
      <c r="U1360" s="83"/>
      <c r="W1360" s="83"/>
      <c r="Y1360" s="83"/>
      <c r="AA1360" s="83"/>
      <c r="AC1360" s="83"/>
      <c r="AE1360" s="83"/>
      <c r="AG1360" s="83"/>
      <c r="AI1360" s="83"/>
      <c r="AK1360" s="83"/>
      <c r="AM1360" s="83"/>
      <c r="AO1360" s="83"/>
    </row>
    <row r="1361" spans="1:41">
      <c r="A1361" s="83"/>
      <c r="B1361" s="83"/>
      <c r="C1361" s="83"/>
      <c r="D1361" s="83"/>
      <c r="E1361" s="83"/>
      <c r="G1361" s="83"/>
      <c r="I1361" s="83"/>
      <c r="J1361" s="83"/>
      <c r="K1361" s="83"/>
      <c r="M1361" s="83"/>
      <c r="N1361" s="83"/>
      <c r="O1361" s="83"/>
      <c r="Q1361" s="83"/>
      <c r="S1361" s="83"/>
      <c r="U1361" s="83"/>
      <c r="W1361" s="83"/>
      <c r="Y1361" s="83"/>
      <c r="AA1361" s="83"/>
      <c r="AC1361" s="83"/>
      <c r="AE1361" s="83"/>
      <c r="AG1361" s="83"/>
      <c r="AI1361" s="83"/>
      <c r="AK1361" s="83"/>
      <c r="AM1361" s="83"/>
      <c r="AO1361" s="83"/>
    </row>
    <row r="1362" spans="1:41">
      <c r="A1362" s="83"/>
      <c r="B1362" s="83"/>
      <c r="C1362" s="83"/>
      <c r="D1362" s="83"/>
      <c r="E1362" s="83"/>
      <c r="G1362" s="83"/>
      <c r="I1362" s="83"/>
      <c r="J1362" s="83"/>
      <c r="K1362" s="83"/>
      <c r="M1362" s="83"/>
      <c r="N1362" s="83"/>
      <c r="O1362" s="83"/>
      <c r="Q1362" s="83"/>
      <c r="S1362" s="83"/>
      <c r="U1362" s="83"/>
      <c r="W1362" s="83"/>
      <c r="Y1362" s="83"/>
      <c r="AA1362" s="83"/>
      <c r="AC1362" s="83"/>
      <c r="AE1362" s="83"/>
      <c r="AG1362" s="83"/>
      <c r="AI1362" s="83"/>
      <c r="AK1362" s="83"/>
      <c r="AM1362" s="83"/>
      <c r="AO1362" s="83"/>
    </row>
    <row r="1363" spans="1:41">
      <c r="A1363" s="83"/>
      <c r="B1363" s="83"/>
      <c r="C1363" s="83"/>
      <c r="D1363" s="83"/>
      <c r="E1363" s="83"/>
      <c r="G1363" s="83"/>
      <c r="I1363" s="83"/>
      <c r="J1363" s="83"/>
      <c r="K1363" s="83"/>
      <c r="M1363" s="83"/>
      <c r="N1363" s="83"/>
      <c r="O1363" s="83"/>
      <c r="Q1363" s="83"/>
      <c r="S1363" s="83"/>
      <c r="U1363" s="83"/>
      <c r="W1363" s="83"/>
      <c r="Y1363" s="83"/>
      <c r="AA1363" s="83"/>
      <c r="AC1363" s="83"/>
      <c r="AE1363" s="83"/>
      <c r="AG1363" s="83"/>
      <c r="AI1363" s="83"/>
      <c r="AK1363" s="83"/>
      <c r="AM1363" s="83"/>
      <c r="AO1363" s="83"/>
    </row>
    <row r="1364" spans="1:41">
      <c r="A1364" s="83"/>
      <c r="B1364" s="83"/>
      <c r="C1364" s="83"/>
      <c r="D1364" s="83"/>
      <c r="E1364" s="83"/>
      <c r="G1364" s="83"/>
      <c r="I1364" s="83"/>
      <c r="J1364" s="83"/>
      <c r="K1364" s="83"/>
      <c r="M1364" s="83"/>
      <c r="N1364" s="83"/>
      <c r="O1364" s="83"/>
      <c r="Q1364" s="83"/>
      <c r="S1364" s="83"/>
      <c r="U1364" s="83"/>
      <c r="W1364" s="83"/>
      <c r="Y1364" s="83"/>
      <c r="AA1364" s="83"/>
      <c r="AC1364" s="83"/>
      <c r="AE1364" s="83"/>
      <c r="AG1364" s="83"/>
      <c r="AI1364" s="83"/>
      <c r="AK1364" s="83"/>
      <c r="AM1364" s="83"/>
      <c r="AO1364" s="83"/>
    </row>
    <row r="1365" spans="1:41">
      <c r="A1365" s="83"/>
      <c r="B1365" s="83"/>
      <c r="C1365" s="83"/>
      <c r="D1365" s="83"/>
      <c r="E1365" s="83"/>
      <c r="G1365" s="83"/>
      <c r="I1365" s="83"/>
      <c r="J1365" s="83"/>
      <c r="K1365" s="83"/>
      <c r="M1365" s="83"/>
      <c r="N1365" s="83"/>
      <c r="O1365" s="83"/>
      <c r="Q1365" s="83"/>
      <c r="S1365" s="83"/>
      <c r="U1365" s="83"/>
      <c r="W1365" s="83"/>
      <c r="Y1365" s="83"/>
      <c r="AA1365" s="83"/>
      <c r="AC1365" s="83"/>
      <c r="AE1365" s="83"/>
      <c r="AG1365" s="83"/>
      <c r="AI1365" s="83"/>
      <c r="AK1365" s="83"/>
      <c r="AM1365" s="83"/>
      <c r="AO1365" s="83"/>
    </row>
    <row r="1366" spans="1:41">
      <c r="A1366" s="83"/>
      <c r="B1366" s="83"/>
      <c r="C1366" s="83"/>
      <c r="D1366" s="83"/>
      <c r="E1366" s="83"/>
      <c r="G1366" s="83"/>
      <c r="I1366" s="83"/>
      <c r="J1366" s="83"/>
      <c r="K1366" s="83"/>
      <c r="M1366" s="83"/>
      <c r="N1366" s="83"/>
      <c r="O1366" s="83"/>
      <c r="Q1366" s="83"/>
      <c r="S1366" s="83"/>
      <c r="U1366" s="83"/>
      <c r="W1366" s="83"/>
      <c r="Y1366" s="83"/>
      <c r="AA1366" s="83"/>
      <c r="AC1366" s="83"/>
      <c r="AE1366" s="83"/>
      <c r="AG1366" s="83"/>
      <c r="AI1366" s="83"/>
      <c r="AK1366" s="83"/>
      <c r="AM1366" s="83"/>
      <c r="AO1366" s="83"/>
    </row>
    <row r="1367" spans="1:41">
      <c r="A1367" s="83"/>
      <c r="B1367" s="83"/>
      <c r="C1367" s="83"/>
      <c r="D1367" s="83"/>
      <c r="E1367" s="83"/>
      <c r="G1367" s="83"/>
      <c r="I1367" s="83"/>
      <c r="J1367" s="83"/>
      <c r="K1367" s="83"/>
      <c r="M1367" s="83"/>
      <c r="N1367" s="83"/>
      <c r="O1367" s="83"/>
      <c r="Q1367" s="83"/>
      <c r="S1367" s="83"/>
      <c r="U1367" s="83"/>
      <c r="W1367" s="83"/>
      <c r="Y1367" s="83"/>
      <c r="AA1367" s="83"/>
      <c r="AC1367" s="83"/>
      <c r="AE1367" s="83"/>
      <c r="AG1367" s="83"/>
      <c r="AI1367" s="83"/>
      <c r="AK1367" s="83"/>
      <c r="AM1367" s="83"/>
      <c r="AO1367" s="83"/>
    </row>
    <row r="1368" spans="1:41">
      <c r="A1368" s="83"/>
      <c r="B1368" s="83"/>
      <c r="C1368" s="83"/>
      <c r="D1368" s="83"/>
      <c r="E1368" s="83"/>
      <c r="G1368" s="83"/>
      <c r="I1368" s="83"/>
      <c r="J1368" s="83"/>
      <c r="K1368" s="83"/>
      <c r="M1368" s="83"/>
      <c r="N1368" s="83"/>
      <c r="O1368" s="83"/>
      <c r="Q1368" s="83"/>
      <c r="S1368" s="83"/>
      <c r="U1368" s="83"/>
      <c r="W1368" s="83"/>
      <c r="Y1368" s="83"/>
      <c r="AA1368" s="83"/>
      <c r="AC1368" s="83"/>
      <c r="AE1368" s="83"/>
      <c r="AG1368" s="83"/>
      <c r="AI1368" s="83"/>
      <c r="AK1368" s="83"/>
      <c r="AM1368" s="83"/>
      <c r="AO1368" s="83"/>
    </row>
    <row r="1369" spans="1:41">
      <c r="A1369" s="83"/>
      <c r="B1369" s="83"/>
      <c r="C1369" s="83"/>
      <c r="D1369" s="83"/>
      <c r="E1369" s="83"/>
      <c r="G1369" s="83"/>
      <c r="I1369" s="83"/>
      <c r="J1369" s="83"/>
      <c r="K1369" s="83"/>
      <c r="M1369" s="83"/>
      <c r="N1369" s="83"/>
      <c r="O1369" s="83"/>
      <c r="Q1369" s="83"/>
      <c r="S1369" s="83"/>
      <c r="U1369" s="83"/>
      <c r="W1369" s="83"/>
      <c r="Y1369" s="83"/>
      <c r="AA1369" s="83"/>
      <c r="AC1369" s="83"/>
      <c r="AE1369" s="83"/>
      <c r="AG1369" s="83"/>
      <c r="AI1369" s="83"/>
      <c r="AK1369" s="83"/>
      <c r="AM1369" s="83"/>
      <c r="AO1369" s="83"/>
    </row>
    <row r="1370" spans="1:41">
      <c r="A1370" s="83"/>
      <c r="B1370" s="83"/>
      <c r="C1370" s="83"/>
      <c r="D1370" s="83"/>
      <c r="E1370" s="83"/>
      <c r="G1370" s="83"/>
      <c r="I1370" s="83"/>
      <c r="J1370" s="83"/>
      <c r="K1370" s="83"/>
      <c r="M1370" s="83"/>
      <c r="N1370" s="83"/>
      <c r="O1370" s="83"/>
      <c r="Q1370" s="83"/>
      <c r="S1370" s="83"/>
      <c r="U1370" s="83"/>
      <c r="W1370" s="83"/>
      <c r="Y1370" s="83"/>
      <c r="AA1370" s="83"/>
      <c r="AC1370" s="83"/>
      <c r="AE1370" s="83"/>
      <c r="AG1370" s="83"/>
      <c r="AI1370" s="83"/>
      <c r="AK1370" s="83"/>
      <c r="AM1370" s="83"/>
      <c r="AO1370" s="83"/>
    </row>
    <row r="1371" spans="1:41">
      <c r="A1371" s="83"/>
      <c r="B1371" s="83"/>
      <c r="C1371" s="83"/>
      <c r="D1371" s="83"/>
      <c r="E1371" s="83"/>
      <c r="G1371" s="83"/>
      <c r="I1371" s="83"/>
      <c r="J1371" s="83"/>
      <c r="K1371" s="83"/>
      <c r="M1371" s="83"/>
      <c r="N1371" s="83"/>
      <c r="O1371" s="83"/>
      <c r="Q1371" s="83"/>
      <c r="S1371" s="83"/>
      <c r="U1371" s="83"/>
      <c r="W1371" s="83"/>
      <c r="Y1371" s="83"/>
      <c r="AA1371" s="83"/>
      <c r="AC1371" s="83"/>
      <c r="AE1371" s="83"/>
      <c r="AG1371" s="83"/>
      <c r="AI1371" s="83"/>
      <c r="AK1371" s="83"/>
      <c r="AM1371" s="83"/>
      <c r="AO1371" s="83"/>
    </row>
    <row r="1372" spans="1:41">
      <c r="A1372" s="83"/>
      <c r="B1372" s="83"/>
      <c r="C1372" s="83"/>
      <c r="D1372" s="83"/>
      <c r="E1372" s="83"/>
      <c r="G1372" s="83"/>
      <c r="I1372" s="83"/>
      <c r="J1372" s="83"/>
      <c r="K1372" s="83"/>
      <c r="M1372" s="83"/>
      <c r="N1372" s="83"/>
      <c r="O1372" s="83"/>
      <c r="Q1372" s="83"/>
      <c r="S1372" s="83"/>
      <c r="U1372" s="83"/>
      <c r="W1372" s="83"/>
      <c r="Y1372" s="83"/>
      <c r="AA1372" s="83"/>
      <c r="AC1372" s="83"/>
      <c r="AE1372" s="83"/>
      <c r="AG1372" s="83"/>
      <c r="AI1372" s="83"/>
      <c r="AK1372" s="83"/>
      <c r="AM1372" s="83"/>
      <c r="AO1372" s="83"/>
    </row>
    <row r="1373" spans="1:41">
      <c r="A1373" s="83"/>
      <c r="B1373" s="83"/>
      <c r="C1373" s="83"/>
      <c r="D1373" s="83"/>
      <c r="E1373" s="83"/>
      <c r="G1373" s="83"/>
      <c r="I1373" s="83"/>
      <c r="J1373" s="83"/>
      <c r="K1373" s="83"/>
      <c r="M1373" s="83"/>
      <c r="N1373" s="83"/>
      <c r="O1373" s="83"/>
      <c r="Q1373" s="83"/>
      <c r="S1373" s="83"/>
      <c r="U1373" s="83"/>
      <c r="W1373" s="83"/>
      <c r="Y1373" s="83"/>
      <c r="AA1373" s="83"/>
      <c r="AC1373" s="83"/>
      <c r="AE1373" s="83"/>
      <c r="AG1373" s="83"/>
      <c r="AI1373" s="83"/>
      <c r="AK1373" s="83"/>
      <c r="AM1373" s="83"/>
      <c r="AO1373" s="83"/>
    </row>
    <row r="1374" spans="1:41">
      <c r="A1374" s="83"/>
      <c r="B1374" s="83"/>
      <c r="C1374" s="83"/>
      <c r="D1374" s="83"/>
      <c r="E1374" s="83"/>
      <c r="G1374" s="83"/>
      <c r="I1374" s="83"/>
      <c r="J1374" s="83"/>
      <c r="K1374" s="83"/>
      <c r="M1374" s="83"/>
      <c r="N1374" s="83"/>
      <c r="O1374" s="83"/>
      <c r="Q1374" s="83"/>
      <c r="S1374" s="83"/>
      <c r="U1374" s="83"/>
      <c r="W1374" s="83"/>
      <c r="Y1374" s="83"/>
      <c r="AA1374" s="83"/>
      <c r="AC1374" s="83"/>
      <c r="AE1374" s="83"/>
      <c r="AG1374" s="83"/>
      <c r="AI1374" s="83"/>
      <c r="AK1374" s="83"/>
      <c r="AM1374" s="83"/>
      <c r="AO1374" s="83"/>
    </row>
    <row r="1375" spans="1:41">
      <c r="A1375" s="83"/>
      <c r="B1375" s="83"/>
      <c r="C1375" s="83"/>
      <c r="D1375" s="83"/>
      <c r="E1375" s="83"/>
      <c r="G1375" s="83"/>
      <c r="I1375" s="83"/>
      <c r="J1375" s="83"/>
      <c r="K1375" s="83"/>
      <c r="M1375" s="83"/>
      <c r="N1375" s="83"/>
      <c r="O1375" s="83"/>
      <c r="Q1375" s="83"/>
      <c r="S1375" s="83"/>
      <c r="U1375" s="83"/>
      <c r="W1375" s="83"/>
      <c r="Y1375" s="83"/>
      <c r="AA1375" s="83"/>
      <c r="AC1375" s="83"/>
      <c r="AE1375" s="83"/>
      <c r="AG1375" s="83"/>
      <c r="AI1375" s="83"/>
      <c r="AK1375" s="83"/>
      <c r="AM1375" s="83"/>
      <c r="AO1375" s="83"/>
    </row>
    <row r="1376" spans="1:41">
      <c r="A1376" s="83"/>
      <c r="B1376" s="83"/>
      <c r="C1376" s="83"/>
      <c r="D1376" s="83"/>
      <c r="E1376" s="83"/>
      <c r="G1376" s="83"/>
      <c r="I1376" s="83"/>
      <c r="J1376" s="83"/>
      <c r="K1376" s="83"/>
      <c r="M1376" s="83"/>
      <c r="N1376" s="83"/>
      <c r="O1376" s="83"/>
      <c r="Q1376" s="83"/>
      <c r="S1376" s="83"/>
      <c r="U1376" s="83"/>
      <c r="W1376" s="83"/>
      <c r="Y1376" s="83"/>
      <c r="AA1376" s="83"/>
      <c r="AC1376" s="83"/>
      <c r="AE1376" s="83"/>
      <c r="AG1376" s="83"/>
      <c r="AI1376" s="83"/>
      <c r="AK1376" s="83"/>
      <c r="AM1376" s="83"/>
      <c r="AO1376" s="83"/>
    </row>
    <row r="1377" spans="1:41">
      <c r="A1377" s="83"/>
      <c r="B1377" s="83"/>
      <c r="C1377" s="83"/>
      <c r="D1377" s="83"/>
      <c r="E1377" s="83"/>
      <c r="G1377" s="83"/>
      <c r="I1377" s="83"/>
      <c r="J1377" s="83"/>
      <c r="K1377" s="83"/>
      <c r="M1377" s="83"/>
      <c r="N1377" s="83"/>
      <c r="O1377" s="83"/>
      <c r="Q1377" s="83"/>
      <c r="S1377" s="83"/>
      <c r="U1377" s="83"/>
      <c r="W1377" s="83"/>
      <c r="Y1377" s="83"/>
      <c r="AA1377" s="83"/>
      <c r="AC1377" s="83"/>
      <c r="AE1377" s="83"/>
      <c r="AG1377" s="83"/>
      <c r="AI1377" s="83"/>
      <c r="AK1377" s="83"/>
      <c r="AM1377" s="83"/>
      <c r="AO1377" s="83"/>
    </row>
    <row r="1378" spans="1:41">
      <c r="A1378" s="83"/>
      <c r="B1378" s="83"/>
      <c r="C1378" s="83"/>
      <c r="D1378" s="83"/>
      <c r="E1378" s="83"/>
      <c r="G1378" s="83"/>
      <c r="I1378" s="83"/>
      <c r="J1378" s="83"/>
      <c r="K1378" s="83"/>
      <c r="M1378" s="83"/>
      <c r="N1378" s="83"/>
      <c r="O1378" s="83"/>
      <c r="Q1378" s="83"/>
      <c r="S1378" s="83"/>
      <c r="U1378" s="83"/>
      <c r="W1378" s="83"/>
      <c r="Y1378" s="83"/>
      <c r="AA1378" s="83"/>
      <c r="AC1378" s="83"/>
      <c r="AE1378" s="83"/>
      <c r="AG1378" s="83"/>
      <c r="AI1378" s="83"/>
      <c r="AK1378" s="83"/>
      <c r="AM1378" s="83"/>
      <c r="AO1378" s="83"/>
    </row>
    <row r="1379" spans="1:41">
      <c r="A1379" s="83"/>
      <c r="B1379" s="83"/>
      <c r="C1379" s="83"/>
      <c r="D1379" s="83"/>
      <c r="E1379" s="83"/>
      <c r="G1379" s="83"/>
      <c r="I1379" s="83"/>
      <c r="J1379" s="83"/>
      <c r="K1379" s="83"/>
      <c r="M1379" s="83"/>
      <c r="N1379" s="83"/>
      <c r="O1379" s="83"/>
      <c r="Q1379" s="83"/>
      <c r="S1379" s="83"/>
      <c r="U1379" s="83"/>
      <c r="W1379" s="83"/>
      <c r="Y1379" s="83"/>
      <c r="AA1379" s="83"/>
      <c r="AC1379" s="83"/>
      <c r="AE1379" s="83"/>
      <c r="AG1379" s="83"/>
      <c r="AI1379" s="83"/>
      <c r="AK1379" s="83"/>
      <c r="AM1379" s="83"/>
      <c r="AO1379" s="83"/>
    </row>
    <row r="1380" spans="1:41">
      <c r="A1380" s="83"/>
      <c r="B1380" s="83"/>
      <c r="C1380" s="83"/>
      <c r="D1380" s="83"/>
      <c r="E1380" s="83"/>
      <c r="G1380" s="83"/>
      <c r="I1380" s="83"/>
      <c r="J1380" s="83"/>
      <c r="K1380" s="83"/>
      <c r="M1380" s="83"/>
      <c r="N1380" s="83"/>
      <c r="O1380" s="83"/>
      <c r="Q1380" s="83"/>
      <c r="S1380" s="83"/>
      <c r="U1380" s="83"/>
      <c r="W1380" s="83"/>
      <c r="Y1380" s="83"/>
      <c r="AA1380" s="83"/>
      <c r="AC1380" s="83"/>
      <c r="AE1380" s="83"/>
      <c r="AG1380" s="83"/>
      <c r="AI1380" s="83"/>
      <c r="AK1380" s="83"/>
      <c r="AM1380" s="83"/>
      <c r="AO1380" s="83"/>
    </row>
    <row r="1381" spans="1:41">
      <c r="A1381" s="83"/>
      <c r="B1381" s="83"/>
      <c r="C1381" s="83"/>
      <c r="D1381" s="83"/>
      <c r="E1381" s="83"/>
      <c r="G1381" s="83"/>
      <c r="I1381" s="83"/>
      <c r="J1381" s="83"/>
      <c r="K1381" s="83"/>
      <c r="M1381" s="83"/>
      <c r="N1381" s="83"/>
      <c r="O1381" s="83"/>
      <c r="Q1381" s="83"/>
      <c r="S1381" s="83"/>
      <c r="U1381" s="83"/>
      <c r="W1381" s="83"/>
      <c r="Y1381" s="83"/>
      <c r="AA1381" s="83"/>
      <c r="AC1381" s="83"/>
      <c r="AE1381" s="83"/>
      <c r="AG1381" s="83"/>
      <c r="AI1381" s="83"/>
      <c r="AK1381" s="83"/>
      <c r="AM1381" s="83"/>
      <c r="AO1381" s="83"/>
    </row>
    <row r="1382" spans="1:41">
      <c r="A1382" s="83"/>
      <c r="B1382" s="83"/>
      <c r="C1382" s="83"/>
      <c r="D1382" s="83"/>
      <c r="E1382" s="83"/>
      <c r="G1382" s="83"/>
      <c r="I1382" s="83"/>
      <c r="J1382" s="83"/>
      <c r="K1382" s="83"/>
      <c r="M1382" s="83"/>
      <c r="N1382" s="83"/>
      <c r="O1382" s="83"/>
      <c r="Q1382" s="83"/>
      <c r="S1382" s="83"/>
      <c r="U1382" s="83"/>
      <c r="W1382" s="83"/>
      <c r="Y1382" s="83"/>
      <c r="AA1382" s="83"/>
      <c r="AC1382" s="83"/>
      <c r="AE1382" s="83"/>
      <c r="AG1382" s="83"/>
      <c r="AI1382" s="83"/>
      <c r="AK1382" s="83"/>
      <c r="AM1382" s="83"/>
      <c r="AO1382" s="83"/>
    </row>
    <row r="1383" spans="1:41">
      <c r="A1383" s="83"/>
      <c r="B1383" s="83"/>
      <c r="C1383" s="83"/>
      <c r="D1383" s="83"/>
      <c r="E1383" s="83"/>
      <c r="G1383" s="83"/>
      <c r="I1383" s="83"/>
      <c r="J1383" s="83"/>
      <c r="K1383" s="83"/>
      <c r="M1383" s="83"/>
      <c r="N1383" s="83"/>
      <c r="O1383" s="83"/>
      <c r="Q1383" s="83"/>
      <c r="S1383" s="83"/>
      <c r="U1383" s="83"/>
      <c r="W1383" s="83"/>
      <c r="Y1383" s="83"/>
      <c r="AA1383" s="83"/>
      <c r="AC1383" s="83"/>
      <c r="AE1383" s="83"/>
      <c r="AG1383" s="83"/>
      <c r="AI1383" s="83"/>
      <c r="AK1383" s="83"/>
      <c r="AM1383" s="83"/>
      <c r="AO1383" s="83"/>
    </row>
    <row r="1384" spans="1:41">
      <c r="A1384" s="83"/>
      <c r="B1384" s="83"/>
      <c r="C1384" s="83"/>
      <c r="D1384" s="83"/>
      <c r="E1384" s="83"/>
      <c r="G1384" s="83"/>
      <c r="I1384" s="83"/>
      <c r="J1384" s="83"/>
      <c r="K1384" s="83"/>
      <c r="M1384" s="83"/>
      <c r="N1384" s="83"/>
      <c r="O1384" s="83"/>
      <c r="Q1384" s="83"/>
      <c r="S1384" s="83"/>
      <c r="U1384" s="83"/>
      <c r="W1384" s="83"/>
      <c r="Y1384" s="83"/>
      <c r="AA1384" s="83"/>
      <c r="AC1384" s="83"/>
      <c r="AE1384" s="83"/>
      <c r="AG1384" s="83"/>
      <c r="AI1384" s="83"/>
      <c r="AK1384" s="83"/>
      <c r="AM1384" s="83"/>
      <c r="AO1384" s="83"/>
    </row>
    <row r="1385" spans="1:41">
      <c r="A1385" s="83"/>
      <c r="B1385" s="83"/>
      <c r="C1385" s="83"/>
      <c r="D1385" s="83"/>
      <c r="E1385" s="83"/>
      <c r="G1385" s="83"/>
      <c r="I1385" s="83"/>
      <c r="J1385" s="83"/>
      <c r="K1385" s="83"/>
      <c r="M1385" s="83"/>
      <c r="N1385" s="83"/>
      <c r="O1385" s="83"/>
      <c r="Q1385" s="83"/>
      <c r="S1385" s="83"/>
      <c r="U1385" s="83"/>
      <c r="W1385" s="83"/>
      <c r="Y1385" s="83"/>
      <c r="AA1385" s="83"/>
      <c r="AC1385" s="83"/>
      <c r="AE1385" s="83"/>
      <c r="AG1385" s="83"/>
      <c r="AI1385" s="83"/>
      <c r="AK1385" s="83"/>
      <c r="AM1385" s="83"/>
      <c r="AO1385" s="83"/>
    </row>
    <row r="1386" spans="1:41">
      <c r="A1386" s="83"/>
      <c r="B1386" s="83"/>
      <c r="C1386" s="83"/>
      <c r="D1386" s="83"/>
      <c r="E1386" s="83"/>
      <c r="G1386" s="83"/>
      <c r="I1386" s="83"/>
      <c r="J1386" s="83"/>
      <c r="K1386" s="83"/>
      <c r="M1386" s="83"/>
      <c r="N1386" s="83"/>
      <c r="O1386" s="83"/>
      <c r="Q1386" s="83"/>
      <c r="S1386" s="83"/>
      <c r="U1386" s="83"/>
      <c r="W1386" s="83"/>
      <c r="Y1386" s="83"/>
      <c r="AA1386" s="83"/>
      <c r="AC1386" s="83"/>
      <c r="AE1386" s="83"/>
      <c r="AG1386" s="83"/>
      <c r="AI1386" s="83"/>
      <c r="AK1386" s="83"/>
      <c r="AM1386" s="83"/>
      <c r="AO1386" s="83"/>
    </row>
    <row r="1387" spans="1:41">
      <c r="A1387" s="83"/>
      <c r="B1387" s="83"/>
      <c r="C1387" s="83"/>
      <c r="D1387" s="83"/>
      <c r="E1387" s="83"/>
      <c r="G1387" s="83"/>
      <c r="I1387" s="83"/>
      <c r="J1387" s="83"/>
      <c r="K1387" s="83"/>
      <c r="M1387" s="83"/>
      <c r="N1387" s="83"/>
      <c r="O1387" s="83"/>
      <c r="Q1387" s="83"/>
      <c r="S1387" s="83"/>
      <c r="U1387" s="83"/>
      <c r="W1387" s="83"/>
      <c r="Y1387" s="83"/>
      <c r="AA1387" s="83"/>
      <c r="AC1387" s="83"/>
      <c r="AE1387" s="83"/>
      <c r="AG1387" s="83"/>
      <c r="AI1387" s="83"/>
      <c r="AK1387" s="83"/>
      <c r="AM1387" s="83"/>
      <c r="AO1387" s="83"/>
    </row>
    <row r="1388" spans="1:41">
      <c r="A1388" s="83"/>
      <c r="B1388" s="83"/>
      <c r="C1388" s="83"/>
      <c r="D1388" s="83"/>
      <c r="E1388" s="83"/>
      <c r="G1388" s="83"/>
      <c r="I1388" s="83"/>
      <c r="J1388" s="83"/>
      <c r="K1388" s="83"/>
      <c r="M1388" s="83"/>
      <c r="N1388" s="83"/>
      <c r="O1388" s="83"/>
      <c r="Q1388" s="83"/>
      <c r="S1388" s="83"/>
      <c r="U1388" s="83"/>
      <c r="W1388" s="83"/>
      <c r="Y1388" s="83"/>
      <c r="AA1388" s="83"/>
      <c r="AC1388" s="83"/>
      <c r="AE1388" s="83"/>
      <c r="AG1388" s="83"/>
      <c r="AI1388" s="83"/>
      <c r="AK1388" s="83"/>
      <c r="AM1388" s="83"/>
      <c r="AO1388" s="83"/>
    </row>
    <row r="1389" spans="1:41">
      <c r="A1389" s="83"/>
      <c r="B1389" s="83"/>
      <c r="C1389" s="83"/>
      <c r="D1389" s="83"/>
      <c r="E1389" s="83"/>
      <c r="G1389" s="83"/>
      <c r="I1389" s="83"/>
      <c r="J1389" s="83"/>
      <c r="K1389" s="83"/>
      <c r="M1389" s="83"/>
      <c r="N1389" s="83"/>
      <c r="O1389" s="83"/>
      <c r="Q1389" s="83"/>
      <c r="S1389" s="83"/>
      <c r="U1389" s="83"/>
      <c r="W1389" s="83"/>
      <c r="Y1389" s="83"/>
      <c r="AA1389" s="83"/>
      <c r="AC1389" s="83"/>
      <c r="AE1389" s="83"/>
      <c r="AG1389" s="83"/>
      <c r="AI1389" s="83"/>
      <c r="AK1389" s="83"/>
      <c r="AM1389" s="83"/>
      <c r="AO1389" s="83"/>
    </row>
    <row r="1390" spans="1:41">
      <c r="A1390" s="83"/>
      <c r="B1390" s="83"/>
      <c r="C1390" s="83"/>
      <c r="D1390" s="83"/>
      <c r="E1390" s="83"/>
      <c r="G1390" s="83"/>
      <c r="I1390" s="83"/>
      <c r="J1390" s="83"/>
      <c r="K1390" s="83"/>
      <c r="M1390" s="83"/>
      <c r="N1390" s="83"/>
      <c r="O1390" s="83"/>
      <c r="Q1390" s="83"/>
      <c r="S1390" s="83"/>
      <c r="U1390" s="83"/>
      <c r="W1390" s="83"/>
      <c r="Y1390" s="83"/>
      <c r="AA1390" s="83"/>
      <c r="AC1390" s="83"/>
      <c r="AE1390" s="83"/>
      <c r="AG1390" s="83"/>
      <c r="AI1390" s="83"/>
      <c r="AK1390" s="83"/>
      <c r="AM1390" s="83"/>
      <c r="AO1390" s="83"/>
    </row>
    <row r="1391" spans="1:41">
      <c r="A1391" s="83"/>
      <c r="B1391" s="83"/>
      <c r="C1391" s="83"/>
      <c r="D1391" s="83"/>
      <c r="E1391" s="83"/>
      <c r="G1391" s="83"/>
      <c r="I1391" s="83"/>
      <c r="J1391" s="83"/>
      <c r="K1391" s="83"/>
      <c r="M1391" s="83"/>
      <c r="N1391" s="83"/>
      <c r="O1391" s="83"/>
      <c r="Q1391" s="83"/>
      <c r="S1391" s="83"/>
      <c r="U1391" s="83"/>
      <c r="W1391" s="83"/>
      <c r="Y1391" s="83"/>
      <c r="AA1391" s="83"/>
      <c r="AC1391" s="83"/>
      <c r="AE1391" s="83"/>
      <c r="AG1391" s="83"/>
      <c r="AI1391" s="83"/>
      <c r="AK1391" s="83"/>
      <c r="AM1391" s="83"/>
      <c r="AO1391" s="83"/>
    </row>
    <row r="1392" spans="1:41">
      <c r="A1392" s="83"/>
      <c r="B1392" s="83"/>
      <c r="C1392" s="83"/>
      <c r="D1392" s="83"/>
      <c r="E1392" s="83"/>
      <c r="G1392" s="83"/>
      <c r="I1392" s="83"/>
      <c r="J1392" s="83"/>
      <c r="K1392" s="83"/>
      <c r="M1392" s="83"/>
      <c r="N1392" s="83"/>
      <c r="O1392" s="83"/>
      <c r="Q1392" s="83"/>
      <c r="S1392" s="83"/>
      <c r="U1392" s="83"/>
      <c r="W1392" s="83"/>
      <c r="Y1392" s="83"/>
      <c r="AA1392" s="83"/>
      <c r="AC1392" s="83"/>
      <c r="AE1392" s="83"/>
      <c r="AG1392" s="83"/>
      <c r="AI1392" s="83"/>
      <c r="AK1392" s="83"/>
      <c r="AM1392" s="83"/>
      <c r="AO1392" s="83"/>
    </row>
    <row r="1393" spans="1:41">
      <c r="A1393" s="83"/>
      <c r="B1393" s="83"/>
      <c r="C1393" s="83"/>
      <c r="D1393" s="83"/>
      <c r="E1393" s="83"/>
      <c r="G1393" s="83"/>
      <c r="I1393" s="83"/>
      <c r="J1393" s="83"/>
      <c r="K1393" s="83"/>
      <c r="M1393" s="83"/>
      <c r="N1393" s="83"/>
      <c r="O1393" s="83"/>
      <c r="Q1393" s="83"/>
      <c r="S1393" s="83"/>
      <c r="U1393" s="83"/>
      <c r="W1393" s="83"/>
      <c r="Y1393" s="83"/>
      <c r="AA1393" s="83"/>
      <c r="AC1393" s="83"/>
      <c r="AE1393" s="83"/>
      <c r="AG1393" s="83"/>
      <c r="AI1393" s="83"/>
      <c r="AK1393" s="83"/>
      <c r="AM1393" s="83"/>
      <c r="AO1393" s="83"/>
    </row>
    <row r="1394" spans="1:41">
      <c r="A1394" s="83"/>
      <c r="B1394" s="83"/>
      <c r="C1394" s="83"/>
      <c r="D1394" s="83"/>
      <c r="E1394" s="83"/>
      <c r="G1394" s="83"/>
      <c r="I1394" s="83"/>
      <c r="J1394" s="83"/>
      <c r="K1394" s="83"/>
      <c r="M1394" s="83"/>
      <c r="N1394" s="83"/>
      <c r="O1394" s="83"/>
      <c r="Q1394" s="83"/>
      <c r="S1394" s="83"/>
      <c r="U1394" s="83"/>
      <c r="W1394" s="83"/>
      <c r="Y1394" s="83"/>
      <c r="AA1394" s="83"/>
      <c r="AC1394" s="83"/>
      <c r="AE1394" s="83"/>
      <c r="AG1394" s="83"/>
      <c r="AI1394" s="83"/>
      <c r="AK1394" s="83"/>
      <c r="AM1394" s="83"/>
      <c r="AO1394" s="83"/>
    </row>
    <row r="1395" spans="1:41">
      <c r="A1395" s="83"/>
      <c r="B1395" s="83"/>
      <c r="C1395" s="83"/>
      <c r="D1395" s="83"/>
      <c r="E1395" s="83"/>
      <c r="G1395" s="83"/>
      <c r="I1395" s="83"/>
      <c r="J1395" s="83"/>
      <c r="K1395" s="83"/>
      <c r="M1395" s="83"/>
      <c r="N1395" s="83"/>
      <c r="O1395" s="83"/>
      <c r="Q1395" s="83"/>
      <c r="S1395" s="83"/>
      <c r="U1395" s="83"/>
      <c r="W1395" s="83"/>
      <c r="Y1395" s="83"/>
      <c r="AA1395" s="83"/>
      <c r="AC1395" s="83"/>
      <c r="AE1395" s="83"/>
      <c r="AG1395" s="83"/>
      <c r="AI1395" s="83"/>
      <c r="AK1395" s="83"/>
      <c r="AM1395" s="83"/>
      <c r="AO1395" s="83"/>
    </row>
    <row r="1396" spans="1:41">
      <c r="A1396" s="83"/>
      <c r="B1396" s="83"/>
      <c r="C1396" s="83"/>
      <c r="D1396" s="83"/>
      <c r="E1396" s="83"/>
      <c r="G1396" s="83"/>
      <c r="I1396" s="83"/>
      <c r="J1396" s="83"/>
      <c r="K1396" s="83"/>
      <c r="M1396" s="83"/>
      <c r="N1396" s="83"/>
      <c r="O1396" s="83"/>
      <c r="Q1396" s="83"/>
      <c r="S1396" s="83"/>
      <c r="U1396" s="83"/>
      <c r="W1396" s="83"/>
      <c r="Y1396" s="83"/>
      <c r="AA1396" s="83"/>
      <c r="AC1396" s="83"/>
      <c r="AE1396" s="83"/>
      <c r="AG1396" s="83"/>
      <c r="AI1396" s="83"/>
      <c r="AK1396" s="83"/>
      <c r="AM1396" s="83"/>
      <c r="AO1396" s="83"/>
    </row>
    <row r="1397" spans="1:41">
      <c r="A1397" s="83"/>
      <c r="B1397" s="83"/>
      <c r="C1397" s="83"/>
      <c r="D1397" s="83"/>
      <c r="E1397" s="83"/>
      <c r="G1397" s="83"/>
      <c r="I1397" s="83"/>
      <c r="J1397" s="83"/>
      <c r="K1397" s="83"/>
      <c r="M1397" s="83"/>
      <c r="N1397" s="83"/>
      <c r="O1397" s="83"/>
      <c r="Q1397" s="83"/>
      <c r="S1397" s="83"/>
      <c r="U1397" s="83"/>
      <c r="W1397" s="83"/>
      <c r="Y1397" s="83"/>
      <c r="AA1397" s="83"/>
      <c r="AC1397" s="83"/>
      <c r="AE1397" s="83"/>
      <c r="AG1397" s="83"/>
      <c r="AI1397" s="83"/>
      <c r="AK1397" s="83"/>
      <c r="AM1397" s="83"/>
      <c r="AO1397" s="83"/>
    </row>
    <row r="1398" spans="1:41">
      <c r="A1398" s="83"/>
      <c r="B1398" s="83"/>
      <c r="C1398" s="83"/>
      <c r="D1398" s="83"/>
      <c r="E1398" s="83"/>
      <c r="G1398" s="83"/>
      <c r="I1398" s="83"/>
      <c r="J1398" s="83"/>
      <c r="K1398" s="83"/>
      <c r="M1398" s="83"/>
      <c r="N1398" s="83"/>
      <c r="O1398" s="83"/>
      <c r="Q1398" s="83"/>
      <c r="S1398" s="83"/>
      <c r="U1398" s="83"/>
      <c r="W1398" s="83"/>
      <c r="Y1398" s="83"/>
      <c r="AA1398" s="83"/>
      <c r="AC1398" s="83"/>
      <c r="AE1398" s="83"/>
      <c r="AG1398" s="83"/>
      <c r="AI1398" s="83"/>
      <c r="AK1398" s="83"/>
      <c r="AM1398" s="83"/>
      <c r="AO1398" s="83"/>
    </row>
    <row r="1399" spans="1:41">
      <c r="A1399" s="83"/>
      <c r="B1399" s="83"/>
      <c r="C1399" s="83"/>
      <c r="D1399" s="83"/>
      <c r="E1399" s="83"/>
      <c r="G1399" s="83"/>
      <c r="I1399" s="83"/>
      <c r="J1399" s="83"/>
      <c r="K1399" s="83"/>
      <c r="M1399" s="83"/>
      <c r="N1399" s="83"/>
      <c r="O1399" s="83"/>
      <c r="Q1399" s="83"/>
      <c r="S1399" s="83"/>
      <c r="U1399" s="83"/>
      <c r="W1399" s="83"/>
      <c r="Y1399" s="83"/>
      <c r="AA1399" s="83"/>
      <c r="AC1399" s="83"/>
      <c r="AE1399" s="83"/>
      <c r="AG1399" s="83"/>
      <c r="AI1399" s="83"/>
      <c r="AK1399" s="83"/>
      <c r="AM1399" s="83"/>
      <c r="AO1399" s="83"/>
    </row>
    <row r="1400" spans="1:41">
      <c r="A1400" s="83"/>
      <c r="B1400" s="83"/>
      <c r="C1400" s="83"/>
      <c r="D1400" s="83"/>
      <c r="E1400" s="83"/>
      <c r="G1400" s="83"/>
      <c r="I1400" s="83"/>
      <c r="J1400" s="83"/>
      <c r="K1400" s="83"/>
      <c r="M1400" s="83"/>
      <c r="N1400" s="83"/>
      <c r="O1400" s="83"/>
      <c r="Q1400" s="83"/>
      <c r="S1400" s="83"/>
      <c r="U1400" s="83"/>
      <c r="W1400" s="83"/>
      <c r="Y1400" s="83"/>
      <c r="AA1400" s="83"/>
      <c r="AC1400" s="83"/>
      <c r="AE1400" s="83"/>
      <c r="AG1400" s="83"/>
      <c r="AI1400" s="83"/>
      <c r="AK1400" s="83"/>
      <c r="AM1400" s="83"/>
      <c r="AO1400" s="83"/>
    </row>
    <row r="1401" spans="1:41">
      <c r="A1401" s="83"/>
      <c r="B1401" s="83"/>
      <c r="C1401" s="83"/>
      <c r="D1401" s="83"/>
      <c r="E1401" s="83"/>
      <c r="G1401" s="83"/>
      <c r="I1401" s="83"/>
      <c r="J1401" s="83"/>
      <c r="K1401" s="83"/>
      <c r="M1401" s="83"/>
      <c r="N1401" s="83"/>
      <c r="O1401" s="83"/>
      <c r="Q1401" s="83"/>
      <c r="S1401" s="83"/>
      <c r="U1401" s="83"/>
      <c r="W1401" s="83"/>
      <c r="Y1401" s="83"/>
      <c r="AA1401" s="83"/>
      <c r="AC1401" s="83"/>
      <c r="AE1401" s="83"/>
      <c r="AG1401" s="83"/>
      <c r="AI1401" s="83"/>
      <c r="AK1401" s="83"/>
      <c r="AM1401" s="83"/>
      <c r="AO1401" s="83"/>
    </row>
    <row r="1402" spans="1:41">
      <c r="A1402" s="83"/>
      <c r="B1402" s="83"/>
      <c r="C1402" s="83"/>
      <c r="D1402" s="83"/>
      <c r="E1402" s="83"/>
      <c r="G1402" s="83"/>
      <c r="I1402" s="83"/>
      <c r="J1402" s="83"/>
      <c r="K1402" s="83"/>
      <c r="M1402" s="83"/>
      <c r="N1402" s="83"/>
      <c r="O1402" s="83"/>
      <c r="Q1402" s="83"/>
      <c r="S1402" s="83"/>
      <c r="U1402" s="83"/>
      <c r="W1402" s="83"/>
      <c r="Y1402" s="83"/>
      <c r="AA1402" s="83"/>
      <c r="AC1402" s="83"/>
      <c r="AE1402" s="83"/>
      <c r="AG1402" s="83"/>
      <c r="AI1402" s="83"/>
      <c r="AK1402" s="83"/>
      <c r="AM1402" s="83"/>
      <c r="AO1402" s="83"/>
    </row>
    <row r="1403" spans="1:41">
      <c r="A1403" s="83"/>
      <c r="B1403" s="83"/>
      <c r="C1403" s="83"/>
      <c r="D1403" s="83"/>
      <c r="E1403" s="83"/>
      <c r="G1403" s="83"/>
      <c r="I1403" s="83"/>
      <c r="J1403" s="83"/>
      <c r="K1403" s="83"/>
      <c r="M1403" s="83"/>
      <c r="N1403" s="83"/>
      <c r="O1403" s="83"/>
      <c r="Q1403" s="83"/>
      <c r="S1403" s="83"/>
      <c r="U1403" s="83"/>
      <c r="W1403" s="83"/>
      <c r="Y1403" s="83"/>
      <c r="AA1403" s="83"/>
      <c r="AC1403" s="83"/>
      <c r="AE1403" s="83"/>
      <c r="AG1403" s="83"/>
      <c r="AI1403" s="83"/>
      <c r="AK1403" s="83"/>
      <c r="AM1403" s="83"/>
      <c r="AO1403" s="83"/>
    </row>
    <row r="1404" spans="1:41">
      <c r="A1404" s="83"/>
      <c r="B1404" s="83"/>
      <c r="C1404" s="83"/>
      <c r="D1404" s="83"/>
      <c r="E1404" s="83"/>
      <c r="G1404" s="83"/>
      <c r="I1404" s="83"/>
      <c r="J1404" s="83"/>
      <c r="K1404" s="83"/>
      <c r="M1404" s="83"/>
      <c r="N1404" s="83"/>
      <c r="O1404" s="83"/>
      <c r="Q1404" s="83"/>
      <c r="S1404" s="83"/>
      <c r="U1404" s="83"/>
      <c r="W1404" s="83"/>
      <c r="Y1404" s="83"/>
      <c r="AA1404" s="83"/>
      <c r="AC1404" s="83"/>
      <c r="AE1404" s="83"/>
      <c r="AG1404" s="83"/>
      <c r="AI1404" s="83"/>
      <c r="AK1404" s="83"/>
      <c r="AM1404" s="83"/>
      <c r="AO1404" s="83"/>
    </row>
    <row r="1405" spans="1:41">
      <c r="A1405" s="83"/>
      <c r="B1405" s="83"/>
      <c r="C1405" s="83"/>
      <c r="D1405" s="83"/>
      <c r="E1405" s="83"/>
      <c r="G1405" s="83"/>
      <c r="I1405" s="83"/>
      <c r="J1405" s="83"/>
      <c r="K1405" s="83"/>
      <c r="M1405" s="83"/>
      <c r="N1405" s="83"/>
      <c r="O1405" s="83"/>
      <c r="Q1405" s="83"/>
      <c r="S1405" s="83"/>
      <c r="U1405" s="83"/>
      <c r="W1405" s="83"/>
      <c r="Y1405" s="83"/>
      <c r="AA1405" s="83"/>
      <c r="AC1405" s="83"/>
      <c r="AE1405" s="83"/>
      <c r="AG1405" s="83"/>
      <c r="AI1405" s="83"/>
      <c r="AK1405" s="83"/>
      <c r="AM1405" s="83"/>
      <c r="AO1405" s="83"/>
    </row>
    <row r="1406" spans="1:41">
      <c r="A1406" s="83"/>
      <c r="B1406" s="83"/>
      <c r="C1406" s="83"/>
      <c r="D1406" s="83"/>
      <c r="E1406" s="83"/>
      <c r="G1406" s="83"/>
      <c r="I1406" s="83"/>
      <c r="J1406" s="83"/>
      <c r="K1406" s="83"/>
      <c r="M1406" s="83"/>
      <c r="N1406" s="83"/>
      <c r="O1406" s="83"/>
      <c r="Q1406" s="83"/>
      <c r="S1406" s="83"/>
      <c r="U1406" s="83"/>
      <c r="W1406" s="83"/>
      <c r="Y1406" s="83"/>
      <c r="AA1406" s="83"/>
      <c r="AC1406" s="83"/>
      <c r="AE1406" s="83"/>
      <c r="AG1406" s="83"/>
      <c r="AI1406" s="83"/>
      <c r="AK1406" s="83"/>
      <c r="AM1406" s="83"/>
      <c r="AO1406" s="83"/>
    </row>
    <row r="1407" spans="1:41">
      <c r="A1407" s="83"/>
      <c r="B1407" s="83"/>
      <c r="C1407" s="83"/>
      <c r="D1407" s="83"/>
      <c r="E1407" s="83"/>
      <c r="G1407" s="83"/>
      <c r="I1407" s="83"/>
      <c r="J1407" s="83"/>
      <c r="K1407" s="83"/>
      <c r="M1407" s="83"/>
      <c r="N1407" s="83"/>
      <c r="O1407" s="83"/>
      <c r="Q1407" s="83"/>
      <c r="S1407" s="83"/>
      <c r="U1407" s="83"/>
      <c r="W1407" s="83"/>
      <c r="Y1407" s="83"/>
      <c r="AA1407" s="83"/>
      <c r="AC1407" s="83"/>
      <c r="AE1407" s="83"/>
      <c r="AG1407" s="83"/>
      <c r="AI1407" s="83"/>
      <c r="AK1407" s="83"/>
      <c r="AM1407" s="83"/>
      <c r="AO1407" s="83"/>
    </row>
    <row r="1408" spans="1:41">
      <c r="A1408" s="83"/>
      <c r="B1408" s="83"/>
      <c r="C1408" s="83"/>
      <c r="D1408" s="83"/>
      <c r="E1408" s="83"/>
      <c r="G1408" s="83"/>
      <c r="I1408" s="83"/>
      <c r="J1408" s="83"/>
      <c r="K1408" s="83"/>
      <c r="M1408" s="83"/>
      <c r="N1408" s="83"/>
      <c r="O1408" s="83"/>
      <c r="Q1408" s="83"/>
      <c r="S1408" s="83"/>
      <c r="U1408" s="83"/>
      <c r="W1408" s="83"/>
      <c r="Y1408" s="83"/>
      <c r="AA1408" s="83"/>
      <c r="AC1408" s="83"/>
      <c r="AE1408" s="83"/>
      <c r="AG1408" s="83"/>
      <c r="AI1408" s="83"/>
      <c r="AK1408" s="83"/>
      <c r="AM1408" s="83"/>
      <c r="AO1408" s="83"/>
    </row>
    <row r="1409" spans="1:41">
      <c r="A1409" s="83"/>
      <c r="B1409" s="83"/>
      <c r="C1409" s="83"/>
      <c r="D1409" s="83"/>
      <c r="E1409" s="83"/>
      <c r="G1409" s="83"/>
      <c r="I1409" s="83"/>
      <c r="J1409" s="83"/>
      <c r="K1409" s="83"/>
      <c r="M1409" s="83"/>
      <c r="N1409" s="83"/>
      <c r="O1409" s="83"/>
      <c r="Q1409" s="83"/>
      <c r="S1409" s="83"/>
      <c r="U1409" s="83"/>
      <c r="W1409" s="83"/>
      <c r="Y1409" s="83"/>
      <c r="AA1409" s="83"/>
      <c r="AC1409" s="83"/>
      <c r="AE1409" s="83"/>
      <c r="AG1409" s="83"/>
      <c r="AI1409" s="83"/>
      <c r="AK1409" s="83"/>
      <c r="AM1409" s="83"/>
      <c r="AO1409" s="83"/>
    </row>
    <row r="1410" spans="1:41">
      <c r="A1410" s="83"/>
      <c r="B1410" s="83"/>
      <c r="C1410" s="83"/>
      <c r="D1410" s="83"/>
      <c r="E1410" s="83"/>
      <c r="G1410" s="83"/>
      <c r="I1410" s="83"/>
      <c r="J1410" s="83"/>
      <c r="K1410" s="83"/>
      <c r="M1410" s="83"/>
      <c r="N1410" s="83"/>
      <c r="O1410" s="83"/>
      <c r="Q1410" s="83"/>
      <c r="S1410" s="83"/>
      <c r="U1410" s="83"/>
      <c r="W1410" s="83"/>
      <c r="Y1410" s="83"/>
      <c r="AA1410" s="83"/>
      <c r="AC1410" s="83"/>
      <c r="AE1410" s="83"/>
      <c r="AG1410" s="83"/>
      <c r="AI1410" s="83"/>
      <c r="AK1410" s="83"/>
      <c r="AM1410" s="83"/>
      <c r="AO1410" s="83"/>
    </row>
    <row r="1411" spans="1:41">
      <c r="A1411" s="83"/>
      <c r="B1411" s="83"/>
      <c r="C1411" s="83"/>
      <c r="D1411" s="83"/>
      <c r="E1411" s="83"/>
      <c r="G1411" s="83"/>
      <c r="I1411" s="83"/>
      <c r="J1411" s="83"/>
      <c r="K1411" s="83"/>
      <c r="M1411" s="83"/>
      <c r="N1411" s="83"/>
      <c r="O1411" s="83"/>
      <c r="Q1411" s="83"/>
      <c r="S1411" s="83"/>
      <c r="U1411" s="83"/>
      <c r="W1411" s="83"/>
      <c r="Y1411" s="83"/>
      <c r="AA1411" s="83"/>
      <c r="AC1411" s="83"/>
      <c r="AE1411" s="83"/>
      <c r="AG1411" s="83"/>
      <c r="AI1411" s="83"/>
      <c r="AK1411" s="83"/>
      <c r="AM1411" s="83"/>
      <c r="AO1411" s="83"/>
    </row>
    <row r="1412" spans="1:41">
      <c r="A1412" s="83"/>
      <c r="B1412" s="83"/>
      <c r="C1412" s="83"/>
      <c r="D1412" s="83"/>
      <c r="E1412" s="83"/>
      <c r="G1412" s="83"/>
      <c r="I1412" s="83"/>
      <c r="J1412" s="83"/>
      <c r="K1412" s="83"/>
      <c r="M1412" s="83"/>
      <c r="N1412" s="83"/>
      <c r="O1412" s="83"/>
      <c r="Q1412" s="83"/>
      <c r="S1412" s="83"/>
      <c r="U1412" s="83"/>
      <c r="W1412" s="83"/>
      <c r="Y1412" s="83"/>
      <c r="AA1412" s="83"/>
      <c r="AC1412" s="83"/>
      <c r="AE1412" s="83"/>
      <c r="AG1412" s="83"/>
      <c r="AI1412" s="83"/>
      <c r="AK1412" s="83"/>
      <c r="AM1412" s="83"/>
      <c r="AO1412" s="83"/>
    </row>
    <row r="1413" spans="1:41">
      <c r="A1413" s="83"/>
      <c r="B1413" s="83"/>
      <c r="C1413" s="83"/>
      <c r="D1413" s="83"/>
      <c r="E1413" s="83"/>
      <c r="G1413" s="83"/>
      <c r="I1413" s="83"/>
      <c r="J1413" s="83"/>
      <c r="K1413" s="83"/>
      <c r="M1413" s="83"/>
      <c r="N1413" s="83"/>
      <c r="O1413" s="83"/>
      <c r="Q1413" s="83"/>
      <c r="S1413" s="83"/>
      <c r="U1413" s="83"/>
      <c r="W1413" s="83"/>
      <c r="Y1413" s="83"/>
      <c r="AA1413" s="83"/>
      <c r="AC1413" s="83"/>
      <c r="AE1413" s="83"/>
      <c r="AG1413" s="83"/>
      <c r="AI1413" s="83"/>
      <c r="AK1413" s="83"/>
      <c r="AM1413" s="83"/>
      <c r="AO1413" s="83"/>
    </row>
    <row r="1414" spans="1:41">
      <c r="A1414" s="83"/>
      <c r="B1414" s="83"/>
      <c r="C1414" s="83"/>
      <c r="D1414" s="83"/>
      <c r="E1414" s="83"/>
      <c r="G1414" s="83"/>
      <c r="I1414" s="83"/>
      <c r="J1414" s="83"/>
      <c r="K1414" s="83"/>
      <c r="M1414" s="83"/>
      <c r="N1414" s="83"/>
      <c r="O1414" s="83"/>
      <c r="Q1414" s="83"/>
      <c r="S1414" s="83"/>
      <c r="U1414" s="83"/>
      <c r="W1414" s="83"/>
      <c r="Y1414" s="83"/>
      <c r="AA1414" s="83"/>
      <c r="AC1414" s="83"/>
      <c r="AE1414" s="83"/>
      <c r="AG1414" s="83"/>
      <c r="AI1414" s="83"/>
      <c r="AK1414" s="83"/>
      <c r="AM1414" s="83"/>
      <c r="AO1414" s="83"/>
    </row>
    <row r="1415" spans="1:41">
      <c r="A1415" s="83"/>
      <c r="B1415" s="83"/>
      <c r="C1415" s="83"/>
      <c r="D1415" s="83"/>
      <c r="E1415" s="83"/>
      <c r="G1415" s="83"/>
      <c r="I1415" s="83"/>
      <c r="J1415" s="83"/>
      <c r="K1415" s="83"/>
      <c r="M1415" s="83"/>
      <c r="N1415" s="83"/>
      <c r="O1415" s="83"/>
      <c r="Q1415" s="83"/>
      <c r="S1415" s="83"/>
      <c r="U1415" s="83"/>
      <c r="W1415" s="83"/>
      <c r="Y1415" s="83"/>
      <c r="AA1415" s="83"/>
      <c r="AC1415" s="83"/>
      <c r="AE1415" s="83"/>
      <c r="AG1415" s="83"/>
      <c r="AI1415" s="83"/>
      <c r="AK1415" s="83"/>
      <c r="AM1415" s="83"/>
      <c r="AO1415" s="83"/>
    </row>
    <row r="1416" spans="1:41">
      <c r="A1416" s="83"/>
      <c r="B1416" s="83"/>
      <c r="C1416" s="83"/>
      <c r="D1416" s="83"/>
      <c r="E1416" s="83"/>
      <c r="G1416" s="83"/>
      <c r="I1416" s="83"/>
      <c r="J1416" s="83"/>
      <c r="K1416" s="83"/>
      <c r="M1416" s="83"/>
      <c r="N1416" s="83"/>
      <c r="O1416" s="83"/>
      <c r="Q1416" s="83"/>
      <c r="S1416" s="83"/>
      <c r="U1416" s="83"/>
      <c r="W1416" s="83"/>
      <c r="Y1416" s="83"/>
      <c r="AA1416" s="83"/>
      <c r="AC1416" s="83"/>
      <c r="AE1416" s="83"/>
      <c r="AG1416" s="83"/>
      <c r="AI1416" s="83"/>
      <c r="AK1416" s="83"/>
      <c r="AM1416" s="83"/>
      <c r="AO1416" s="83"/>
    </row>
    <row r="1417" spans="1:41">
      <c r="A1417" s="83"/>
      <c r="B1417" s="83"/>
      <c r="C1417" s="83"/>
      <c r="D1417" s="83"/>
      <c r="E1417" s="83"/>
      <c r="G1417" s="83"/>
      <c r="I1417" s="83"/>
      <c r="J1417" s="83"/>
      <c r="K1417" s="83"/>
      <c r="M1417" s="83"/>
      <c r="N1417" s="83"/>
      <c r="O1417" s="83"/>
      <c r="Q1417" s="83"/>
      <c r="S1417" s="83"/>
      <c r="U1417" s="83"/>
      <c r="W1417" s="83"/>
      <c r="Y1417" s="83"/>
      <c r="AA1417" s="83"/>
      <c r="AC1417" s="83"/>
      <c r="AE1417" s="83"/>
      <c r="AG1417" s="83"/>
      <c r="AI1417" s="83"/>
      <c r="AK1417" s="83"/>
      <c r="AM1417" s="83"/>
      <c r="AO1417" s="83"/>
    </row>
    <row r="1418" spans="1:41">
      <c r="A1418" s="83"/>
      <c r="B1418" s="83"/>
      <c r="C1418" s="83"/>
      <c r="D1418" s="83"/>
      <c r="E1418" s="83"/>
      <c r="G1418" s="83"/>
      <c r="I1418" s="83"/>
      <c r="J1418" s="83"/>
      <c r="K1418" s="83"/>
      <c r="M1418" s="83"/>
      <c r="N1418" s="83"/>
      <c r="O1418" s="83"/>
      <c r="Q1418" s="83"/>
      <c r="S1418" s="83"/>
      <c r="U1418" s="83"/>
      <c r="W1418" s="83"/>
      <c r="Y1418" s="83"/>
      <c r="AA1418" s="83"/>
      <c r="AC1418" s="83"/>
      <c r="AE1418" s="83"/>
      <c r="AG1418" s="83"/>
      <c r="AI1418" s="83"/>
      <c r="AK1418" s="83"/>
      <c r="AM1418" s="83"/>
      <c r="AO1418" s="83"/>
    </row>
    <row r="1419" spans="1:41">
      <c r="A1419" s="83"/>
      <c r="B1419" s="83"/>
      <c r="C1419" s="83"/>
      <c r="D1419" s="83"/>
      <c r="E1419" s="83"/>
      <c r="G1419" s="83"/>
      <c r="I1419" s="83"/>
      <c r="J1419" s="83"/>
      <c r="K1419" s="83"/>
      <c r="M1419" s="83"/>
      <c r="N1419" s="83"/>
      <c r="O1419" s="83"/>
      <c r="Q1419" s="83"/>
      <c r="S1419" s="83"/>
      <c r="U1419" s="83"/>
      <c r="W1419" s="83"/>
      <c r="Y1419" s="83"/>
      <c r="AA1419" s="83"/>
      <c r="AC1419" s="83"/>
      <c r="AE1419" s="83"/>
      <c r="AG1419" s="83"/>
      <c r="AI1419" s="83"/>
      <c r="AK1419" s="83"/>
      <c r="AM1419" s="83"/>
      <c r="AO1419" s="83"/>
    </row>
    <row r="1420" spans="1:41">
      <c r="A1420" s="83"/>
      <c r="B1420" s="83"/>
      <c r="C1420" s="83"/>
      <c r="D1420" s="83"/>
      <c r="E1420" s="83"/>
      <c r="G1420" s="83"/>
      <c r="I1420" s="83"/>
      <c r="J1420" s="83"/>
      <c r="K1420" s="83"/>
      <c r="M1420" s="83"/>
      <c r="N1420" s="83"/>
      <c r="O1420" s="83"/>
      <c r="Q1420" s="83"/>
      <c r="S1420" s="83"/>
      <c r="U1420" s="83"/>
      <c r="W1420" s="83"/>
      <c r="Y1420" s="83"/>
      <c r="AA1420" s="83"/>
      <c r="AC1420" s="83"/>
      <c r="AE1420" s="83"/>
      <c r="AG1420" s="83"/>
      <c r="AI1420" s="83"/>
      <c r="AK1420" s="83"/>
      <c r="AM1420" s="83"/>
      <c r="AO1420" s="83"/>
    </row>
    <row r="1421" spans="1:41">
      <c r="A1421" s="83"/>
      <c r="B1421" s="83"/>
      <c r="C1421" s="83"/>
      <c r="D1421" s="83"/>
      <c r="E1421" s="83"/>
      <c r="G1421" s="83"/>
      <c r="I1421" s="83"/>
      <c r="J1421" s="83"/>
      <c r="K1421" s="83"/>
      <c r="M1421" s="83"/>
      <c r="N1421" s="83"/>
      <c r="O1421" s="83"/>
      <c r="Q1421" s="83"/>
      <c r="S1421" s="83"/>
      <c r="U1421" s="83"/>
      <c r="W1421" s="83"/>
      <c r="Y1421" s="83"/>
      <c r="AA1421" s="83"/>
      <c r="AC1421" s="83"/>
      <c r="AE1421" s="83"/>
      <c r="AG1421" s="83"/>
      <c r="AI1421" s="83"/>
      <c r="AK1421" s="83"/>
      <c r="AM1421" s="83"/>
      <c r="AO1421" s="83"/>
    </row>
    <row r="1422" spans="1:41">
      <c r="A1422" s="83"/>
      <c r="B1422" s="83"/>
      <c r="C1422" s="83"/>
      <c r="D1422" s="83"/>
      <c r="E1422" s="83"/>
      <c r="G1422" s="83"/>
      <c r="I1422" s="83"/>
      <c r="J1422" s="83"/>
      <c r="K1422" s="83"/>
      <c r="M1422" s="83"/>
      <c r="N1422" s="83"/>
      <c r="O1422" s="83"/>
      <c r="Q1422" s="83"/>
      <c r="S1422" s="83"/>
      <c r="U1422" s="83"/>
      <c r="W1422" s="83"/>
      <c r="Y1422" s="83"/>
      <c r="AA1422" s="83"/>
      <c r="AC1422" s="83"/>
      <c r="AE1422" s="83"/>
      <c r="AG1422" s="83"/>
      <c r="AI1422" s="83"/>
      <c r="AK1422" s="83"/>
      <c r="AM1422" s="83"/>
      <c r="AO1422" s="83"/>
    </row>
    <row r="1423" spans="1:41">
      <c r="A1423" s="83"/>
      <c r="B1423" s="83"/>
      <c r="C1423" s="83"/>
      <c r="D1423" s="83"/>
      <c r="E1423" s="83"/>
      <c r="G1423" s="83"/>
      <c r="I1423" s="83"/>
      <c r="J1423" s="83"/>
      <c r="K1423" s="83"/>
      <c r="M1423" s="83"/>
      <c r="N1423" s="83"/>
      <c r="O1423" s="83"/>
      <c r="Q1423" s="83"/>
      <c r="S1423" s="83"/>
      <c r="U1423" s="83"/>
      <c r="W1423" s="83"/>
      <c r="Y1423" s="83"/>
      <c r="AA1423" s="83"/>
      <c r="AC1423" s="83"/>
      <c r="AE1423" s="83"/>
      <c r="AG1423" s="83"/>
      <c r="AI1423" s="83"/>
      <c r="AK1423" s="83"/>
      <c r="AM1423" s="83"/>
      <c r="AO1423" s="83"/>
    </row>
    <row r="1424" spans="1:41">
      <c r="A1424" s="83"/>
      <c r="B1424" s="83"/>
      <c r="C1424" s="83"/>
      <c r="D1424" s="83"/>
      <c r="E1424" s="83"/>
      <c r="G1424" s="83"/>
      <c r="I1424" s="83"/>
      <c r="J1424" s="83"/>
      <c r="K1424" s="83"/>
      <c r="M1424" s="83"/>
      <c r="N1424" s="83"/>
      <c r="O1424" s="83"/>
      <c r="Q1424" s="83"/>
      <c r="S1424" s="83"/>
      <c r="U1424" s="83"/>
      <c r="W1424" s="83"/>
      <c r="Y1424" s="83"/>
      <c r="AA1424" s="83"/>
      <c r="AC1424" s="83"/>
      <c r="AE1424" s="83"/>
      <c r="AG1424" s="83"/>
      <c r="AI1424" s="83"/>
      <c r="AK1424" s="83"/>
      <c r="AM1424" s="83"/>
      <c r="AO1424" s="83"/>
    </row>
    <row r="1425" spans="1:41">
      <c r="A1425" s="83"/>
      <c r="B1425" s="83"/>
      <c r="C1425" s="83"/>
      <c r="D1425" s="83"/>
      <c r="E1425" s="83"/>
      <c r="G1425" s="83"/>
      <c r="I1425" s="83"/>
      <c r="J1425" s="83"/>
      <c r="K1425" s="83"/>
      <c r="M1425" s="83"/>
      <c r="N1425" s="83"/>
      <c r="O1425" s="83"/>
      <c r="Q1425" s="83"/>
      <c r="S1425" s="83"/>
      <c r="U1425" s="83"/>
      <c r="W1425" s="83"/>
      <c r="Y1425" s="83"/>
      <c r="AA1425" s="83"/>
      <c r="AC1425" s="83"/>
      <c r="AE1425" s="83"/>
      <c r="AG1425" s="83"/>
      <c r="AI1425" s="83"/>
      <c r="AK1425" s="83"/>
      <c r="AM1425" s="83"/>
      <c r="AO1425" s="83"/>
    </row>
    <row r="1426" spans="1:41">
      <c r="A1426" s="83"/>
      <c r="B1426" s="83"/>
      <c r="C1426" s="83"/>
      <c r="D1426" s="83"/>
      <c r="E1426" s="83"/>
      <c r="G1426" s="83"/>
      <c r="I1426" s="83"/>
      <c r="J1426" s="83"/>
      <c r="K1426" s="83"/>
      <c r="M1426" s="83"/>
      <c r="N1426" s="83"/>
      <c r="O1426" s="83"/>
      <c r="Q1426" s="83"/>
      <c r="S1426" s="83"/>
      <c r="U1426" s="83"/>
      <c r="W1426" s="83"/>
      <c r="Y1426" s="83"/>
      <c r="AA1426" s="83"/>
      <c r="AC1426" s="83"/>
      <c r="AE1426" s="83"/>
      <c r="AG1426" s="83"/>
      <c r="AI1426" s="83"/>
      <c r="AK1426" s="83"/>
      <c r="AM1426" s="83"/>
      <c r="AO1426" s="83"/>
    </row>
    <row r="1427" spans="1:41">
      <c r="A1427" s="83"/>
      <c r="B1427" s="83"/>
      <c r="C1427" s="83"/>
      <c r="D1427" s="83"/>
      <c r="E1427" s="83"/>
      <c r="G1427" s="83"/>
      <c r="I1427" s="83"/>
      <c r="J1427" s="83"/>
      <c r="K1427" s="83"/>
      <c r="M1427" s="83"/>
      <c r="N1427" s="83"/>
      <c r="O1427" s="83"/>
      <c r="Q1427" s="83"/>
      <c r="S1427" s="83"/>
      <c r="U1427" s="83"/>
      <c r="W1427" s="83"/>
      <c r="Y1427" s="83"/>
      <c r="AA1427" s="83"/>
      <c r="AC1427" s="83"/>
      <c r="AE1427" s="83"/>
      <c r="AG1427" s="83"/>
      <c r="AI1427" s="83"/>
      <c r="AK1427" s="83"/>
      <c r="AM1427" s="83"/>
      <c r="AO1427" s="83"/>
    </row>
    <row r="1428" spans="1:41">
      <c r="A1428" s="83"/>
      <c r="B1428" s="83"/>
      <c r="C1428" s="83"/>
      <c r="D1428" s="83"/>
      <c r="E1428" s="83"/>
      <c r="G1428" s="83"/>
      <c r="I1428" s="83"/>
      <c r="J1428" s="83"/>
      <c r="K1428" s="83"/>
      <c r="M1428" s="83"/>
      <c r="N1428" s="83"/>
      <c r="O1428" s="83"/>
      <c r="Q1428" s="83"/>
      <c r="S1428" s="83"/>
      <c r="U1428" s="83"/>
      <c r="W1428" s="83"/>
      <c r="Y1428" s="83"/>
      <c r="AA1428" s="83"/>
      <c r="AC1428" s="83"/>
      <c r="AE1428" s="83"/>
      <c r="AG1428" s="83"/>
      <c r="AI1428" s="83"/>
      <c r="AK1428" s="83"/>
      <c r="AM1428" s="83"/>
      <c r="AO1428" s="83"/>
    </row>
    <row r="1429" spans="1:41">
      <c r="A1429" s="83"/>
      <c r="B1429" s="83"/>
      <c r="C1429" s="83"/>
      <c r="D1429" s="83"/>
      <c r="E1429" s="83"/>
      <c r="G1429" s="83"/>
      <c r="I1429" s="83"/>
      <c r="J1429" s="83"/>
      <c r="K1429" s="83"/>
      <c r="M1429" s="83"/>
      <c r="N1429" s="83"/>
      <c r="O1429" s="83"/>
      <c r="Q1429" s="83"/>
      <c r="S1429" s="83"/>
      <c r="U1429" s="83"/>
      <c r="W1429" s="83"/>
      <c r="Y1429" s="83"/>
      <c r="AA1429" s="83"/>
      <c r="AC1429" s="83"/>
      <c r="AE1429" s="83"/>
      <c r="AG1429" s="83"/>
      <c r="AI1429" s="83"/>
      <c r="AK1429" s="83"/>
      <c r="AM1429" s="83"/>
      <c r="AO1429" s="83"/>
    </row>
    <row r="1430" spans="1:41">
      <c r="A1430" s="83"/>
      <c r="B1430" s="83"/>
      <c r="C1430" s="83"/>
      <c r="D1430" s="83"/>
      <c r="E1430" s="83"/>
      <c r="G1430" s="83"/>
      <c r="I1430" s="83"/>
      <c r="J1430" s="83"/>
      <c r="K1430" s="83"/>
      <c r="M1430" s="83"/>
      <c r="N1430" s="83"/>
      <c r="O1430" s="83"/>
      <c r="Q1430" s="83"/>
      <c r="S1430" s="83"/>
      <c r="U1430" s="83"/>
      <c r="W1430" s="83"/>
      <c r="Y1430" s="83"/>
      <c r="AA1430" s="83"/>
      <c r="AC1430" s="83"/>
      <c r="AE1430" s="83"/>
      <c r="AG1430" s="83"/>
      <c r="AI1430" s="83"/>
      <c r="AK1430" s="83"/>
      <c r="AM1430" s="83"/>
      <c r="AO1430" s="83"/>
    </row>
    <row r="1431" spans="1:41">
      <c r="A1431" s="83"/>
      <c r="B1431" s="83"/>
      <c r="C1431" s="83"/>
      <c r="D1431" s="83"/>
      <c r="E1431" s="83"/>
      <c r="G1431" s="83"/>
      <c r="I1431" s="83"/>
      <c r="J1431" s="83"/>
      <c r="K1431" s="83"/>
      <c r="M1431" s="83"/>
      <c r="N1431" s="83"/>
      <c r="O1431" s="83"/>
      <c r="Q1431" s="83"/>
      <c r="S1431" s="83"/>
      <c r="U1431" s="83"/>
      <c r="W1431" s="83"/>
      <c r="Y1431" s="83"/>
      <c r="AA1431" s="83"/>
      <c r="AC1431" s="83"/>
      <c r="AE1431" s="83"/>
      <c r="AG1431" s="83"/>
      <c r="AI1431" s="83"/>
      <c r="AK1431" s="83"/>
      <c r="AM1431" s="83"/>
      <c r="AO1431" s="83"/>
    </row>
    <row r="1432" spans="1:41">
      <c r="A1432" s="83"/>
      <c r="B1432" s="83"/>
      <c r="C1432" s="83"/>
      <c r="D1432" s="83"/>
      <c r="E1432" s="83"/>
      <c r="G1432" s="83"/>
      <c r="I1432" s="83"/>
      <c r="J1432" s="83"/>
      <c r="K1432" s="83"/>
      <c r="M1432" s="83"/>
      <c r="N1432" s="83"/>
      <c r="O1432" s="83"/>
      <c r="Q1432" s="83"/>
      <c r="S1432" s="83"/>
      <c r="U1432" s="83"/>
      <c r="W1432" s="83"/>
      <c r="Y1432" s="83"/>
      <c r="AA1432" s="83"/>
      <c r="AC1432" s="83"/>
      <c r="AE1432" s="83"/>
      <c r="AG1432" s="83"/>
      <c r="AI1432" s="83"/>
      <c r="AK1432" s="83"/>
      <c r="AM1432" s="83"/>
      <c r="AO1432" s="83"/>
    </row>
    <row r="1433" spans="1:41">
      <c r="A1433" s="83"/>
      <c r="B1433" s="83"/>
      <c r="C1433" s="83"/>
      <c r="D1433" s="83"/>
      <c r="E1433" s="83"/>
      <c r="G1433" s="83"/>
      <c r="I1433" s="83"/>
      <c r="J1433" s="83"/>
      <c r="K1433" s="83"/>
      <c r="M1433" s="83"/>
      <c r="N1433" s="83"/>
      <c r="O1433" s="83"/>
      <c r="Q1433" s="83"/>
      <c r="S1433" s="83"/>
      <c r="U1433" s="83"/>
      <c r="W1433" s="83"/>
      <c r="Y1433" s="83"/>
      <c r="AA1433" s="83"/>
      <c r="AC1433" s="83"/>
      <c r="AE1433" s="83"/>
      <c r="AG1433" s="83"/>
      <c r="AI1433" s="83"/>
      <c r="AK1433" s="83"/>
      <c r="AM1433" s="83"/>
      <c r="AO1433" s="83"/>
    </row>
    <row r="1434" spans="1:41">
      <c r="A1434" s="83"/>
      <c r="B1434" s="83"/>
      <c r="C1434" s="83"/>
      <c r="D1434" s="83"/>
      <c r="E1434" s="83"/>
      <c r="G1434" s="83"/>
      <c r="I1434" s="83"/>
      <c r="J1434" s="83"/>
      <c r="K1434" s="83"/>
      <c r="M1434" s="83"/>
      <c r="N1434" s="83"/>
      <c r="O1434" s="83"/>
      <c r="Q1434" s="83"/>
      <c r="S1434" s="83"/>
      <c r="U1434" s="83"/>
      <c r="W1434" s="83"/>
      <c r="Y1434" s="83"/>
      <c r="AA1434" s="83"/>
      <c r="AC1434" s="83"/>
      <c r="AE1434" s="83"/>
      <c r="AG1434" s="83"/>
      <c r="AI1434" s="83"/>
      <c r="AK1434" s="83"/>
      <c r="AM1434" s="83"/>
      <c r="AO1434" s="83"/>
    </row>
    <row r="1435" spans="1:41">
      <c r="A1435" s="83"/>
      <c r="B1435" s="83"/>
      <c r="C1435" s="83"/>
      <c r="D1435" s="83"/>
      <c r="E1435" s="83"/>
      <c r="G1435" s="83"/>
      <c r="I1435" s="83"/>
      <c r="J1435" s="83"/>
      <c r="K1435" s="83"/>
      <c r="M1435" s="83"/>
      <c r="N1435" s="83"/>
      <c r="O1435" s="83"/>
      <c r="Q1435" s="83"/>
      <c r="S1435" s="83"/>
      <c r="U1435" s="83"/>
      <c r="W1435" s="83"/>
      <c r="Y1435" s="83"/>
      <c r="AA1435" s="83"/>
      <c r="AC1435" s="83"/>
      <c r="AE1435" s="83"/>
      <c r="AG1435" s="83"/>
      <c r="AI1435" s="83"/>
      <c r="AK1435" s="83"/>
      <c r="AM1435" s="83"/>
      <c r="AO1435" s="83"/>
    </row>
    <row r="1436" spans="1:41">
      <c r="A1436" s="83"/>
      <c r="B1436" s="83"/>
      <c r="C1436" s="83"/>
      <c r="D1436" s="83"/>
      <c r="E1436" s="83"/>
      <c r="G1436" s="83"/>
      <c r="I1436" s="83"/>
      <c r="J1436" s="83"/>
      <c r="K1436" s="83"/>
      <c r="M1436" s="83"/>
      <c r="N1436" s="83"/>
      <c r="O1436" s="83"/>
      <c r="Q1436" s="83"/>
      <c r="S1436" s="83"/>
      <c r="U1436" s="83"/>
      <c r="W1436" s="83"/>
      <c r="Y1436" s="83"/>
      <c r="AA1436" s="83"/>
      <c r="AC1436" s="83"/>
      <c r="AE1436" s="83"/>
      <c r="AG1436" s="83"/>
      <c r="AI1436" s="83"/>
      <c r="AK1436" s="83"/>
      <c r="AM1436" s="83"/>
      <c r="AO1436" s="83"/>
    </row>
    <row r="1437" spans="1:41">
      <c r="A1437" s="83"/>
      <c r="B1437" s="83"/>
      <c r="C1437" s="83"/>
      <c r="D1437" s="83"/>
      <c r="E1437" s="83"/>
      <c r="G1437" s="83"/>
      <c r="I1437" s="83"/>
      <c r="J1437" s="83"/>
      <c r="K1437" s="83"/>
      <c r="M1437" s="83"/>
      <c r="N1437" s="83"/>
      <c r="O1437" s="83"/>
      <c r="Q1437" s="83"/>
      <c r="S1437" s="83"/>
      <c r="U1437" s="83"/>
      <c r="W1437" s="83"/>
      <c r="Y1437" s="83"/>
      <c r="AA1437" s="83"/>
      <c r="AC1437" s="83"/>
      <c r="AE1437" s="83"/>
      <c r="AG1437" s="83"/>
      <c r="AI1437" s="83"/>
      <c r="AK1437" s="83"/>
      <c r="AM1437" s="83"/>
      <c r="AO1437" s="83"/>
    </row>
    <row r="1438" spans="1:41">
      <c r="A1438" s="83"/>
      <c r="B1438" s="83"/>
      <c r="C1438" s="83"/>
      <c r="D1438" s="83"/>
      <c r="E1438" s="83"/>
      <c r="G1438" s="83"/>
      <c r="I1438" s="83"/>
      <c r="J1438" s="83"/>
      <c r="K1438" s="83"/>
      <c r="M1438" s="83"/>
      <c r="N1438" s="83"/>
      <c r="O1438" s="83"/>
      <c r="Q1438" s="83"/>
      <c r="S1438" s="83"/>
      <c r="U1438" s="83"/>
      <c r="W1438" s="83"/>
      <c r="Y1438" s="83"/>
      <c r="AA1438" s="83"/>
      <c r="AC1438" s="83"/>
      <c r="AE1438" s="83"/>
      <c r="AG1438" s="83"/>
      <c r="AI1438" s="83"/>
      <c r="AK1438" s="83"/>
      <c r="AM1438" s="83"/>
      <c r="AO1438" s="83"/>
    </row>
    <row r="1439" spans="1:41">
      <c r="A1439" s="83"/>
      <c r="B1439" s="83"/>
      <c r="C1439" s="83"/>
      <c r="D1439" s="83"/>
      <c r="E1439" s="83"/>
      <c r="G1439" s="83"/>
      <c r="I1439" s="83"/>
      <c r="J1439" s="83"/>
      <c r="K1439" s="83"/>
      <c r="M1439" s="83"/>
      <c r="N1439" s="83"/>
      <c r="O1439" s="83"/>
      <c r="Q1439" s="83"/>
      <c r="S1439" s="83"/>
      <c r="U1439" s="83"/>
      <c r="W1439" s="83"/>
      <c r="Y1439" s="83"/>
      <c r="AA1439" s="83"/>
      <c r="AC1439" s="83"/>
      <c r="AE1439" s="83"/>
      <c r="AG1439" s="83"/>
      <c r="AI1439" s="83"/>
      <c r="AK1439" s="83"/>
      <c r="AM1439" s="83"/>
      <c r="AO1439" s="83"/>
    </row>
    <row r="1440" spans="1:41">
      <c r="A1440" s="83"/>
      <c r="B1440" s="83"/>
      <c r="C1440" s="83"/>
      <c r="D1440" s="83"/>
      <c r="E1440" s="83"/>
      <c r="G1440" s="83"/>
      <c r="I1440" s="83"/>
      <c r="J1440" s="83"/>
      <c r="K1440" s="83"/>
      <c r="M1440" s="83"/>
      <c r="N1440" s="83"/>
      <c r="O1440" s="83"/>
      <c r="Q1440" s="83"/>
      <c r="S1440" s="83"/>
      <c r="U1440" s="83"/>
      <c r="W1440" s="83"/>
      <c r="Y1440" s="83"/>
      <c r="AA1440" s="83"/>
      <c r="AC1440" s="83"/>
      <c r="AE1440" s="83"/>
      <c r="AG1440" s="83"/>
      <c r="AI1440" s="83"/>
      <c r="AK1440" s="83"/>
      <c r="AM1440" s="83"/>
      <c r="AO1440" s="83"/>
    </row>
    <row r="1441" spans="1:41">
      <c r="A1441" s="83"/>
      <c r="B1441" s="83"/>
      <c r="C1441" s="83"/>
      <c r="D1441" s="83"/>
      <c r="E1441" s="83"/>
      <c r="G1441" s="83"/>
      <c r="I1441" s="83"/>
      <c r="J1441" s="83"/>
      <c r="K1441" s="83"/>
      <c r="M1441" s="83"/>
      <c r="N1441" s="83"/>
      <c r="O1441" s="83"/>
      <c r="Q1441" s="83"/>
      <c r="S1441" s="83"/>
      <c r="U1441" s="83"/>
      <c r="W1441" s="83"/>
      <c r="Y1441" s="83"/>
      <c r="AA1441" s="83"/>
      <c r="AC1441" s="83"/>
      <c r="AE1441" s="83"/>
      <c r="AG1441" s="83"/>
      <c r="AI1441" s="83"/>
      <c r="AK1441" s="83"/>
      <c r="AM1441" s="83"/>
      <c r="AO1441" s="83"/>
    </row>
    <row r="1442" spans="1:41">
      <c r="A1442" s="83"/>
      <c r="B1442" s="83"/>
      <c r="C1442" s="83"/>
      <c r="D1442" s="83"/>
      <c r="E1442" s="83"/>
      <c r="G1442" s="83"/>
      <c r="I1442" s="83"/>
      <c r="J1442" s="83"/>
      <c r="K1442" s="83"/>
      <c r="M1442" s="83"/>
      <c r="N1442" s="83"/>
      <c r="O1442" s="83"/>
      <c r="Q1442" s="83"/>
      <c r="S1442" s="83"/>
      <c r="U1442" s="83"/>
      <c r="W1442" s="83"/>
      <c r="Y1442" s="83"/>
      <c r="AA1442" s="83"/>
      <c r="AC1442" s="83"/>
      <c r="AE1442" s="83"/>
      <c r="AG1442" s="83"/>
      <c r="AI1442" s="83"/>
      <c r="AK1442" s="83"/>
      <c r="AM1442" s="83"/>
      <c r="AO1442" s="83"/>
    </row>
    <row r="1443" spans="1:41">
      <c r="A1443" s="83"/>
      <c r="B1443" s="83"/>
      <c r="C1443" s="83"/>
      <c r="D1443" s="83"/>
      <c r="E1443" s="83"/>
      <c r="G1443" s="83"/>
      <c r="I1443" s="83"/>
      <c r="J1443" s="83"/>
      <c r="K1443" s="83"/>
      <c r="M1443" s="83"/>
      <c r="N1443" s="83"/>
      <c r="O1443" s="83"/>
      <c r="Q1443" s="83"/>
      <c r="S1443" s="83"/>
      <c r="U1443" s="83"/>
      <c r="W1443" s="83"/>
      <c r="Y1443" s="83"/>
      <c r="AA1443" s="83"/>
      <c r="AC1443" s="83"/>
      <c r="AE1443" s="83"/>
      <c r="AG1443" s="83"/>
      <c r="AI1443" s="83"/>
      <c r="AK1443" s="83"/>
      <c r="AM1443" s="83"/>
      <c r="AO1443" s="83"/>
    </row>
    <row r="1444" spans="1:41">
      <c r="A1444" s="83"/>
      <c r="B1444" s="83"/>
      <c r="C1444" s="83"/>
      <c r="D1444" s="83"/>
      <c r="E1444" s="83"/>
      <c r="G1444" s="83"/>
      <c r="I1444" s="83"/>
      <c r="J1444" s="83"/>
      <c r="K1444" s="83"/>
      <c r="M1444" s="83"/>
      <c r="N1444" s="83"/>
      <c r="O1444" s="83"/>
      <c r="Q1444" s="83"/>
      <c r="S1444" s="83"/>
      <c r="U1444" s="83"/>
      <c r="W1444" s="83"/>
      <c r="Y1444" s="83"/>
      <c r="AA1444" s="83"/>
      <c r="AC1444" s="83"/>
      <c r="AE1444" s="83"/>
      <c r="AG1444" s="83"/>
      <c r="AI1444" s="83"/>
      <c r="AK1444" s="83"/>
      <c r="AM1444" s="83"/>
      <c r="AO1444" s="83"/>
    </row>
    <row r="1445" spans="1:41">
      <c r="A1445" s="83"/>
      <c r="B1445" s="83"/>
      <c r="C1445" s="83"/>
      <c r="D1445" s="83"/>
      <c r="E1445" s="83"/>
      <c r="G1445" s="83"/>
      <c r="I1445" s="83"/>
      <c r="J1445" s="83"/>
      <c r="K1445" s="83"/>
      <c r="M1445" s="83"/>
      <c r="N1445" s="83"/>
      <c r="O1445" s="83"/>
      <c r="Q1445" s="83"/>
      <c r="S1445" s="83"/>
      <c r="U1445" s="83"/>
      <c r="W1445" s="83"/>
      <c r="Y1445" s="83"/>
      <c r="AA1445" s="83"/>
      <c r="AC1445" s="83"/>
      <c r="AE1445" s="83"/>
      <c r="AG1445" s="83"/>
      <c r="AI1445" s="83"/>
      <c r="AK1445" s="83"/>
      <c r="AM1445" s="83"/>
      <c r="AO1445" s="83"/>
    </row>
    <row r="1446" spans="1:41">
      <c r="A1446" s="83"/>
      <c r="B1446" s="83"/>
      <c r="C1446" s="83"/>
      <c r="D1446" s="83"/>
      <c r="E1446" s="83"/>
      <c r="G1446" s="83"/>
      <c r="I1446" s="83"/>
      <c r="J1446" s="83"/>
      <c r="K1446" s="83"/>
      <c r="M1446" s="83"/>
      <c r="N1446" s="83"/>
      <c r="O1446" s="83"/>
      <c r="Q1446" s="83"/>
      <c r="S1446" s="83"/>
      <c r="U1446" s="83"/>
      <c r="W1446" s="83"/>
      <c r="Y1446" s="83"/>
      <c r="AA1446" s="83"/>
      <c r="AC1446" s="83"/>
      <c r="AE1446" s="83"/>
      <c r="AG1446" s="83"/>
      <c r="AI1446" s="83"/>
      <c r="AK1446" s="83"/>
      <c r="AM1446" s="83"/>
      <c r="AO1446" s="83"/>
    </row>
    <row r="1447" spans="1:41">
      <c r="A1447" s="83"/>
      <c r="B1447" s="83"/>
      <c r="C1447" s="83"/>
      <c r="D1447" s="83"/>
      <c r="E1447" s="83"/>
      <c r="G1447" s="83"/>
      <c r="I1447" s="83"/>
      <c r="J1447" s="83"/>
      <c r="K1447" s="83"/>
      <c r="M1447" s="83"/>
      <c r="N1447" s="83"/>
      <c r="O1447" s="83"/>
      <c r="Q1447" s="83"/>
      <c r="S1447" s="83"/>
      <c r="U1447" s="83"/>
      <c r="W1447" s="83"/>
      <c r="Y1447" s="83"/>
      <c r="AA1447" s="83"/>
      <c r="AC1447" s="83"/>
      <c r="AE1447" s="83"/>
      <c r="AG1447" s="83"/>
      <c r="AI1447" s="83"/>
      <c r="AK1447" s="83"/>
      <c r="AM1447" s="83"/>
      <c r="AO1447" s="83"/>
    </row>
    <row r="1448" spans="1:41">
      <c r="A1448" s="83"/>
      <c r="B1448" s="83"/>
      <c r="C1448" s="83"/>
      <c r="D1448" s="83"/>
      <c r="E1448" s="83"/>
      <c r="G1448" s="83"/>
      <c r="I1448" s="83"/>
      <c r="J1448" s="83"/>
      <c r="K1448" s="83"/>
      <c r="M1448" s="83"/>
      <c r="N1448" s="83"/>
      <c r="O1448" s="83"/>
      <c r="Q1448" s="83"/>
      <c r="S1448" s="83"/>
      <c r="U1448" s="83"/>
      <c r="W1448" s="83"/>
      <c r="Y1448" s="83"/>
      <c r="AA1448" s="83"/>
      <c r="AC1448" s="83"/>
      <c r="AE1448" s="83"/>
      <c r="AG1448" s="83"/>
      <c r="AI1448" s="83"/>
      <c r="AK1448" s="83"/>
      <c r="AM1448" s="83"/>
      <c r="AO1448" s="83"/>
    </row>
    <row r="1449" spans="1:41">
      <c r="A1449" s="83"/>
      <c r="B1449" s="83"/>
      <c r="C1449" s="83"/>
      <c r="D1449" s="83"/>
      <c r="E1449" s="83"/>
      <c r="G1449" s="83"/>
      <c r="I1449" s="83"/>
      <c r="J1449" s="83"/>
      <c r="K1449" s="83"/>
      <c r="M1449" s="83"/>
      <c r="N1449" s="83"/>
      <c r="O1449" s="83"/>
      <c r="Q1449" s="83"/>
      <c r="S1449" s="83"/>
      <c r="U1449" s="83"/>
      <c r="W1449" s="83"/>
      <c r="Y1449" s="83"/>
      <c r="AA1449" s="83"/>
      <c r="AC1449" s="83"/>
      <c r="AE1449" s="83"/>
      <c r="AG1449" s="83"/>
      <c r="AI1449" s="83"/>
      <c r="AK1449" s="83"/>
      <c r="AM1449" s="83"/>
      <c r="AO1449" s="83"/>
    </row>
    <row r="1450" spans="1:41">
      <c r="A1450" s="83"/>
      <c r="B1450" s="83"/>
      <c r="C1450" s="83"/>
      <c r="D1450" s="83"/>
      <c r="E1450" s="83"/>
      <c r="G1450" s="83"/>
      <c r="I1450" s="83"/>
      <c r="J1450" s="83"/>
      <c r="K1450" s="83"/>
      <c r="M1450" s="83"/>
      <c r="N1450" s="83"/>
      <c r="O1450" s="83"/>
      <c r="Q1450" s="83"/>
      <c r="S1450" s="83"/>
      <c r="U1450" s="83"/>
      <c r="W1450" s="83"/>
      <c r="Y1450" s="83"/>
      <c r="AA1450" s="83"/>
      <c r="AC1450" s="83"/>
      <c r="AE1450" s="83"/>
      <c r="AG1450" s="83"/>
      <c r="AI1450" s="83"/>
      <c r="AK1450" s="83"/>
      <c r="AM1450" s="83"/>
      <c r="AO1450" s="83"/>
    </row>
  </sheetData>
  <sortState ref="A123:AQ153">
    <sortCondition ref="E123:E153"/>
    <sortCondition ref="B123:B153"/>
  </sortState>
  <mergeCells count="1">
    <mergeCell ref="A3:E3"/>
  </mergeCells>
  <phoneticPr fontId="0" type="noConversion"/>
  <conditionalFormatting sqref="G1031:G1050 AO1031:AO1050 AM1031:AM1050 AK1031:AK1050 AI1031:AI1050 AG1031:AG1050 AE1031:AE1050 AC1031:AC1050 AA1031:AA1050 Y1031:Y1050 W1031:W1050 U1031:U1050 S1031:S1050 Q1031:Q1050 O1031:O1050 M1031:M1050 K1031:K1050 I1031:I1050 AO857:AO870 AM857:AM870 AK857:AK870 AI857:AI870 AG857:AG870 AE857:AE870 AC857:AC870 AA857:AA870 Y857:Y870 W857:W870 U857:U870 S857:S870 Q857:Q870 O857:O870 M857:M870 K857:K870 I857:I870 G857:G870 AI689:AI690 G689:G690 I689:I690 K689:K690 M689:M690 O689:O690 Q689:Q690 S689:S690 U689:U690 W689:W690 Y689:Y690 AA689:AA690 AC689:AC690 AE689:AE690 AG689:AG690 AK689:AK690 AM689:AM690 AO689:AO690 G161:G176 I161:I176 K161:K176 M161:M176 O161:O176 Q161:Q176 S161:S176 U161:U176 W161:W176 Y161:Y176 AA161:AA176 AC161:AC176 AE161:AE176 AG161:AG176 AI161:AI176 AK161:AK176 AM161:AM176 AO161:AO176 G155:G158 I155:I158 K155:K158 M155:M158 O155:O158 Q155:Q158 S155:S158 U155:U158 W155:W158 Y155:Y158 AA155:AA158 AC155:AC158 AE155:AE158 AG155:AG158 AI155:AI158 AK155:AK158 AM155:AM158 AO155:AO158 G201:G260 I201:I260 K201:K260 M201:M260 O201:O260 Q201:Q260 S201:S260 U201:U260 W201:W260 Y201:Y260 AA201:AA260 AC201:AC260 AE201:AE260 AG201:AG260 AI201:AI260 AK201:AK260 AM201:AM260 AO201:AO260 O625:O631 Q625:Q631 S625:S631 U625:U631 W625:W631 Y625:Y631 AA625:AA631 AC625:AC631 AE625:AE631 AG625:AG631 AI625:AI631 AK625:AK631 AM625:AM631 AO625:AO631">
    <cfRule type="expression" dxfId="3628" priority="4194">
      <formula>AND(F155=0,(G155&gt;0))</formula>
    </cfRule>
    <cfRule type="expression" dxfId="3627" priority="4195">
      <formula>((G155-F155)/F155)&gt;0.05</formula>
    </cfRule>
  </conditionalFormatting>
  <conditionalFormatting sqref="G1031:G1114 I1031:I1114 K1031:K1114 M1031:M1114 G161:G176 I161:I176 K161:K176 M161:M176 O161:O176 Q161:Q176 S161:S176 U161:U176 W161:W176 Y161:Y176 AA161:AA176 AC161:AC176 AE161:AE176 AG161:AG176 AI161:AI176 AK161:AK176 AM161:AM176 AO161:AO176 G155:G158 I155:I158 K155:K158 M155:M158 O155:O158 Q155:Q158 S155:S158 U155:U158 W155:W158 Y155:Y158 AA155:AA158 AC155:AC158 AE155:AE158 AG155:AG158 AI155:AI158 AK155:AK158 AM155:AM158 AO155:AO158 G201:G260 I201:I260 K201:K260 M201:M260 O201:O260 Q201:Q260 S201:S260 U201:U260 W201:W260 Y201:Y260 AA201:AA260 AC201:AC260 AE201:AE260 AG201:AG260 AI201:AI260 AK201:AK260 AM201:AM260 AO201:AO260 O625:O631 Q625:Q631 S625:S631 U625:U631 W625:W631 Y625:Y631 AA625:AA631 AC625:AC631 AE625:AE631 AG625:AG631 AI625:AI631 AK625:AK631 AM625:AM631 AO625:AO631 G625:G631 I625:I631 K625:K631 M625:M631">
    <cfRule type="cellIs" dxfId="3626" priority="4172" operator="notBetween">
      <formula>0.9*F155</formula>
      <formula>1.1*F155</formula>
    </cfRule>
  </conditionalFormatting>
  <conditionalFormatting sqref="G746:G747 G749:G753 O749:O753 Q749:Q753 S749:S753 U749:U753 W749:W753 Y749:Y753 AA749:AA753 AC749:AC753 AE749:AE753 AG749:AG753 AI749:AI753 AK749:AK753 AM749:AM753 AO749:AO753">
    <cfRule type="expression" dxfId="3625" priority="4162">
      <formula>AND(F746=0,(G746&gt;0))</formula>
    </cfRule>
    <cfRule type="expression" dxfId="3624" priority="4163">
      <formula>((G746-F746)/F746)&gt;0.05</formula>
    </cfRule>
  </conditionalFormatting>
  <conditionalFormatting sqref="O746:O747">
    <cfRule type="expression" dxfId="3623" priority="4160">
      <formula>AND(N746=0,(O746&gt;0))</formula>
    </cfRule>
    <cfRule type="expression" dxfId="3622" priority="4161">
      <formula>((O746-N746)/N746)&gt;0.05</formula>
    </cfRule>
  </conditionalFormatting>
  <conditionalFormatting sqref="Q746:Q747">
    <cfRule type="expression" dxfId="3621" priority="4158">
      <formula>AND(P746=0,(Q746&gt;0))</formula>
    </cfRule>
    <cfRule type="expression" dxfId="3620" priority="4159">
      <formula>((Q746-P746)/P746)&gt;0.05</formula>
    </cfRule>
  </conditionalFormatting>
  <conditionalFormatting sqref="S746:S747">
    <cfRule type="expression" dxfId="3619" priority="4156">
      <formula>AND(R746=0,(S746&gt;0))</formula>
    </cfRule>
    <cfRule type="expression" dxfId="3618" priority="4157">
      <formula>((S746-R746)/R746)&gt;0.05</formula>
    </cfRule>
  </conditionalFormatting>
  <conditionalFormatting sqref="U746:U747">
    <cfRule type="expression" dxfId="3617" priority="4154">
      <formula>AND(T746=0,(U746&gt;0))</formula>
    </cfRule>
    <cfRule type="expression" dxfId="3616" priority="4155">
      <formula>((U746-T746)/T746)&gt;0.05</formula>
    </cfRule>
  </conditionalFormatting>
  <conditionalFormatting sqref="W746:W747">
    <cfRule type="expression" dxfId="3615" priority="4152">
      <formula>AND(V746=0,(W746&gt;0))</formula>
    </cfRule>
    <cfRule type="expression" dxfId="3614" priority="4153">
      <formula>((W746-V746)/V746)&gt;0.05</formula>
    </cfRule>
  </conditionalFormatting>
  <conditionalFormatting sqref="Y746:Y747">
    <cfRule type="expression" dxfId="3613" priority="4150">
      <formula>AND(X746=0,(Y746&gt;0))</formula>
    </cfRule>
    <cfRule type="expression" dxfId="3612" priority="4151">
      <formula>((Y746-X746)/X746)&gt;0.05</formula>
    </cfRule>
  </conditionalFormatting>
  <conditionalFormatting sqref="AA746:AA747">
    <cfRule type="expression" dxfId="3611" priority="4148">
      <formula>AND(Z746=0,(AA746&gt;0))</formula>
    </cfRule>
    <cfRule type="expression" dxfId="3610" priority="4149">
      <formula>((AA746-Z746)/Z746)&gt;0.05</formula>
    </cfRule>
  </conditionalFormatting>
  <conditionalFormatting sqref="AC746:AC747">
    <cfRule type="expression" dxfId="3609" priority="4146">
      <formula>AND(AB746=0,(AC746&gt;0))</formula>
    </cfRule>
    <cfRule type="expression" dxfId="3608" priority="4147">
      <formula>((AC746-AB746)/AB746)&gt;0.05</formula>
    </cfRule>
  </conditionalFormatting>
  <conditionalFormatting sqref="AE746:AE747">
    <cfRule type="expression" dxfId="3607" priority="4144">
      <formula>AND(AD746=0,(AE746&gt;0))</formula>
    </cfRule>
    <cfRule type="expression" dxfId="3606" priority="4145">
      <formula>((AE746-AD746)/AD746)&gt;0.05</formula>
    </cfRule>
  </conditionalFormatting>
  <conditionalFormatting sqref="AG746:AG747">
    <cfRule type="expression" dxfId="3605" priority="4142">
      <formula>AND(AF746=0,(AG746&gt;0))</formula>
    </cfRule>
    <cfRule type="expression" dxfId="3604" priority="4143">
      <formula>((AG746-AF746)/AF746)&gt;0.05</formula>
    </cfRule>
  </conditionalFormatting>
  <conditionalFormatting sqref="AI746:AI747">
    <cfRule type="expression" dxfId="3603" priority="4140">
      <formula>AND(AH746=0,(AI746&gt;0))</formula>
    </cfRule>
    <cfRule type="expression" dxfId="3602" priority="4141">
      <formula>((AI746-AH746)/AH746)&gt;0.05</formula>
    </cfRule>
  </conditionalFormatting>
  <conditionalFormatting sqref="AK746:AK747">
    <cfRule type="expression" dxfId="3601" priority="4138">
      <formula>AND(AJ746=0,(AK746&gt;0))</formula>
    </cfRule>
    <cfRule type="expression" dxfId="3600" priority="4139">
      <formula>((AK746-AJ746)/AJ746)&gt;0.05</formula>
    </cfRule>
  </conditionalFormatting>
  <conditionalFormatting sqref="AM746:AM747">
    <cfRule type="expression" dxfId="3599" priority="4136">
      <formula>AND(AL746=0,(AM746&gt;0))</formula>
    </cfRule>
    <cfRule type="expression" dxfId="3598" priority="4137">
      <formula>((AM746-AL746)/AL746)&gt;0.05</formula>
    </cfRule>
  </conditionalFormatting>
  <conditionalFormatting sqref="AO746:AO747">
    <cfRule type="expression" dxfId="3597" priority="4134">
      <formula>AND(AN746=0,(AO746&gt;0))</formula>
    </cfRule>
    <cfRule type="expression" dxfId="3596" priority="4135">
      <formula>((AO746-AN746)/AN746)&gt;0.05</formula>
    </cfRule>
  </conditionalFormatting>
  <conditionalFormatting sqref="G748">
    <cfRule type="expression" dxfId="3595" priority="4132">
      <formula>AND(F748=0,(G748&gt;0))</formula>
    </cfRule>
    <cfRule type="expression" dxfId="3594" priority="4133">
      <formula>((G748-F748)/F748)&gt;0.05</formula>
    </cfRule>
  </conditionalFormatting>
  <conditionalFormatting sqref="O748">
    <cfRule type="expression" dxfId="3593" priority="4130">
      <formula>AND(N748=0,(O748&gt;0))</formula>
    </cfRule>
    <cfRule type="expression" dxfId="3592" priority="4131">
      <formula>((O748-N748)/N748)&gt;0.05</formula>
    </cfRule>
  </conditionalFormatting>
  <conditionalFormatting sqref="Q748">
    <cfRule type="expression" dxfId="3591" priority="4128">
      <formula>AND(P748=0,(Q748&gt;0))</formula>
    </cfRule>
    <cfRule type="expression" dxfId="3590" priority="4129">
      <formula>((Q748-P748)/P748)&gt;0.05</formula>
    </cfRule>
  </conditionalFormatting>
  <conditionalFormatting sqref="S748">
    <cfRule type="expression" dxfId="3589" priority="4126">
      <formula>AND(R748=0,(S748&gt;0))</formula>
    </cfRule>
    <cfRule type="expression" dxfId="3588" priority="4127">
      <formula>((S748-R748)/R748)&gt;0.05</formula>
    </cfRule>
  </conditionalFormatting>
  <conditionalFormatting sqref="U748">
    <cfRule type="expression" dxfId="3587" priority="4124">
      <formula>AND(T748=0,(U748&gt;0))</formula>
    </cfRule>
    <cfRule type="expression" dxfId="3586" priority="4125">
      <formula>((U748-T748)/T748)&gt;0.05</formula>
    </cfRule>
  </conditionalFormatting>
  <conditionalFormatting sqref="W748">
    <cfRule type="expression" dxfId="3585" priority="4122">
      <formula>AND(V748=0,(W748&gt;0))</formula>
    </cfRule>
    <cfRule type="expression" dxfId="3584" priority="4123">
      <formula>((W748-V748)/V748)&gt;0.05</formula>
    </cfRule>
  </conditionalFormatting>
  <conditionalFormatting sqref="Y748">
    <cfRule type="expression" dxfId="3583" priority="4120">
      <formula>AND(X748=0,(Y748&gt;0))</formula>
    </cfRule>
    <cfRule type="expression" dxfId="3582" priority="4121">
      <formula>((Y748-X748)/X748)&gt;0.05</formula>
    </cfRule>
  </conditionalFormatting>
  <conditionalFormatting sqref="AA748">
    <cfRule type="expression" dxfId="3581" priority="4118">
      <formula>AND(Z748=0,(AA748&gt;0))</formula>
    </cfRule>
    <cfRule type="expression" dxfId="3580" priority="4119">
      <formula>((AA748-Z748)/Z748)&gt;0.05</formula>
    </cfRule>
  </conditionalFormatting>
  <conditionalFormatting sqref="AC748">
    <cfRule type="expression" dxfId="3579" priority="4116">
      <formula>AND(AB748=0,(AC748&gt;0))</formula>
    </cfRule>
    <cfRule type="expression" dxfId="3578" priority="4117">
      <formula>((AC748-AB748)/AB748)&gt;0.05</formula>
    </cfRule>
  </conditionalFormatting>
  <conditionalFormatting sqref="AE748">
    <cfRule type="expression" dxfId="3577" priority="4114">
      <formula>AND(AD748=0,(AE748&gt;0))</formula>
    </cfRule>
    <cfRule type="expression" dxfId="3576" priority="4115">
      <formula>((AE748-AD748)/AD748)&gt;0.05</formula>
    </cfRule>
  </conditionalFormatting>
  <conditionalFormatting sqref="AG748">
    <cfRule type="expression" dxfId="3575" priority="4112">
      <formula>AND(AF748=0,(AG748&gt;0))</formula>
    </cfRule>
    <cfRule type="expression" dxfId="3574" priority="4113">
      <formula>((AG748-AF748)/AF748)&gt;0.05</formula>
    </cfRule>
  </conditionalFormatting>
  <conditionalFormatting sqref="AI748">
    <cfRule type="expression" dxfId="3573" priority="4110">
      <formula>AND(AH748=0,(AI748&gt;0))</formula>
    </cfRule>
    <cfRule type="expression" dxfId="3572" priority="4111">
      <formula>((AI748-AH748)/AH748)&gt;0.05</formula>
    </cfRule>
  </conditionalFormatting>
  <conditionalFormatting sqref="AK748">
    <cfRule type="expression" dxfId="3571" priority="4108">
      <formula>AND(AJ748=0,(AK748&gt;0))</formula>
    </cfRule>
    <cfRule type="expression" dxfId="3570" priority="4109">
      <formula>((AK748-AJ748)/AJ748)&gt;0.05</formula>
    </cfRule>
  </conditionalFormatting>
  <conditionalFormatting sqref="AM748">
    <cfRule type="expression" dxfId="3569" priority="4106">
      <formula>AND(AL748=0,(AM748&gt;0))</formula>
    </cfRule>
    <cfRule type="expression" dxfId="3568" priority="4107">
      <formula>((AM748-AL748)/AL748)&gt;0.05</formula>
    </cfRule>
  </conditionalFormatting>
  <conditionalFormatting sqref="AO748">
    <cfRule type="expression" dxfId="3567" priority="4104">
      <formula>AND(AN748=0,(AO748&gt;0))</formula>
    </cfRule>
    <cfRule type="expression" dxfId="3566" priority="4105">
      <formula>((AO748-AN748)/AN748)&gt;0.05</formula>
    </cfRule>
  </conditionalFormatting>
  <conditionalFormatting sqref="I749:I753">
    <cfRule type="expression" dxfId="3565" priority="4102">
      <formula>AND(H749=0,(I749&gt;0))</formula>
    </cfRule>
    <cfRule type="expression" dxfId="3564" priority="4103">
      <formula>((I749-H749)/H749)&gt;0.05</formula>
    </cfRule>
  </conditionalFormatting>
  <conditionalFormatting sqref="I746:I747">
    <cfRule type="expression" dxfId="3563" priority="4100">
      <formula>AND(H746=0,(I746&gt;0))</formula>
    </cfRule>
    <cfRule type="expression" dxfId="3562" priority="4101">
      <formula>((I746-H746)/H746)&gt;0.05</formula>
    </cfRule>
  </conditionalFormatting>
  <conditionalFormatting sqref="I748">
    <cfRule type="expression" dxfId="3561" priority="4098">
      <formula>AND(H748=0,(I748&gt;0))</formula>
    </cfRule>
    <cfRule type="expression" dxfId="3560" priority="4099">
      <formula>((I748-H748)/H748)&gt;0.05</formula>
    </cfRule>
  </conditionalFormatting>
  <conditionalFormatting sqref="O754 Q754 S754 U754 W754 Y754 AA754 AC754 AE754 AG754 AI754 AK754 AM754 AO754 G754 I754">
    <cfRule type="expression" dxfId="3559" priority="4096">
      <formula>AND(F754=0,(G754&gt;0))</formula>
    </cfRule>
    <cfRule type="expression" dxfId="3558" priority="4097">
      <formula>((G754-F754)/F754)&gt;0.05</formula>
    </cfRule>
  </conditionalFormatting>
  <conditionalFormatting sqref="K746:K747 K749:K753">
    <cfRule type="expression" dxfId="3557" priority="4094">
      <formula>AND(J746=0,(K746&gt;0))</formula>
    </cfRule>
    <cfRule type="expression" dxfId="3556" priority="4095">
      <formula>((K746-J746)/J746)&gt;0.05</formula>
    </cfRule>
  </conditionalFormatting>
  <conditionalFormatting sqref="K748">
    <cfRule type="expression" dxfId="3555" priority="4092">
      <formula>AND(J748=0,(K748&gt;0))</formula>
    </cfRule>
    <cfRule type="expression" dxfId="3554" priority="4093">
      <formula>((K748-J748)/J748)&gt;0.05</formula>
    </cfRule>
  </conditionalFormatting>
  <conditionalFormatting sqref="K754">
    <cfRule type="expression" dxfId="3553" priority="4090">
      <formula>AND(J754=0,(K754&gt;0))</formula>
    </cfRule>
    <cfRule type="expression" dxfId="3552" priority="4091">
      <formula>((K754-J754)/J754)&gt;0.05</formula>
    </cfRule>
  </conditionalFormatting>
  <conditionalFormatting sqref="M749:M753">
    <cfRule type="expression" dxfId="3551" priority="4088">
      <formula>AND(L749=0,(M749&gt;0))</formula>
    </cfRule>
    <cfRule type="expression" dxfId="3550" priority="4089">
      <formula>((M749-L749)/L749)&gt;0.05</formula>
    </cfRule>
  </conditionalFormatting>
  <conditionalFormatting sqref="M746:M747">
    <cfRule type="expression" dxfId="3549" priority="4086">
      <formula>AND(L746=0,(M746&gt;0))</formula>
    </cfRule>
    <cfRule type="expression" dxfId="3548" priority="4087">
      <formula>((M746-L746)/L746)&gt;0.05</formula>
    </cfRule>
  </conditionalFormatting>
  <conditionalFormatting sqref="M748">
    <cfRule type="expression" dxfId="3547" priority="4084">
      <formula>AND(L748=0,(M748&gt;0))</formula>
    </cfRule>
    <cfRule type="expression" dxfId="3546" priority="4085">
      <formula>((M748-L748)/L748)&gt;0.05</formula>
    </cfRule>
  </conditionalFormatting>
  <conditionalFormatting sqref="M754">
    <cfRule type="expression" dxfId="3545" priority="4082">
      <formula>AND(L754=0,(M754&gt;0))</formula>
    </cfRule>
    <cfRule type="expression" dxfId="3544" priority="4083">
      <formula>((M754-L754)/L754)&gt;0.05</formula>
    </cfRule>
  </conditionalFormatting>
  <conditionalFormatting sqref="K786:K806 M786:M806 O786:O806 Q786:Q806 S786:S806 U786:U806 W786:W806 Y786:Y806 AA786:AA806 AC786:AC806 AE786:AE806 AG786:AG806 AI786:AI806 AK786:AK806 AM786:AM806 AO786:AO806 G786:G806 I786:I806">
    <cfRule type="expression" dxfId="3543" priority="4080">
      <formula>AND(F786=0,(G786&gt;0))</formula>
    </cfRule>
    <cfRule type="expression" dxfId="3542" priority="4081">
      <formula>((G786-F786)/F786)&gt;0.05</formula>
    </cfRule>
  </conditionalFormatting>
  <conditionalFormatting sqref="G809:G828">
    <cfRule type="expression" dxfId="3541" priority="4078">
      <formula xml:space="preserve"> G809 &gt; (F809+(F809*0.1))</formula>
    </cfRule>
    <cfRule type="expression" dxfId="3540" priority="4079">
      <formula xml:space="preserve"> G809 &lt; (F809-(F809*0.1))</formula>
    </cfRule>
  </conditionalFormatting>
  <conditionalFormatting sqref="G807:G828 I807:I828 K807:K828 M807:M828 O807:O828 Q807:Q828 S807:S828 U807:U828 W807:W828 Y807:Y828 AA807:AA828 AC807:AC828 AE807:AE828 AG807:AG828 AI807:AI828 AK807:AK828 AM807:AM828 AO807:AO828">
    <cfRule type="expression" dxfId="3539" priority="4076">
      <formula>AND(F807=0,(G807&gt;0))</formula>
    </cfRule>
    <cfRule type="expression" dxfId="3538" priority="4077">
      <formula>((G807-F807)/F807)&gt;0.05</formula>
    </cfRule>
  </conditionalFormatting>
  <conditionalFormatting sqref="G829:G843 I829:I843 K829:K843 M829:M843 O829:O843 Q829:Q843 S829:S843 U829:U843 W829:W843 Y829:Y843 AA829:AA843 AC829:AC843 AE829:AE843 AG829:AG843 AI829:AI843 AK829:AK843 AM829:AM843 AO829:AO843">
    <cfRule type="expression" dxfId="3537" priority="4074">
      <formula>AND(F829=0,(G829&gt;0))</formula>
    </cfRule>
    <cfRule type="expression" dxfId="3536" priority="4075">
      <formula>((G829-F829)/F829)&gt;0.05</formula>
    </cfRule>
  </conditionalFormatting>
  <conditionalFormatting sqref="K770:K784 M770:M784 O770:O784 Q770:Q784 S770:S784 U770:U784 W770:W784 Y770:Y784 AA770:AA784 AC770:AC784 AE770:AE784 AG770:AG784 AI770:AI784 AK770:AK784 AM770:AM784 AO770:AO784 G770:G784 I770:I784">
    <cfRule type="expression" dxfId="3535" priority="4072">
      <formula>AND(F770=0,(G770&gt;0))</formula>
    </cfRule>
    <cfRule type="expression" dxfId="3534" priority="4073">
      <formula>((G770-F770)/F770)&gt;0.05</formula>
    </cfRule>
  </conditionalFormatting>
  <conditionalFormatting sqref="G785 I785 K785 M785 O785 Q785 S785 U785 W785 Y785 AA785 AC785 AE785 AG785 AI785 AK785 AM785 AO785">
    <cfRule type="expression" dxfId="3533" priority="4070">
      <formula>AND(F785=0,(G785&gt;0))</formula>
    </cfRule>
    <cfRule type="expression" dxfId="3532" priority="4071">
      <formula>((G785-F785)/F785)&gt;0.05</formula>
    </cfRule>
  </conditionalFormatting>
  <conditionalFormatting sqref="K918:K950 M918:M950 O918:O950 Q918:Q950 S918:S950 U918:U950 W918:W950 Y918:Y950 AA918:AA950 AC918:AC950 AE918:AE950 AG918:AG950 AI918:AI950 AK918:AK950 AM918:AM950 AO918:AO950 G918:G950 I918:I950">
    <cfRule type="expression" dxfId="3531" priority="4068">
      <formula>AND(F918=0,(G918&gt;0))</formula>
    </cfRule>
    <cfRule type="expression" dxfId="3530" priority="4069">
      <formula>((G918-F918)/F918)&gt;0.05</formula>
    </cfRule>
  </conditionalFormatting>
  <conditionalFormatting sqref="G951:G968 I951:I968 K951:K968 M951:M968 O951:O968 Q951:Q968 S951:S968 U951:U968 W951:W968 Y951:Y968 AA951:AA968 AC951:AC968 AE951:AE968 AG951:AG968 AI951:AI968 AK951:AK968 AM951 AO951:AO968 AM953:AM968">
    <cfRule type="expression" dxfId="3529" priority="4066">
      <formula>AND(F951=0,(G951&gt;0))</formula>
    </cfRule>
    <cfRule type="expression" dxfId="3528" priority="4067">
      <formula>((G951-F951)/F951)&gt;0.05</formula>
    </cfRule>
  </conditionalFormatting>
  <conditionalFormatting sqref="AO969:AO995 AM969:AM995 AK969:AK995 AI969:AI995 AG969:AG995 AE969:AE995 AC969:AC995 AA969:AA995 Y969:Y995 W969:W995 U969:U995 S969:S995 Q969:Q995 O969:O995 M969:M995 K969:K995 I969:I995 G969:G995">
    <cfRule type="expression" dxfId="3527" priority="4064">
      <formula>AND(F969=0,(G969&gt;0))</formula>
    </cfRule>
    <cfRule type="expression" dxfId="3526" priority="4065">
      <formula>((G969-F969)/F969)&gt;0.05</formula>
    </cfRule>
  </conditionalFormatting>
  <conditionalFormatting sqref="G996:G1000 K996:K1000 M996:M1000 O996:O1000 Q996:Q1000 S996:S1000 U996:U1000 W996:W1000 Y996:Y1000 AA996:AA1000 AC996:AC1000 AE996:AE1000 AG996:AG1000 AI996:AI1000 AK996:AK1000 AM996:AM1000 AO996:AO1000 I996:I1000">
    <cfRule type="expression" dxfId="3525" priority="4062">
      <formula>AND(F996=0,(G996&gt;0))</formula>
    </cfRule>
    <cfRule type="expression" dxfId="3524" priority="4063">
      <formula>((G996-F996)/F996)&gt;0.05</formula>
    </cfRule>
  </conditionalFormatting>
  <conditionalFormatting sqref="AM952">
    <cfRule type="expression" dxfId="3523" priority="4060">
      <formula>AND(AL952=0,(AM952&gt;0))</formula>
    </cfRule>
    <cfRule type="expression" dxfId="3522" priority="4061">
      <formula>((AM952-AL952)/AL952)&gt;0.05</formula>
    </cfRule>
  </conditionalFormatting>
  <conditionalFormatting sqref="G1002:G1010 K1002:K1010 M1002:M1010 O1001:O1010 Q1001:Q1010 S1001:S1010 U1001:U1010 W1001:W1010 Y1001:Y1010 AA1001:AA1010 AC1001:AC1010 AE1001:AE1010 AG1001:AG1010 AI1001:AI1010 AK1001:AK1010 AM1001:AM1010 AO1001:AO1010 I1002:I1010">
    <cfRule type="expression" dxfId="3521" priority="4058">
      <formula>AND(F1001=0,(G1001&gt;0))</formula>
    </cfRule>
    <cfRule type="expression" dxfId="3520" priority="4059">
      <formula>((G1001-F1001)/F1001)&gt;0.05</formula>
    </cfRule>
  </conditionalFormatting>
  <conditionalFormatting sqref="G1011:G1015 I1011:I1015 K1011:K1015 M1011:M1015 O1011:O1015 Q1011:Q1015 S1011:S1015 U1011:U1015 W1011:W1015 Y1011:Y1015 AA1011:AA1015 AC1011:AC1015 AE1011:AE1015 AG1011:AG1015 AI1011:AI1015 AK1011:AK1015 AM1011:AM1015 AO1011:AO1015">
    <cfRule type="expression" dxfId="3519" priority="4056">
      <formula>AND(F1011=0,(G1011&gt;0))</formula>
    </cfRule>
    <cfRule type="expression" dxfId="3518" priority="4057">
      <formula>((G1011-F1011)/F1011)&gt;0.05</formula>
    </cfRule>
  </conditionalFormatting>
  <conditionalFormatting sqref="I1016:I1030 K1016:K1030 M1016:M1030 O1016:O1030 Q1016:Q1030 S1016:S1030 U1016:U1030 W1016:W1030 Y1016:Y1030 AA1016:AA1030 AC1016:AC1030 AE1016:AE1030 AG1016:AG1030 AI1016:AI1030 AK1016:AK1030 AM1016:AM1030 AO1016:AO1030 G1016:G1030">
    <cfRule type="expression" dxfId="3517" priority="4054">
      <formula>AND(F1016=0,(G1016&gt;0))</formula>
    </cfRule>
    <cfRule type="expression" dxfId="3516" priority="4055">
      <formula>((G1016-F1016)/F1016)&gt;0.05</formula>
    </cfRule>
  </conditionalFormatting>
  <conditionalFormatting sqref="G1051:G1053 I1051:I1053 K1051:K1074 M1051:M1074 O1051:O1074 Q1051:Q1074 S1051:S1074 U1051:U1074 W1051:W1074 Y1051:Y1074 AA1051:AA1074 AC1051:AC1074 AE1051:AE1074 AG1051:AG1074 AI1051:AI1074 AK1051:AK1074 AM1051:AM1074 AO1051:AO1074 G1055:G1074 I1055:I1074">
    <cfRule type="expression" dxfId="3515" priority="4052">
      <formula>AND(F1051=0,(G1051&gt;0))</formula>
    </cfRule>
    <cfRule type="expression" dxfId="3514" priority="4053">
      <formula>((G1051-F1051)/F1051)&gt;0.05</formula>
    </cfRule>
  </conditionalFormatting>
  <conditionalFormatting sqref="G1054">
    <cfRule type="expression" dxfId="3513" priority="4050">
      <formula>AND(F1054=0,(G1054&gt;0))</formula>
    </cfRule>
    <cfRule type="expression" dxfId="3512" priority="4051">
      <formula>((G1054-F1054)/F1054)&gt;0.05</formula>
    </cfRule>
  </conditionalFormatting>
  <conditionalFormatting sqref="I1054">
    <cfRule type="expression" dxfId="3511" priority="4048">
      <formula>AND(H1054=0,(I1054&gt;0))</formula>
    </cfRule>
    <cfRule type="expression" dxfId="3510" priority="4049">
      <formula>((I1054-H1054)/H1054)&gt;0.05</formula>
    </cfRule>
  </conditionalFormatting>
  <conditionalFormatting sqref="G1075:G1085 I1075:I1085 K1075:K1085 M1075:M1085 O1075:O1085 Q1075:Q1085 S1075:S1085 U1075:U1085 W1075:W1085 Y1075:Y1085 AA1075:AA1085 AC1075:AC1085 AE1075:AE1085 AG1075:AG1085 AI1075:AI1085 AK1075:AK1085 AM1075:AM1085 AO1075:AO1085">
    <cfRule type="expression" dxfId="3509" priority="4046">
      <formula>AND(F1075=0,(G1075&gt;0))</formula>
    </cfRule>
    <cfRule type="expression" dxfId="3508" priority="4047">
      <formula>((G1075-F1075)/F1075)&gt;0.05</formula>
    </cfRule>
  </conditionalFormatting>
  <conditionalFormatting sqref="G1086:G1114 I1086:I1114 K1086:K1114 M1086:M1114 O1086:O1114 Q1086:Q1114 S1086:S1114 U1086:U1114 W1086:W1114 Y1086:Y1114 AA1086:AA1114 AC1086:AC1114 AE1086:AE1114 AG1086:AG1114 AI1086:AI1114 AK1086:AK1114 AM1086:AM1114 AO1086:AO1114">
    <cfRule type="expression" dxfId="3507" priority="4044">
      <formula>AND(F1086=0,(G1086&gt;0))</formula>
    </cfRule>
    <cfRule type="expression" dxfId="3506" priority="4045">
      <formula>((G1086-F1086)/F1086)&gt;0.05</formula>
    </cfRule>
  </conditionalFormatting>
  <conditionalFormatting sqref="G1001:G1030">
    <cfRule type="cellIs" dxfId="3505" priority="4043" operator="notBetween">
      <formula>0.9*F1001</formula>
      <formula>1.1*F1001</formula>
    </cfRule>
  </conditionalFormatting>
  <conditionalFormatting sqref="I1001:I1030">
    <cfRule type="cellIs" dxfId="3504" priority="4042" operator="notBetween">
      <formula>0.9*H1001</formula>
      <formula>1.1*H1001</formula>
    </cfRule>
  </conditionalFormatting>
  <conditionalFormatting sqref="K1001:K1030">
    <cfRule type="cellIs" dxfId="3503" priority="4041" operator="notBetween">
      <formula>0.9*J1001</formula>
      <formula>1.1*J1001</formula>
    </cfRule>
  </conditionalFormatting>
  <conditionalFormatting sqref="M1001:M1030">
    <cfRule type="cellIs" dxfId="3502" priority="4040" operator="notBetween">
      <formula>0.9*L1001</formula>
      <formula>1.1*L1001</formula>
    </cfRule>
  </conditionalFormatting>
  <conditionalFormatting sqref="K1115:K1147 M1115:M1147 O1115:O1147 Q1115:Q1147 S1115:S1147 U1115:U1147 W1115:W1147 Y1115:Y1147 AA1115:AA1147 AC1115:AC1147 AE1115:AE1147 AG1115:AG1147 AI1115:AI1147 AK1115:AK1147 AM1115:AM1147 AO1115:AO1147 G1115:G1152 I1115:I1152">
    <cfRule type="expression" dxfId="3501" priority="4038">
      <formula>AND(F1115=0,(G1115&gt;0))</formula>
    </cfRule>
    <cfRule type="expression" dxfId="3500" priority="4039">
      <formula>((G1115-F1115)/F1115)&gt;0.05</formula>
    </cfRule>
  </conditionalFormatting>
  <conditionalFormatting sqref="G1148">
    <cfRule type="expression" dxfId="3499" priority="4036">
      <formula xml:space="preserve"> G1148 &gt; (F1148+(F1148*0.1))</formula>
    </cfRule>
    <cfRule type="expression" dxfId="3498" priority="4037">
      <formula xml:space="preserve"> G1148 &lt; (F1148-(F1148*0.1))</formula>
    </cfRule>
  </conditionalFormatting>
  <conditionalFormatting sqref="G1148 I1148 K1148 M1148 O1148 Q1148 S1148 U1148 W1148 Y1148 AA1148 AC1148 AE1148 AG1148 AI1148 AK1148 AM1148 AO1148">
    <cfRule type="expression" dxfId="3497" priority="4034">
      <formula>AND(F1148=0,(G1148&gt;0))</formula>
    </cfRule>
    <cfRule type="expression" dxfId="3496" priority="4035">
      <formula>((G1148-F1148)/F1148)&gt;0.05</formula>
    </cfRule>
  </conditionalFormatting>
  <conditionalFormatting sqref="G1149">
    <cfRule type="expression" dxfId="3495" priority="4032">
      <formula xml:space="preserve"> G1149 &gt; (F1149+(F1149*0.1))</formula>
    </cfRule>
    <cfRule type="expression" dxfId="3494" priority="4033">
      <formula xml:space="preserve"> G1149 &lt; (F1149-(F1149*0.1))</formula>
    </cfRule>
  </conditionalFormatting>
  <conditionalFormatting sqref="G1149 I1149 K1149 M1149 O1149 Q1149 S1149 U1149 W1149 Y1149 AA1149 AC1149 AE1149 AG1149 AI1149 AK1149 AM1149 AO1149">
    <cfRule type="expression" dxfId="3493" priority="4030">
      <formula>AND(F1149=0,(G1149&gt;0))</formula>
    </cfRule>
    <cfRule type="expression" dxfId="3492" priority="4031">
      <formula>((G1149-F1149)/F1149)&gt;0.05</formula>
    </cfRule>
  </conditionalFormatting>
  <conditionalFormatting sqref="G1150">
    <cfRule type="expression" dxfId="3491" priority="4028">
      <formula xml:space="preserve"> G1150 &gt; (F1150+(F1150*0.1))</formula>
    </cfRule>
    <cfRule type="expression" dxfId="3490" priority="4029">
      <formula xml:space="preserve"> G1150 &lt; (F1150-(F1150*0.1))</formula>
    </cfRule>
  </conditionalFormatting>
  <conditionalFormatting sqref="G1150 I1150 K1150 M1150 O1150 Q1150 S1150 U1150 W1150 Y1150 AA1150 AC1150 AE1150 AG1150 AI1150 AK1150 AM1150 AO1150">
    <cfRule type="expression" dxfId="3489" priority="4026">
      <formula>AND(F1150=0,(G1150&gt;0))</formula>
    </cfRule>
    <cfRule type="expression" dxfId="3488" priority="4027">
      <formula>((G1150-F1150)/F1150)&gt;0.05</formula>
    </cfRule>
  </conditionalFormatting>
  <conditionalFormatting sqref="G1153">
    <cfRule type="expression" dxfId="3487" priority="4024">
      <formula xml:space="preserve"> G1153 &gt; (F1153+(F1153*0.1))</formula>
    </cfRule>
    <cfRule type="expression" dxfId="3486" priority="4025">
      <formula xml:space="preserve"> G1153 &lt; (F1153-(F1153*0.1))</formula>
    </cfRule>
  </conditionalFormatting>
  <conditionalFormatting sqref="G1153 I1153 K1153 M1153 O1153 Q1153 S1153 U1153 W1153 Y1153 AA1153 AC1153 AE1153 AG1153 AI1153 AK1153 AM1153 AO1153">
    <cfRule type="expression" dxfId="3485" priority="4022">
      <formula>AND(F1153=0,(G1153&gt;0))</formula>
    </cfRule>
    <cfRule type="expression" dxfId="3484" priority="4023">
      <formula>((G1153-F1153)/F1153)&gt;0.05</formula>
    </cfRule>
  </conditionalFormatting>
  <conditionalFormatting sqref="AO1151 I1151 K1151 M1151 O1151 Q1151 S1151 U1151 W1151 Y1151 AA1151 AC1151 AE1151 AG1151 AI1151 AK1151 AM1151">
    <cfRule type="expression" dxfId="3483" priority="4020">
      <formula>AND(H1151=0,(I1151&gt;0))</formula>
    </cfRule>
    <cfRule type="expression" dxfId="3482" priority="4021">
      <formula>((I1151-H1151)/H1151)&gt;0.05</formula>
    </cfRule>
  </conditionalFormatting>
  <conditionalFormatting sqref="G1152">
    <cfRule type="expression" dxfId="3481" priority="4018">
      <formula xml:space="preserve"> G1152 &gt; (F1152+(F1152*0.1))</formula>
    </cfRule>
    <cfRule type="expression" dxfId="3480" priority="4019">
      <formula xml:space="preserve"> G1152 &lt; (F1152-(F1152*0.1))</formula>
    </cfRule>
  </conditionalFormatting>
  <conditionalFormatting sqref="G1152 I1152 K1152 M1152 O1152 Q1152 S1152 U1152 W1152 Y1152 AA1152 AC1152 AE1152 AG1152 AI1152 AK1152 AM1152 AO1152">
    <cfRule type="expression" dxfId="3479" priority="4016">
      <formula>AND(F1152=0,(G1152&gt;0))</formula>
    </cfRule>
    <cfRule type="expression" dxfId="3478" priority="4017">
      <formula>((G1152-F1152)/F1152)&gt;0.05</formula>
    </cfRule>
  </conditionalFormatting>
  <conditionalFormatting sqref="G1154">
    <cfRule type="expression" dxfId="3477" priority="4014">
      <formula xml:space="preserve"> G1154 &gt; (F1154+(F1154*0.1))</formula>
    </cfRule>
    <cfRule type="expression" dxfId="3476" priority="4015">
      <formula xml:space="preserve"> G1154 &lt; (F1154-(F1154*0.1))</formula>
    </cfRule>
  </conditionalFormatting>
  <conditionalFormatting sqref="G1154 I1154 K1154 M1154 O1154 Q1154 S1154 U1154 W1154 Y1154 AA1154 AC1154 AE1154 AG1154 AI1154 AK1154 AM1154 AO1154">
    <cfRule type="expression" dxfId="3475" priority="4012">
      <formula>AND(F1154=0,(G1154&gt;0))</formula>
    </cfRule>
    <cfRule type="expression" dxfId="3474" priority="4013">
      <formula>((G1154-F1154)/F1154)&gt;0.05</formula>
    </cfRule>
  </conditionalFormatting>
  <conditionalFormatting sqref="AO1155 I1155 K1155 M1155 O1155 Q1155 S1155 U1155 W1155 Y1155 AA1155 AC1155 AE1155 AG1155 AI1155 AK1155 AM1155">
    <cfRule type="expression" dxfId="3473" priority="4010">
      <formula>AND(H1155=0,(I1155&gt;0))</formula>
    </cfRule>
    <cfRule type="expression" dxfId="3472" priority="4011">
      <formula>((I1155-H1155)/H1155)&gt;0.05</formula>
    </cfRule>
  </conditionalFormatting>
  <conditionalFormatting sqref="G1157">
    <cfRule type="expression" dxfId="3471" priority="4008">
      <formula xml:space="preserve"> G1157 &gt; (F1157+(F1157*0.1))</formula>
    </cfRule>
    <cfRule type="expression" dxfId="3470" priority="4009">
      <formula xml:space="preserve"> G1157 &lt; (F1157-(F1157*0.1))</formula>
    </cfRule>
  </conditionalFormatting>
  <conditionalFormatting sqref="G1157 I1157 K1157 M1157 O1157 Q1157 S1157 U1157 W1157 Y1157 AA1157 AC1157 AE1157 AG1157 AI1157 AK1157 AM1157 AO1157">
    <cfRule type="expression" dxfId="3469" priority="4006">
      <formula>AND(F1157=0,(G1157&gt;0))</formula>
    </cfRule>
    <cfRule type="expression" dxfId="3468" priority="4007">
      <formula>((G1157-F1157)/F1157)&gt;0.05</formula>
    </cfRule>
  </conditionalFormatting>
  <conditionalFormatting sqref="G1158">
    <cfRule type="expression" dxfId="3467" priority="4004">
      <formula xml:space="preserve"> G1158 &gt; (F1158+(F1158*0.1))</formula>
    </cfRule>
    <cfRule type="expression" dxfId="3466" priority="4005">
      <formula xml:space="preserve"> G1158 &lt; (F1158-(F1158*0.1))</formula>
    </cfRule>
  </conditionalFormatting>
  <conditionalFormatting sqref="G1158 I1158 K1158 M1158 O1158 Q1158 S1158 U1158 W1158 Y1158 AA1158 AC1158 AE1158 AG1158 AI1158 AK1158 AM1158 AO1158">
    <cfRule type="expression" dxfId="3465" priority="4002">
      <formula>AND(F1158=0,(G1158&gt;0))</formula>
    </cfRule>
    <cfRule type="expression" dxfId="3464" priority="4003">
      <formula>((G1158-F1158)/F1158)&gt;0.05</formula>
    </cfRule>
  </conditionalFormatting>
  <conditionalFormatting sqref="G1159">
    <cfRule type="expression" dxfId="3463" priority="4000">
      <formula xml:space="preserve"> G1159 &gt; (F1159+(F1159*0.1))</formula>
    </cfRule>
    <cfRule type="expression" dxfId="3462" priority="4001">
      <formula xml:space="preserve"> G1159 &lt; (F1159-(F1159*0.1))</formula>
    </cfRule>
  </conditionalFormatting>
  <conditionalFormatting sqref="G1159 I1159 K1159 M1159 O1159 Q1159 S1159 U1159 W1159 Y1159 AA1159 AC1159 AE1159 AG1159 AI1159 AK1159 AM1159 AO1159">
    <cfRule type="expression" dxfId="3461" priority="3998">
      <formula>AND(F1159=0,(G1159&gt;0))</formula>
    </cfRule>
    <cfRule type="expression" dxfId="3460" priority="3999">
      <formula>((G1159-F1159)/F1159)&gt;0.05</formula>
    </cfRule>
  </conditionalFormatting>
  <conditionalFormatting sqref="G1160">
    <cfRule type="expression" dxfId="3459" priority="3996">
      <formula xml:space="preserve"> G1160 &gt; (F1160+(F1160*0.1))</formula>
    </cfRule>
    <cfRule type="expression" dxfId="3458" priority="3997">
      <formula xml:space="preserve"> G1160 &lt; (F1160-(F1160*0.1))</formula>
    </cfRule>
  </conditionalFormatting>
  <conditionalFormatting sqref="G1160 I1160 K1160 M1160 O1160 Q1160 S1160 U1160 W1160 Y1160 AA1160 AC1160 AE1160 AG1160 AI1160 AK1160 AM1160 AO1160">
    <cfRule type="expression" dxfId="3457" priority="3994">
      <formula>AND(F1160=0,(G1160&gt;0))</formula>
    </cfRule>
    <cfRule type="expression" dxfId="3456" priority="3995">
      <formula>((G1160-F1160)/F1160)&gt;0.05</formula>
    </cfRule>
  </conditionalFormatting>
  <conditionalFormatting sqref="G1161">
    <cfRule type="expression" dxfId="3455" priority="3992">
      <formula xml:space="preserve"> G1161 &gt; (F1161+(F1161*0.1))</formula>
    </cfRule>
    <cfRule type="expression" dxfId="3454" priority="3993">
      <formula xml:space="preserve"> G1161 &lt; (F1161-(F1161*0.1))</formula>
    </cfRule>
  </conditionalFormatting>
  <conditionalFormatting sqref="G1161 I1161 K1161 M1161 O1161 Q1161 S1161 U1161 W1161 Y1161 AA1161 AC1161 AE1161 AG1161 AI1161 AK1161 AM1161 AO1161">
    <cfRule type="expression" dxfId="3453" priority="3990">
      <formula>AND(F1161=0,(G1161&gt;0))</formula>
    </cfRule>
    <cfRule type="expression" dxfId="3452" priority="3991">
      <formula>((G1161-F1161)/F1161)&gt;0.05</formula>
    </cfRule>
  </conditionalFormatting>
  <conditionalFormatting sqref="AO1163 I1163 K1163 M1163 O1163 Q1163 S1163 U1163 W1163 Y1163 AA1163 AC1163 AE1163 AG1163 AI1163 AK1163 AM1163">
    <cfRule type="expression" dxfId="3451" priority="3988">
      <formula>AND(H1163=0,(I1163&gt;0))</formula>
    </cfRule>
    <cfRule type="expression" dxfId="3450" priority="3989">
      <formula>((I1163-H1163)/H1163)&gt;0.05</formula>
    </cfRule>
  </conditionalFormatting>
  <conditionalFormatting sqref="AO1162 I1162 K1162 M1162 O1162 Q1162 S1162 U1162 W1162 Y1162 AA1162 AC1162 AE1162 AG1162 AI1162 AK1162 AM1162">
    <cfRule type="expression" dxfId="3449" priority="3986">
      <formula>AND(H1162=0,(I1162&gt;0))</formula>
    </cfRule>
    <cfRule type="expression" dxfId="3448" priority="3987">
      <formula>((I1162-H1162)/H1162)&gt;0.05</formula>
    </cfRule>
  </conditionalFormatting>
  <conditionalFormatting sqref="AO1164 I1164 K1164 M1164 O1164 Q1164 S1164 U1164 W1164 Y1164 AA1164 AC1164 AE1164 AG1164 AI1164 AK1164 AM1164">
    <cfRule type="expression" dxfId="3447" priority="3984">
      <formula>AND(H1164=0,(I1164&gt;0))</formula>
    </cfRule>
    <cfRule type="expression" dxfId="3446" priority="3985">
      <formula>((I1164-H1164)/H1164)&gt;0.05</formula>
    </cfRule>
  </conditionalFormatting>
  <conditionalFormatting sqref="AO1165 I1165 K1165 M1165 O1165 Q1165 S1165 U1165 W1165 Y1165 AA1165 AC1165 AE1165 AG1165 AI1165 AK1165 AM1165">
    <cfRule type="expression" dxfId="3445" priority="3982">
      <formula>AND(H1165=0,(I1165&gt;0))</formula>
    </cfRule>
    <cfRule type="expression" dxfId="3444" priority="3983">
      <formula>((I1165-H1165)/H1165)&gt;0.05</formula>
    </cfRule>
  </conditionalFormatting>
  <conditionalFormatting sqref="G1168">
    <cfRule type="expression" dxfId="3443" priority="3980">
      <formula xml:space="preserve"> G1168 &gt; (F1168+(F1168*0.1))</formula>
    </cfRule>
    <cfRule type="expression" dxfId="3442" priority="3981">
      <formula xml:space="preserve"> G1168 &lt; (F1168-(F1168*0.1))</formula>
    </cfRule>
  </conditionalFormatting>
  <conditionalFormatting sqref="G1168 I1168 K1168 M1168 O1168 Q1168 S1168 U1168 W1168 Y1168 AA1168 AC1168 AE1168 AG1168 AI1168 AK1168 AM1168 AO1168">
    <cfRule type="expression" dxfId="3441" priority="3978">
      <formula>AND(F1168=0,(G1168&gt;0))</formula>
    </cfRule>
    <cfRule type="expression" dxfId="3440" priority="3979">
      <formula>((G1168-F1168)/F1168)&gt;0.05</formula>
    </cfRule>
  </conditionalFormatting>
  <conditionalFormatting sqref="G1156">
    <cfRule type="expression" dxfId="3439" priority="3976">
      <formula xml:space="preserve"> G1156 &gt; (F1156+(F1156*0.1))</formula>
    </cfRule>
    <cfRule type="expression" dxfId="3438" priority="3977">
      <formula xml:space="preserve"> G1156 &lt; (F1156-(F1156*0.1))</formula>
    </cfRule>
  </conditionalFormatting>
  <conditionalFormatting sqref="G1156 I1156 K1156 M1156 O1156 Q1156 S1156 U1156 W1156 Y1156 AA1156 AC1156 AE1156 AG1156 AI1156 AK1156 AM1156 AO1156">
    <cfRule type="expression" dxfId="3437" priority="3974">
      <formula>AND(F1156=0,(G1156&gt;0))</formula>
    </cfRule>
    <cfRule type="expression" dxfId="3436" priority="3975">
      <formula>((G1156-F1156)/F1156)&gt;0.05</formula>
    </cfRule>
  </conditionalFormatting>
  <conditionalFormatting sqref="G1166">
    <cfRule type="expression" dxfId="3435" priority="3972">
      <formula xml:space="preserve"> G1166 &gt; (F1166+(F1166*0.1))</formula>
    </cfRule>
    <cfRule type="expression" dxfId="3434" priority="3973">
      <formula xml:space="preserve"> G1166 &lt; (F1166-(F1166*0.1))</formula>
    </cfRule>
  </conditionalFormatting>
  <conditionalFormatting sqref="G1166 I1166 K1166 M1166 O1166 Q1166 S1166 U1166 W1166 Y1166 AA1166 AC1166 AE1166 AG1166 AI1166 AK1166 AM1166 AO1166">
    <cfRule type="expression" dxfId="3433" priority="3970">
      <formula>AND(F1166=0,(G1166&gt;0))</formula>
    </cfRule>
    <cfRule type="expression" dxfId="3432" priority="3971">
      <formula>((G1166-F1166)/F1166)&gt;0.05</formula>
    </cfRule>
  </conditionalFormatting>
  <conditionalFormatting sqref="G1167">
    <cfRule type="expression" dxfId="3431" priority="3968">
      <formula xml:space="preserve"> G1167 &gt; (F1167+(F1167*0.1))</formula>
    </cfRule>
    <cfRule type="expression" dxfId="3430" priority="3969">
      <formula xml:space="preserve"> G1167 &lt; (F1167-(F1167*0.1))</formula>
    </cfRule>
  </conditionalFormatting>
  <conditionalFormatting sqref="G1167 I1167 K1167 M1167 O1167 Q1167 S1167 U1167 W1167 Y1167 AA1167 AC1167 AE1167 AG1167 AI1167 AK1167 AM1167 AO1167">
    <cfRule type="expression" dxfId="3429" priority="3966">
      <formula>AND(F1167=0,(G1167&gt;0))</formula>
    </cfRule>
    <cfRule type="expression" dxfId="3428" priority="3967">
      <formula>((G1167-F1167)/F1167)&gt;0.05</formula>
    </cfRule>
  </conditionalFormatting>
  <conditionalFormatting sqref="G1169">
    <cfRule type="expression" dxfId="3427" priority="3964">
      <formula xml:space="preserve"> G1169 &gt; (F1169+(F1169*0.1))</formula>
    </cfRule>
    <cfRule type="expression" dxfId="3426" priority="3965">
      <formula xml:space="preserve"> G1169 &lt; (F1169-(F1169*0.1))</formula>
    </cfRule>
  </conditionalFormatting>
  <conditionalFormatting sqref="G1169 I1169 K1169 M1169 O1169 Q1169 S1169 U1169 W1169 Y1169 AA1169 AC1169 AE1169 AG1169 AI1169 AK1169 AM1169 AO1169">
    <cfRule type="expression" dxfId="3425" priority="3962">
      <formula>AND(F1169=0,(G1169&gt;0))</formula>
    </cfRule>
    <cfRule type="expression" dxfId="3424" priority="3963">
      <formula>((G1169-F1169)/F1169)&gt;0.05</formula>
    </cfRule>
  </conditionalFormatting>
  <conditionalFormatting sqref="G1170">
    <cfRule type="expression" dxfId="3423" priority="3960">
      <formula xml:space="preserve"> G1170 &gt; (F1170+(F1170*0.1))</formula>
    </cfRule>
    <cfRule type="expression" dxfId="3422" priority="3961">
      <formula xml:space="preserve"> G1170 &lt; (F1170-(F1170*0.1))</formula>
    </cfRule>
  </conditionalFormatting>
  <conditionalFormatting sqref="G1170 I1170 K1170 M1170 O1170 Q1170 S1170 U1170 W1170 Y1170 AA1170 AC1170 AE1170 AG1170 AI1170 AK1170 AM1170 AO1170">
    <cfRule type="expression" dxfId="3421" priority="3958">
      <formula>AND(F1170=0,(G1170&gt;0))</formula>
    </cfRule>
    <cfRule type="expression" dxfId="3420" priority="3959">
      <formula>((G1170-F1170)/F1170)&gt;0.05</formula>
    </cfRule>
  </conditionalFormatting>
  <conditionalFormatting sqref="G1171">
    <cfRule type="expression" dxfId="3419" priority="3956">
      <formula xml:space="preserve"> G1171 &gt; (F1171+(F1171*0.1))</formula>
    </cfRule>
    <cfRule type="expression" dxfId="3418" priority="3957">
      <formula xml:space="preserve"> G1171 &lt; (F1171-(F1171*0.1))</formula>
    </cfRule>
  </conditionalFormatting>
  <conditionalFormatting sqref="G1171 I1171 K1171 M1171 O1171 Q1171 S1171 U1171 W1171 Y1171 AA1171 AC1171 AE1171 AG1171 AI1171 AK1171 AM1171 AO1171">
    <cfRule type="expression" dxfId="3417" priority="3954">
      <formula>AND(F1171=0,(G1171&gt;0))</formula>
    </cfRule>
    <cfRule type="expression" dxfId="3416" priority="3955">
      <formula>((G1171-F1171)/F1171)&gt;0.05</formula>
    </cfRule>
  </conditionalFormatting>
  <conditionalFormatting sqref="G1172:G1175 I1172:I1175 K1172:K1175 M1172:M1175 O1172:O1175 Q1172:Q1175 S1172:S1175 U1172:U1175 W1172:W1175 Y1172:Y1175 AA1172:AA1175 AC1172:AC1175 AE1172:AE1175 AG1172:AG1175 AI1172:AI1175 AK1172:AK1175 AM1172:AM1175 AO1172:AO1175">
    <cfRule type="expression" dxfId="3415" priority="3952">
      <formula>AND(F1172=0,(G1172&gt;0))</formula>
    </cfRule>
    <cfRule type="expression" dxfId="3414" priority="3953">
      <formula>((G1172-F1172)/F1172)&gt;0.05</formula>
    </cfRule>
  </conditionalFormatting>
  <conditionalFormatting sqref="G844:G856 I844:I856 K844:K856 M844:M856 O844:O856 Q844:Q856 S844:S856 U844:U856 W844:W856 Y844:Y856 AA844:AA856 AC844:AC856 AE844:AE856 AG844:AG856 AI844:AI856 AK844:AK856 AM844:AM856 AO844:AO856">
    <cfRule type="expression" dxfId="3413" priority="3932">
      <formula>AND(F844=0,(G844&gt;0))</formula>
    </cfRule>
    <cfRule type="expression" dxfId="3412" priority="3933">
      <formula>((G844-F844)/F844)&gt;0.05</formula>
    </cfRule>
  </conditionalFormatting>
  <conditionalFormatting sqref="K727:K745 M727:M745 O718:O745 Q718:Q745 S718:S745 U718:U745 W718:W745 Y718:Y745 AA718:AA745 AC718:AC745 AE718:AE745 AG718:AG745 AI718:AI745 AK718:AK745 AM718:AM745 AO718:AO745">
    <cfRule type="expression" dxfId="3411" priority="3930">
      <formula>AND(J718=0,(K718&gt;0))</formula>
    </cfRule>
    <cfRule type="expression" dxfId="3410" priority="3931">
      <formula>((K718-J718)/J718)&gt;0.05</formula>
    </cfRule>
  </conditionalFormatting>
  <conditionalFormatting sqref="G755:G758 I755:I758 K755:K758 M755:M758 O755:O758 Q755:Q758 S755:S758 U755:U758 W755:W758 Y755:Y758 AA755:AA758 AC755:AC758 AE755:AE758 AG755:AG758 AI755:AI758 AK755:AK758 AM755:AM758 AO755:AO758">
    <cfRule type="expression" dxfId="3409" priority="3928">
      <formula>AND(F755=0,(G755&gt;0))</formula>
    </cfRule>
    <cfRule type="expression" dxfId="3408" priority="3929">
      <formula>((G755-F755)/F755)&gt;0.05</formula>
    </cfRule>
  </conditionalFormatting>
  <conditionalFormatting sqref="G759:G767 K759:K767 O759:O767 Q759:Q767 S759:S767 U759:U767 W759:W767 Y759:Y767 AA759:AA767 AC759:AC767 AE759:AE767 AG759:AG767 AI759:AI767 AK759:AK767 AM759:AM767 AO759:AO767">
    <cfRule type="expression" dxfId="3407" priority="3924">
      <formula>AND(F759=0,(G759&gt;0))</formula>
    </cfRule>
    <cfRule type="expression" dxfId="3406" priority="3925">
      <formula>((G759-F759)/F759)&gt;0.05</formula>
    </cfRule>
  </conditionalFormatting>
  <conditionalFormatting sqref="M759:M767">
    <cfRule type="expression" dxfId="3405" priority="3926">
      <formula>AND(H759=0,(M759&gt;0))</formula>
    </cfRule>
    <cfRule type="expression" dxfId="3404" priority="3927">
      <formula>((M759-H759)/H759)&gt;0.05</formula>
    </cfRule>
  </conditionalFormatting>
  <conditionalFormatting sqref="K768:K769 M768:M769 O768:O769 Q768:Q769 S768:S769 U768:U769 W768:W769 Y768:Y769 AA768:AA769 AC768:AC769 AE768:AE769 AG768:AG769 AI768:AI769 AK768:AK769 AM768:AM769 AO768:AO769 G768:G769 I768:I769">
    <cfRule type="expression" dxfId="3403" priority="3922">
      <formula>AND(F768=0,(G768&gt;0))</formula>
    </cfRule>
    <cfRule type="expression" dxfId="3402" priority="3923">
      <formula>((G768-F768)/F768)&gt;0.05</formula>
    </cfRule>
  </conditionalFormatting>
  <conditionalFormatting sqref="G1176:G1201 I1176:I1201 K1176:K1201 M1176:M1201 O1176:O1201 Q1176:Q1201 S1176:S1201 U1176:U1201 W1176:W1201 Y1176:Y1201 AA1176:AA1201 AC1176:AC1201 AE1176:AE1201 AG1176:AG1201 AI1176:AI1201 AK1176:AK1201 AM1176:AM1201 AO1176:AO1201">
    <cfRule type="expression" dxfId="3401" priority="3906">
      <formula>AND(F1176=0,(G1176&gt;0))</formula>
    </cfRule>
    <cfRule type="expression" dxfId="3400" priority="3907">
      <formula>((G1176-F1176)/F1176)&gt;0.05</formula>
    </cfRule>
  </conditionalFormatting>
  <conditionalFormatting sqref="G871:G877 I871:I877 K871:K877 M871:M877 O871:O877 Q871:Q877 S871:S877 U871:U877 W871:W877 Y871:Y877 AA871:AA877 AC871:AC877 AE871:AE877 AG871:AG877 AI871:AI877 AK871:AK877 AM871:AM877 AO871:AO877">
    <cfRule type="expression" dxfId="3399" priority="3858">
      <formula>AND(F871=0,(G871&gt;0))</formula>
    </cfRule>
    <cfRule type="expression" dxfId="3398" priority="3859">
      <formula>((G871-F871)/F871)&gt;0.05</formula>
    </cfRule>
  </conditionalFormatting>
  <conditionalFormatting sqref="I878:I910 M878:M910 O878:O910 Q878:Q910 S878:S910 U878:U910 W878:W910 Y878:Y910 AA878:AA910 AC878:AC910 AE878:AE910 AG878:AG910 AI878:AI910 AK878:AK910 AM878:AM910 AO878:AO910 K878:K910 G878:G910">
    <cfRule type="expression" dxfId="3397" priority="3856">
      <formula>AND(F878=0,(G878&gt;0))</formula>
    </cfRule>
    <cfRule type="expression" dxfId="3396" priority="3857">
      <formula>((G878-F878)/F878)&gt;0.05</formula>
    </cfRule>
  </conditionalFormatting>
  <conditionalFormatting sqref="I911:I917 K911:K917 M911:M917 O911:O917 Q911:Q917 S911:S917 U911:U917 W911:W917 Y911:Y917 AA911:AA917 AC911:AC917 AE911:AE917 AG911:AG917 AI911:AI917 AK911:AK917 AM911:AM917 AO911:AO917 G911:G917">
    <cfRule type="expression" dxfId="3395" priority="3854">
      <formula>AND(F911=0,(G911&gt;0))</formula>
    </cfRule>
    <cfRule type="expression" dxfId="3394" priority="3855">
      <formula>((G911-F911)/F911)&gt;0.05</formula>
    </cfRule>
  </conditionalFormatting>
  <conditionalFormatting sqref="G300 I300 K300 M300 O300 Q300 S300 U300 W300 Y300 AA300 AC300 AE300 AG300 AI300 AK300 AM300 AO300">
    <cfRule type="expression" dxfId="3393" priority="3847">
      <formula>AND(F300=0,(G300&gt;0))</formula>
    </cfRule>
    <cfRule type="expression" dxfId="3392" priority="3848">
      <formula>((G300-F300)/F300)&gt;0.05</formula>
    </cfRule>
  </conditionalFormatting>
  <conditionalFormatting sqref="G285:G299">
    <cfRule type="expression" dxfId="3391" priority="3845">
      <formula>AND(F285=0,(G285&gt;0))</formula>
    </cfRule>
    <cfRule type="expression" dxfId="3390" priority="3846">
      <formula>((G285-F285)/F285)&gt;0.05</formula>
    </cfRule>
  </conditionalFormatting>
  <conditionalFormatting sqref="I285:I299">
    <cfRule type="expression" dxfId="3389" priority="3843">
      <formula>AND(H285=0,(I285&gt;0))</formula>
    </cfRule>
    <cfRule type="expression" dxfId="3388" priority="3844">
      <formula>((I285-H285)/H285)&gt;0.05</formula>
    </cfRule>
  </conditionalFormatting>
  <conditionalFormatting sqref="K285:K299">
    <cfRule type="expression" dxfId="3387" priority="3841">
      <formula>AND(J285=0,(K285&gt;0))</formula>
    </cfRule>
    <cfRule type="expression" dxfId="3386" priority="3842">
      <formula>((K285-J285)/J285)&gt;0.05</formula>
    </cfRule>
  </conditionalFormatting>
  <conditionalFormatting sqref="M285:M299">
    <cfRule type="expression" dxfId="3385" priority="3839">
      <formula>AND(L285=0,(M285&gt;0))</formula>
    </cfRule>
    <cfRule type="expression" dxfId="3384" priority="3840">
      <formula>((M285-L285)/L285)&gt;0.05</formula>
    </cfRule>
  </conditionalFormatting>
  <conditionalFormatting sqref="O285:O299">
    <cfRule type="expression" dxfId="3383" priority="3837">
      <formula>AND(N285=0,(O285&gt;0))</formula>
    </cfRule>
    <cfRule type="expression" dxfId="3382" priority="3838">
      <formula>((O285-N285)/N285)&gt;0.05</formula>
    </cfRule>
  </conditionalFormatting>
  <conditionalFormatting sqref="Q285:Q299">
    <cfRule type="expression" dxfId="3381" priority="3835">
      <formula>AND(P285=0,(Q285&gt;0))</formula>
    </cfRule>
    <cfRule type="expression" dxfId="3380" priority="3836">
      <formula>((Q285-P285)/P285)&gt;0.05</formula>
    </cfRule>
  </conditionalFormatting>
  <conditionalFormatting sqref="S285:S299">
    <cfRule type="expression" dxfId="3379" priority="3833">
      <formula>AND(R285=0,(S285&gt;0))</formula>
    </cfRule>
    <cfRule type="expression" dxfId="3378" priority="3834">
      <formula>((S285-R285)/R285)&gt;0.05</formula>
    </cfRule>
  </conditionalFormatting>
  <conditionalFormatting sqref="U285:U299">
    <cfRule type="expression" dxfId="3377" priority="3831">
      <formula>AND(T285=0,(U285&gt;0))</formula>
    </cfRule>
    <cfRule type="expression" dxfId="3376" priority="3832">
      <formula>((U285-T285)/T285)&gt;0.05</formula>
    </cfRule>
  </conditionalFormatting>
  <conditionalFormatting sqref="W285:W299">
    <cfRule type="expression" dxfId="3375" priority="3829">
      <formula>AND(V285=0,(W285&gt;0))</formula>
    </cfRule>
    <cfRule type="expression" dxfId="3374" priority="3830">
      <formula>((W285-V285)/V285)&gt;0.05</formula>
    </cfRule>
  </conditionalFormatting>
  <conditionalFormatting sqref="Y285:Y299">
    <cfRule type="expression" dxfId="3373" priority="3827">
      <formula>AND(X285=0,(Y285&gt;0))</formula>
    </cfRule>
    <cfRule type="expression" dxfId="3372" priority="3828">
      <formula>((Y285-X285)/X285)&gt;0.05</formula>
    </cfRule>
  </conditionalFormatting>
  <conditionalFormatting sqref="AA285:AA299">
    <cfRule type="expression" dxfId="3371" priority="3825">
      <formula>AND(Z285=0,(AA285&gt;0))</formula>
    </cfRule>
    <cfRule type="expression" dxfId="3370" priority="3826">
      <formula>((AA285-Z285)/Z285)&gt;0.05</formula>
    </cfRule>
  </conditionalFormatting>
  <conditionalFormatting sqref="AC285:AC299">
    <cfRule type="expression" dxfId="3369" priority="3823">
      <formula>AND(AB285=0,(AC285&gt;0))</formula>
    </cfRule>
    <cfRule type="expression" dxfId="3368" priority="3824">
      <formula>((AC285-AB285)/AB285)&gt;0.05</formula>
    </cfRule>
  </conditionalFormatting>
  <conditionalFormatting sqref="AE285:AE299">
    <cfRule type="expression" dxfId="3367" priority="3821">
      <formula>AND(AD285=0,(AE285&gt;0))</formula>
    </cfRule>
    <cfRule type="expression" dxfId="3366" priority="3822">
      <formula>((AE285-AD285)/AD285)&gt;0.05</formula>
    </cfRule>
  </conditionalFormatting>
  <conditionalFormatting sqref="AG285:AG299">
    <cfRule type="expression" dxfId="3365" priority="3819">
      <formula>AND(AF285=0,(AG285&gt;0))</formula>
    </cfRule>
    <cfRule type="expression" dxfId="3364" priority="3820">
      <formula>((AG285-AF285)/AF285)&gt;0.05</formula>
    </cfRule>
  </conditionalFormatting>
  <conditionalFormatting sqref="AI285:AI299">
    <cfRule type="expression" dxfId="3363" priority="3817">
      <formula>AND(AH285=0,(AI285&gt;0))</formula>
    </cfRule>
    <cfRule type="expression" dxfId="3362" priority="3818">
      <formula>((AI285-AH285)/AH285)&gt;0.05</formula>
    </cfRule>
  </conditionalFormatting>
  <conditionalFormatting sqref="AK285:AK299">
    <cfRule type="expression" dxfId="3361" priority="3815">
      <formula>AND(AJ285=0,(AK285&gt;0))</formula>
    </cfRule>
    <cfRule type="expression" dxfId="3360" priority="3816">
      <formula>((AK285-AJ285)/AJ285)&gt;0.05</formula>
    </cfRule>
  </conditionalFormatting>
  <conditionalFormatting sqref="AM285:AM299">
    <cfRule type="expression" dxfId="3359" priority="3813">
      <formula>AND(AL285=0,(AM285&gt;0))</formula>
    </cfRule>
    <cfRule type="expression" dxfId="3358" priority="3814">
      <formula>((AM285-AL285)/AL285)&gt;0.05</formula>
    </cfRule>
  </conditionalFormatting>
  <conditionalFormatting sqref="AO285:AO299">
    <cfRule type="expression" dxfId="3357" priority="3811">
      <formula>AND(AN285=0,(AO285&gt;0))</formula>
    </cfRule>
    <cfRule type="expression" dxfId="3356" priority="3812">
      <formula>((AO285-AN285)/AN285)&gt;0.05</formula>
    </cfRule>
  </conditionalFormatting>
  <conditionalFormatting sqref="G125:G138 G140:G149 G153 I153 K153 M153 O153 Q153 S153 U153 W153 Y153 AA153 AC153 AE153 AG153 AI153 AK153 AM153 AO153">
    <cfRule type="expression" dxfId="3355" priority="3809">
      <formula>AND(F125=0,(G125&gt;0))</formula>
    </cfRule>
    <cfRule type="expression" dxfId="3354" priority="3810">
      <formula>((G125-F125)/F125)&gt;0.05</formula>
    </cfRule>
  </conditionalFormatting>
  <conditionalFormatting sqref="G140:G149 G153 I153 K153 M153 O153 Q153 S153 U153 W153 Y153 AA153 AC153 AE153 AG153 AI153 AK153 AM153 AO153">
    <cfRule type="cellIs" dxfId="3353" priority="3808" operator="notBetween">
      <formula>0.9*F140</formula>
      <formula>1.1*F140</formula>
    </cfRule>
  </conditionalFormatting>
  <conditionalFormatting sqref="G123">
    <cfRule type="expression" dxfId="3352" priority="3806">
      <formula>AND(F123=0,(G123&gt;0))</formula>
    </cfRule>
    <cfRule type="expression" dxfId="3351" priority="3807">
      <formula>((G123-F123)/F123)&gt;0.05</formula>
    </cfRule>
  </conditionalFormatting>
  <conditionalFormatting sqref="G124">
    <cfRule type="expression" dxfId="3350" priority="3804">
      <formula>AND(F124=0,(G124&gt;0))</formula>
    </cfRule>
    <cfRule type="expression" dxfId="3349" priority="3805">
      <formula>((G124-F124)/F124)&gt;0.05</formula>
    </cfRule>
  </conditionalFormatting>
  <conditionalFormatting sqref="G139">
    <cfRule type="expression" dxfId="3348" priority="3802">
      <formula>AND(F139=0,(G139&gt;0))</formula>
    </cfRule>
    <cfRule type="expression" dxfId="3347" priority="3803">
      <formula>((G139-F139)/F139)&gt;0.05</formula>
    </cfRule>
  </conditionalFormatting>
  <conditionalFormatting sqref="G150">
    <cfRule type="expression" dxfId="3346" priority="3800">
      <formula>AND(F150=0,(G150&gt;0))</formula>
    </cfRule>
    <cfRule type="expression" dxfId="3345" priority="3801">
      <formula>((G150-F150)/F150)&gt;0.05</formula>
    </cfRule>
  </conditionalFormatting>
  <conditionalFormatting sqref="G150">
    <cfRule type="cellIs" dxfId="3344" priority="3799" operator="notBetween">
      <formula>0.9*F150</formula>
      <formula>1.1*F150</formula>
    </cfRule>
  </conditionalFormatting>
  <conditionalFormatting sqref="G151">
    <cfRule type="expression" dxfId="3343" priority="3797">
      <formula>AND(F151=0,(G151&gt;0))</formula>
    </cfRule>
    <cfRule type="expression" dxfId="3342" priority="3798">
      <formula>((G151-F151)/F151)&gt;0.05</formula>
    </cfRule>
  </conditionalFormatting>
  <conditionalFormatting sqref="G152">
    <cfRule type="expression" dxfId="3341" priority="3795">
      <formula>AND(F152=0,(G152&gt;0))</formula>
    </cfRule>
    <cfRule type="expression" dxfId="3340" priority="3796">
      <formula>((G152-F152)/F152)&gt;0.05</formula>
    </cfRule>
  </conditionalFormatting>
  <conditionalFormatting sqref="G152">
    <cfRule type="cellIs" dxfId="3339" priority="3794" operator="notBetween">
      <formula>0.9*F152</formula>
      <formula>1.1*F152</formula>
    </cfRule>
  </conditionalFormatting>
  <conditionalFormatting sqref="I125:I138 I140:I149">
    <cfRule type="expression" dxfId="3338" priority="3792">
      <formula>AND(H125=0,(I125&gt;0))</formula>
    </cfRule>
    <cfRule type="expression" dxfId="3337" priority="3793">
      <formula>((I125-H125)/H125)&gt;0.05</formula>
    </cfRule>
  </conditionalFormatting>
  <conditionalFormatting sqref="I140:I149">
    <cfRule type="cellIs" dxfId="3336" priority="3791" operator="notBetween">
      <formula>0.9*H140</formula>
      <formula>1.1*H140</formula>
    </cfRule>
  </conditionalFormatting>
  <conditionalFormatting sqref="I123">
    <cfRule type="expression" dxfId="3335" priority="3789">
      <formula>AND(H123=0,(I123&gt;0))</formula>
    </cfRule>
    <cfRule type="expression" dxfId="3334" priority="3790">
      <formula>((I123-H123)/H123)&gt;0.05</formula>
    </cfRule>
  </conditionalFormatting>
  <conditionalFormatting sqref="I124">
    <cfRule type="expression" dxfId="3333" priority="3787">
      <formula>AND(H124=0,(I124&gt;0))</formula>
    </cfRule>
    <cfRule type="expression" dxfId="3332" priority="3788">
      <formula>((I124-H124)/H124)&gt;0.05</formula>
    </cfRule>
  </conditionalFormatting>
  <conditionalFormatting sqref="I139">
    <cfRule type="expression" dxfId="3331" priority="3785">
      <formula>AND(H139=0,(I139&gt;0))</formula>
    </cfRule>
    <cfRule type="expression" dxfId="3330" priority="3786">
      <formula>((I139-H139)/H139)&gt;0.05</formula>
    </cfRule>
  </conditionalFormatting>
  <conditionalFormatting sqref="I150">
    <cfRule type="expression" dxfId="3329" priority="3783">
      <formula>AND(H150=0,(I150&gt;0))</formula>
    </cfRule>
    <cfRule type="expression" dxfId="3328" priority="3784">
      <formula>((I150-H150)/H150)&gt;0.05</formula>
    </cfRule>
  </conditionalFormatting>
  <conditionalFormatting sqref="I150">
    <cfRule type="cellIs" dxfId="3327" priority="3782" operator="notBetween">
      <formula>0.9*H150</formula>
      <formula>1.1*H150</formula>
    </cfRule>
  </conditionalFormatting>
  <conditionalFormatting sqref="I151">
    <cfRule type="expression" dxfId="3326" priority="3780">
      <formula>AND(H151=0,(I151&gt;0))</formula>
    </cfRule>
    <cfRule type="expression" dxfId="3325" priority="3781">
      <formula>((I151-H151)/H151)&gt;0.05</formula>
    </cfRule>
  </conditionalFormatting>
  <conditionalFormatting sqref="I152">
    <cfRule type="expression" dxfId="3324" priority="3778">
      <formula>AND(H152=0,(I152&gt;0))</formula>
    </cfRule>
    <cfRule type="expression" dxfId="3323" priority="3779">
      <formula>((I152-H152)/H152)&gt;0.05</formula>
    </cfRule>
  </conditionalFormatting>
  <conditionalFormatting sqref="I152">
    <cfRule type="cellIs" dxfId="3322" priority="3777" operator="notBetween">
      <formula>0.9*H152</formula>
      <formula>1.1*H152</formula>
    </cfRule>
  </conditionalFormatting>
  <conditionalFormatting sqref="K125:K138 K140:K149">
    <cfRule type="expression" dxfId="3321" priority="3775">
      <formula>AND(J125=0,(K125&gt;0))</formula>
    </cfRule>
    <cfRule type="expression" dxfId="3320" priority="3776">
      <formula>((K125-J125)/J125)&gt;0.05</formula>
    </cfRule>
  </conditionalFormatting>
  <conditionalFormatting sqref="K140:K149">
    <cfRule type="cellIs" dxfId="3319" priority="3774" operator="notBetween">
      <formula>0.9*J140</formula>
      <formula>1.1*J140</formula>
    </cfRule>
  </conditionalFormatting>
  <conditionalFormatting sqref="K123">
    <cfRule type="expression" dxfId="3318" priority="3772">
      <formula>AND(J123=0,(K123&gt;0))</formula>
    </cfRule>
    <cfRule type="expression" dxfId="3317" priority="3773">
      <formula>((K123-J123)/J123)&gt;0.05</formula>
    </cfRule>
  </conditionalFormatting>
  <conditionalFormatting sqref="K124">
    <cfRule type="expression" dxfId="3316" priority="3770">
      <formula>AND(J124=0,(K124&gt;0))</formula>
    </cfRule>
    <cfRule type="expression" dxfId="3315" priority="3771">
      <formula>((K124-J124)/J124)&gt;0.05</formula>
    </cfRule>
  </conditionalFormatting>
  <conditionalFormatting sqref="K139">
    <cfRule type="expression" dxfId="3314" priority="3768">
      <formula>AND(J139=0,(K139&gt;0))</formula>
    </cfRule>
    <cfRule type="expression" dxfId="3313" priority="3769">
      <formula>((K139-J139)/J139)&gt;0.05</formula>
    </cfRule>
  </conditionalFormatting>
  <conditionalFormatting sqref="K150">
    <cfRule type="expression" dxfId="3312" priority="3766">
      <formula>AND(J150=0,(K150&gt;0))</formula>
    </cfRule>
    <cfRule type="expression" dxfId="3311" priority="3767">
      <formula>((K150-J150)/J150)&gt;0.05</formula>
    </cfRule>
  </conditionalFormatting>
  <conditionalFormatting sqref="K150">
    <cfRule type="cellIs" dxfId="3310" priority="3765" operator="notBetween">
      <formula>0.9*J150</formula>
      <formula>1.1*J150</formula>
    </cfRule>
  </conditionalFormatting>
  <conditionalFormatting sqref="K151">
    <cfRule type="expression" dxfId="3309" priority="3763">
      <formula>AND(J151=0,(K151&gt;0))</formula>
    </cfRule>
    <cfRule type="expression" dxfId="3308" priority="3764">
      <formula>((K151-J151)/J151)&gt;0.05</formula>
    </cfRule>
  </conditionalFormatting>
  <conditionalFormatting sqref="K152">
    <cfRule type="expression" dxfId="3307" priority="3761">
      <formula>AND(J152=0,(K152&gt;0))</formula>
    </cfRule>
    <cfRule type="expression" dxfId="3306" priority="3762">
      <formula>((K152-J152)/J152)&gt;0.05</formula>
    </cfRule>
  </conditionalFormatting>
  <conditionalFormatting sqref="K152">
    <cfRule type="cellIs" dxfId="3305" priority="3760" operator="notBetween">
      <formula>0.9*J152</formula>
      <formula>1.1*J152</formula>
    </cfRule>
  </conditionalFormatting>
  <conditionalFormatting sqref="M125:M138 M140:M149">
    <cfRule type="expression" dxfId="3304" priority="3758">
      <formula>AND(L125=0,(M125&gt;0))</formula>
    </cfRule>
    <cfRule type="expression" dxfId="3303" priority="3759">
      <formula>((M125-L125)/L125)&gt;0.05</formula>
    </cfRule>
  </conditionalFormatting>
  <conditionalFormatting sqref="M140:M149">
    <cfRule type="cellIs" dxfId="3302" priority="3757" operator="notBetween">
      <formula>0.9*L140</formula>
      <formula>1.1*L140</formula>
    </cfRule>
  </conditionalFormatting>
  <conditionalFormatting sqref="M123">
    <cfRule type="expression" dxfId="3301" priority="3755">
      <formula>AND(L123=0,(M123&gt;0))</formula>
    </cfRule>
    <cfRule type="expression" dxfId="3300" priority="3756">
      <formula>((M123-L123)/L123)&gt;0.05</formula>
    </cfRule>
  </conditionalFormatting>
  <conditionalFormatting sqref="M124">
    <cfRule type="expression" dxfId="3299" priority="3753">
      <formula>AND(L124=0,(M124&gt;0))</formula>
    </cfRule>
    <cfRule type="expression" dxfId="3298" priority="3754">
      <formula>((M124-L124)/L124)&gt;0.05</formula>
    </cfRule>
  </conditionalFormatting>
  <conditionalFormatting sqref="M139">
    <cfRule type="expression" dxfId="3297" priority="3751">
      <formula>AND(L139=0,(M139&gt;0))</formula>
    </cfRule>
    <cfRule type="expression" dxfId="3296" priority="3752">
      <formula>((M139-L139)/L139)&gt;0.05</formula>
    </cfRule>
  </conditionalFormatting>
  <conditionalFormatting sqref="M150">
    <cfRule type="expression" dxfId="3295" priority="3749">
      <formula>AND(L150=0,(M150&gt;0))</formula>
    </cfRule>
    <cfRule type="expression" dxfId="3294" priority="3750">
      <formula>((M150-L150)/L150)&gt;0.05</formula>
    </cfRule>
  </conditionalFormatting>
  <conditionalFormatting sqref="M150">
    <cfRule type="cellIs" dxfId="3293" priority="3748" operator="notBetween">
      <formula>0.9*L150</formula>
      <formula>1.1*L150</formula>
    </cfRule>
  </conditionalFormatting>
  <conditionalFormatting sqref="M151">
    <cfRule type="expression" dxfId="3292" priority="3746">
      <formula>AND(L151=0,(M151&gt;0))</formula>
    </cfRule>
    <cfRule type="expression" dxfId="3291" priority="3747">
      <formula>((M151-L151)/L151)&gt;0.05</formula>
    </cfRule>
  </conditionalFormatting>
  <conditionalFormatting sqref="M152">
    <cfRule type="expression" dxfId="3290" priority="3744">
      <formula>AND(L152=0,(M152&gt;0))</formula>
    </cfRule>
    <cfRule type="expression" dxfId="3289" priority="3745">
      <formula>((M152-L152)/L152)&gt;0.05</formula>
    </cfRule>
  </conditionalFormatting>
  <conditionalFormatting sqref="M152">
    <cfRule type="cellIs" dxfId="3288" priority="3743" operator="notBetween">
      <formula>0.9*L152</formula>
      <formula>1.1*L152</formula>
    </cfRule>
  </conditionalFormatting>
  <conditionalFormatting sqref="O125:O138 O140:O149">
    <cfRule type="expression" dxfId="3287" priority="3741">
      <formula>AND(N125=0,(O125&gt;0))</formula>
    </cfRule>
    <cfRule type="expression" dxfId="3286" priority="3742">
      <formula>((O125-N125)/N125)&gt;0.05</formula>
    </cfRule>
  </conditionalFormatting>
  <conditionalFormatting sqref="O140:O149">
    <cfRule type="cellIs" dxfId="3285" priority="3740" operator="notBetween">
      <formula>0.9*N140</formula>
      <formula>1.1*N140</formula>
    </cfRule>
  </conditionalFormatting>
  <conditionalFormatting sqref="O123">
    <cfRule type="expression" dxfId="3284" priority="3738">
      <formula>AND(N123=0,(O123&gt;0))</formula>
    </cfRule>
    <cfRule type="expression" dxfId="3283" priority="3739">
      <formula>((O123-N123)/N123)&gt;0.05</formula>
    </cfRule>
  </conditionalFormatting>
  <conditionalFormatting sqref="O124">
    <cfRule type="expression" dxfId="3282" priority="3736">
      <formula>AND(N124=0,(O124&gt;0))</formula>
    </cfRule>
    <cfRule type="expression" dxfId="3281" priority="3737">
      <formula>((O124-N124)/N124)&gt;0.05</formula>
    </cfRule>
  </conditionalFormatting>
  <conditionalFormatting sqref="O139">
    <cfRule type="expression" dxfId="3280" priority="3734">
      <formula>AND(N139=0,(O139&gt;0))</formula>
    </cfRule>
    <cfRule type="expression" dxfId="3279" priority="3735">
      <formula>((O139-N139)/N139)&gt;0.05</formula>
    </cfRule>
  </conditionalFormatting>
  <conditionalFormatting sqref="O150">
    <cfRule type="expression" dxfId="3278" priority="3732">
      <formula>AND(N150=0,(O150&gt;0))</formula>
    </cfRule>
    <cfRule type="expression" dxfId="3277" priority="3733">
      <formula>((O150-N150)/N150)&gt;0.05</formula>
    </cfRule>
  </conditionalFormatting>
  <conditionalFormatting sqref="O150">
    <cfRule type="cellIs" dxfId="3276" priority="3731" operator="notBetween">
      <formula>0.9*N150</formula>
      <formula>1.1*N150</formula>
    </cfRule>
  </conditionalFormatting>
  <conditionalFormatting sqref="O151">
    <cfRule type="expression" dxfId="3275" priority="3729">
      <formula>AND(N151=0,(O151&gt;0))</formula>
    </cfRule>
    <cfRule type="expression" dxfId="3274" priority="3730">
      <formula>((O151-N151)/N151)&gt;0.05</formula>
    </cfRule>
  </conditionalFormatting>
  <conditionalFormatting sqref="O152">
    <cfRule type="expression" dxfId="3273" priority="3727">
      <formula>AND(N152=0,(O152&gt;0))</formula>
    </cfRule>
    <cfRule type="expression" dxfId="3272" priority="3728">
      <formula>((O152-N152)/N152)&gt;0.05</formula>
    </cfRule>
  </conditionalFormatting>
  <conditionalFormatting sqref="O152">
    <cfRule type="cellIs" dxfId="3271" priority="3726" operator="notBetween">
      <formula>0.9*N152</formula>
      <formula>1.1*N152</formula>
    </cfRule>
  </conditionalFormatting>
  <conditionalFormatting sqref="Q125:Q138 Q140:Q149">
    <cfRule type="expression" dxfId="3270" priority="3724">
      <formula>AND(P125=0,(Q125&gt;0))</formula>
    </cfRule>
    <cfRule type="expression" dxfId="3269" priority="3725">
      <formula>((Q125-P125)/P125)&gt;0.05</formula>
    </cfRule>
  </conditionalFormatting>
  <conditionalFormatting sqref="Q140:Q149">
    <cfRule type="cellIs" dxfId="3268" priority="3723" operator="notBetween">
      <formula>0.9*P140</formula>
      <formula>1.1*P140</formula>
    </cfRule>
  </conditionalFormatting>
  <conditionalFormatting sqref="Q123">
    <cfRule type="expression" dxfId="3267" priority="3721">
      <formula>AND(P123=0,(Q123&gt;0))</formula>
    </cfRule>
    <cfRule type="expression" dxfId="3266" priority="3722">
      <formula>((Q123-P123)/P123)&gt;0.05</formula>
    </cfRule>
  </conditionalFormatting>
  <conditionalFormatting sqref="Q124">
    <cfRule type="expression" dxfId="3265" priority="3719">
      <formula>AND(P124=0,(Q124&gt;0))</formula>
    </cfRule>
    <cfRule type="expression" dxfId="3264" priority="3720">
      <formula>((Q124-P124)/P124)&gt;0.05</formula>
    </cfRule>
  </conditionalFormatting>
  <conditionalFormatting sqref="Q139">
    <cfRule type="expression" dxfId="3263" priority="3717">
      <formula>AND(P139=0,(Q139&gt;0))</formula>
    </cfRule>
    <cfRule type="expression" dxfId="3262" priority="3718">
      <formula>((Q139-P139)/P139)&gt;0.05</formula>
    </cfRule>
  </conditionalFormatting>
  <conditionalFormatting sqref="Q150">
    <cfRule type="expression" dxfId="3261" priority="3715">
      <formula>AND(P150=0,(Q150&gt;0))</formula>
    </cfRule>
    <cfRule type="expression" dxfId="3260" priority="3716">
      <formula>((Q150-P150)/P150)&gt;0.05</formula>
    </cfRule>
  </conditionalFormatting>
  <conditionalFormatting sqref="Q150">
    <cfRule type="cellIs" dxfId="3259" priority="3714" operator="notBetween">
      <formula>0.9*P150</formula>
      <formula>1.1*P150</formula>
    </cfRule>
  </conditionalFormatting>
  <conditionalFormatting sqref="Q151">
    <cfRule type="expression" dxfId="3258" priority="3712">
      <formula>AND(P151=0,(Q151&gt;0))</formula>
    </cfRule>
    <cfRule type="expression" dxfId="3257" priority="3713">
      <formula>((Q151-P151)/P151)&gt;0.05</formula>
    </cfRule>
  </conditionalFormatting>
  <conditionalFormatting sqref="Q152">
    <cfRule type="expression" dxfId="3256" priority="3710">
      <formula>AND(P152=0,(Q152&gt;0))</formula>
    </cfRule>
    <cfRule type="expression" dxfId="3255" priority="3711">
      <formula>((Q152-P152)/P152)&gt;0.05</formula>
    </cfRule>
  </conditionalFormatting>
  <conditionalFormatting sqref="Q152">
    <cfRule type="cellIs" dxfId="3254" priority="3709" operator="notBetween">
      <formula>0.9*P152</formula>
      <formula>1.1*P152</formula>
    </cfRule>
  </conditionalFormatting>
  <conditionalFormatting sqref="S125:S138 S140:S149">
    <cfRule type="expression" dxfId="3253" priority="3707">
      <formula>AND(R125=0,(S125&gt;0))</formula>
    </cfRule>
    <cfRule type="expression" dxfId="3252" priority="3708">
      <formula>((S125-R125)/R125)&gt;0.05</formula>
    </cfRule>
  </conditionalFormatting>
  <conditionalFormatting sqref="S140:S149">
    <cfRule type="cellIs" dxfId="3251" priority="3706" operator="notBetween">
      <formula>0.9*R140</formula>
      <formula>1.1*R140</formula>
    </cfRule>
  </conditionalFormatting>
  <conditionalFormatting sqref="S123">
    <cfRule type="expression" dxfId="3250" priority="3704">
      <formula>AND(R123=0,(S123&gt;0))</formula>
    </cfRule>
    <cfRule type="expression" dxfId="3249" priority="3705">
      <formula>((S123-R123)/R123)&gt;0.05</formula>
    </cfRule>
  </conditionalFormatting>
  <conditionalFormatting sqref="S124">
    <cfRule type="expression" dxfId="3248" priority="3702">
      <formula>AND(R124=0,(S124&gt;0))</formula>
    </cfRule>
    <cfRule type="expression" dxfId="3247" priority="3703">
      <formula>((S124-R124)/R124)&gt;0.05</formula>
    </cfRule>
  </conditionalFormatting>
  <conditionalFormatting sqref="S139">
    <cfRule type="expression" dxfId="3246" priority="3700">
      <formula>AND(R139=0,(S139&gt;0))</formula>
    </cfRule>
    <cfRule type="expression" dxfId="3245" priority="3701">
      <formula>((S139-R139)/R139)&gt;0.05</formula>
    </cfRule>
  </conditionalFormatting>
  <conditionalFormatting sqref="S150">
    <cfRule type="expression" dxfId="3244" priority="3698">
      <formula>AND(R150=0,(S150&gt;0))</formula>
    </cfRule>
    <cfRule type="expression" dxfId="3243" priority="3699">
      <formula>((S150-R150)/R150)&gt;0.05</formula>
    </cfRule>
  </conditionalFormatting>
  <conditionalFormatting sqref="S150">
    <cfRule type="cellIs" dxfId="3242" priority="3697" operator="notBetween">
      <formula>0.9*R150</formula>
      <formula>1.1*R150</formula>
    </cfRule>
  </conditionalFormatting>
  <conditionalFormatting sqref="S151">
    <cfRule type="expression" dxfId="3241" priority="3695">
      <formula>AND(R151=0,(S151&gt;0))</formula>
    </cfRule>
    <cfRule type="expression" dxfId="3240" priority="3696">
      <formula>((S151-R151)/R151)&gt;0.05</formula>
    </cfRule>
  </conditionalFormatting>
  <conditionalFormatting sqref="S152">
    <cfRule type="expression" dxfId="3239" priority="3693">
      <formula>AND(R152=0,(S152&gt;0))</formula>
    </cfRule>
    <cfRule type="expression" dxfId="3238" priority="3694">
      <formula>((S152-R152)/R152)&gt;0.05</formula>
    </cfRule>
  </conditionalFormatting>
  <conditionalFormatting sqref="S152">
    <cfRule type="cellIs" dxfId="3237" priority="3692" operator="notBetween">
      <formula>0.9*R152</formula>
      <formula>1.1*R152</formula>
    </cfRule>
  </conditionalFormatting>
  <conditionalFormatting sqref="U125:U138 U140:U149">
    <cfRule type="expression" dxfId="3236" priority="3690">
      <formula>AND(T125=0,(U125&gt;0))</formula>
    </cfRule>
    <cfRule type="expression" dxfId="3235" priority="3691">
      <formula>((U125-T125)/T125)&gt;0.05</formula>
    </cfRule>
  </conditionalFormatting>
  <conditionalFormatting sqref="U140:U149">
    <cfRule type="cellIs" dxfId="3234" priority="3689" operator="notBetween">
      <formula>0.9*T140</formula>
      <formula>1.1*T140</formula>
    </cfRule>
  </conditionalFormatting>
  <conditionalFormatting sqref="U123">
    <cfRule type="expression" dxfId="3233" priority="3687">
      <formula>AND(T123=0,(U123&gt;0))</formula>
    </cfRule>
    <cfRule type="expression" dxfId="3232" priority="3688">
      <formula>((U123-T123)/T123)&gt;0.05</formula>
    </cfRule>
  </conditionalFormatting>
  <conditionalFormatting sqref="U124">
    <cfRule type="expression" dxfId="3231" priority="3685">
      <formula>AND(T124=0,(U124&gt;0))</formula>
    </cfRule>
    <cfRule type="expression" dxfId="3230" priority="3686">
      <formula>((U124-T124)/T124)&gt;0.05</formula>
    </cfRule>
  </conditionalFormatting>
  <conditionalFormatting sqref="U139">
    <cfRule type="expression" dxfId="3229" priority="3683">
      <formula>AND(T139=0,(U139&gt;0))</formula>
    </cfRule>
    <cfRule type="expression" dxfId="3228" priority="3684">
      <formula>((U139-T139)/T139)&gt;0.05</formula>
    </cfRule>
  </conditionalFormatting>
  <conditionalFormatting sqref="U150">
    <cfRule type="expression" dxfId="3227" priority="3681">
      <formula>AND(T150=0,(U150&gt;0))</formula>
    </cfRule>
    <cfRule type="expression" dxfId="3226" priority="3682">
      <formula>((U150-T150)/T150)&gt;0.05</formula>
    </cfRule>
  </conditionalFormatting>
  <conditionalFormatting sqref="U150">
    <cfRule type="cellIs" dxfId="3225" priority="3680" operator="notBetween">
      <formula>0.9*T150</formula>
      <formula>1.1*T150</formula>
    </cfRule>
  </conditionalFormatting>
  <conditionalFormatting sqref="U151">
    <cfRule type="expression" dxfId="3224" priority="3678">
      <formula>AND(T151=0,(U151&gt;0))</formula>
    </cfRule>
    <cfRule type="expression" dxfId="3223" priority="3679">
      <formula>((U151-T151)/T151)&gt;0.05</formula>
    </cfRule>
  </conditionalFormatting>
  <conditionalFormatting sqref="U152">
    <cfRule type="expression" dxfId="3222" priority="3676">
      <formula>AND(T152=0,(U152&gt;0))</formula>
    </cfRule>
    <cfRule type="expression" dxfId="3221" priority="3677">
      <formula>((U152-T152)/T152)&gt;0.05</formula>
    </cfRule>
  </conditionalFormatting>
  <conditionalFormatting sqref="U152">
    <cfRule type="cellIs" dxfId="3220" priority="3675" operator="notBetween">
      <formula>0.9*T152</formula>
      <formula>1.1*T152</formula>
    </cfRule>
  </conditionalFormatting>
  <conditionalFormatting sqref="W125:W138 W140:W149">
    <cfRule type="expression" dxfId="3219" priority="3673">
      <formula>AND(V125=0,(W125&gt;0))</formula>
    </cfRule>
    <cfRule type="expression" dxfId="3218" priority="3674">
      <formula>((W125-V125)/V125)&gt;0.05</formula>
    </cfRule>
  </conditionalFormatting>
  <conditionalFormatting sqref="W140:W149">
    <cfRule type="cellIs" dxfId="3217" priority="3672" operator="notBetween">
      <formula>0.9*V140</formula>
      <formula>1.1*V140</formula>
    </cfRule>
  </conditionalFormatting>
  <conditionalFormatting sqref="W123">
    <cfRule type="expression" dxfId="3216" priority="3670">
      <formula>AND(V123=0,(W123&gt;0))</formula>
    </cfRule>
    <cfRule type="expression" dxfId="3215" priority="3671">
      <formula>((W123-V123)/V123)&gt;0.05</formula>
    </cfRule>
  </conditionalFormatting>
  <conditionalFormatting sqref="W124">
    <cfRule type="expression" dxfId="3214" priority="3668">
      <formula>AND(V124=0,(W124&gt;0))</formula>
    </cfRule>
    <cfRule type="expression" dxfId="3213" priority="3669">
      <formula>((W124-V124)/V124)&gt;0.05</formula>
    </cfRule>
  </conditionalFormatting>
  <conditionalFormatting sqref="W139">
    <cfRule type="expression" dxfId="3212" priority="3666">
      <formula>AND(V139=0,(W139&gt;0))</formula>
    </cfRule>
    <cfRule type="expression" dxfId="3211" priority="3667">
      <formula>((W139-V139)/V139)&gt;0.05</formula>
    </cfRule>
  </conditionalFormatting>
  <conditionalFormatting sqref="W150">
    <cfRule type="expression" dxfId="3210" priority="3664">
      <formula>AND(V150=0,(W150&gt;0))</formula>
    </cfRule>
    <cfRule type="expression" dxfId="3209" priority="3665">
      <formula>((W150-V150)/V150)&gt;0.05</formula>
    </cfRule>
  </conditionalFormatting>
  <conditionalFormatting sqref="W150">
    <cfRule type="cellIs" dxfId="3208" priority="3663" operator="notBetween">
      <formula>0.9*V150</formula>
      <formula>1.1*V150</formula>
    </cfRule>
  </conditionalFormatting>
  <conditionalFormatting sqref="W151">
    <cfRule type="expression" dxfId="3207" priority="3661">
      <formula>AND(V151=0,(W151&gt;0))</formula>
    </cfRule>
    <cfRule type="expression" dxfId="3206" priority="3662">
      <formula>((W151-V151)/V151)&gt;0.05</formula>
    </cfRule>
  </conditionalFormatting>
  <conditionalFormatting sqref="W152">
    <cfRule type="expression" dxfId="3205" priority="3659">
      <formula>AND(V152=0,(W152&gt;0))</formula>
    </cfRule>
    <cfRule type="expression" dxfId="3204" priority="3660">
      <formula>((W152-V152)/V152)&gt;0.05</formula>
    </cfRule>
  </conditionalFormatting>
  <conditionalFormatting sqref="W152">
    <cfRule type="cellIs" dxfId="3203" priority="3658" operator="notBetween">
      <formula>0.9*V152</formula>
      <formula>1.1*V152</formula>
    </cfRule>
  </conditionalFormatting>
  <conditionalFormatting sqref="Y125:Y138 Y140:Y149">
    <cfRule type="expression" dxfId="3202" priority="3656">
      <formula>AND(X125=0,(Y125&gt;0))</formula>
    </cfRule>
    <cfRule type="expression" dxfId="3201" priority="3657">
      <formula>((Y125-X125)/X125)&gt;0.05</formula>
    </cfRule>
  </conditionalFormatting>
  <conditionalFormatting sqref="Y140:Y149">
    <cfRule type="cellIs" dxfId="3200" priority="3655" operator="notBetween">
      <formula>0.9*X140</formula>
      <formula>1.1*X140</formula>
    </cfRule>
  </conditionalFormatting>
  <conditionalFormatting sqref="Y123">
    <cfRule type="expression" dxfId="3199" priority="3653">
      <formula>AND(X123=0,(Y123&gt;0))</formula>
    </cfRule>
    <cfRule type="expression" dxfId="3198" priority="3654">
      <formula>((Y123-X123)/X123)&gt;0.05</formula>
    </cfRule>
  </conditionalFormatting>
  <conditionalFormatting sqref="Y124">
    <cfRule type="expression" dxfId="3197" priority="3651">
      <formula>AND(X124=0,(Y124&gt;0))</formula>
    </cfRule>
    <cfRule type="expression" dxfId="3196" priority="3652">
      <formula>((Y124-X124)/X124)&gt;0.05</formula>
    </cfRule>
  </conditionalFormatting>
  <conditionalFormatting sqref="Y139">
    <cfRule type="expression" dxfId="3195" priority="3649">
      <formula>AND(X139=0,(Y139&gt;0))</formula>
    </cfRule>
    <cfRule type="expression" dxfId="3194" priority="3650">
      <formula>((Y139-X139)/X139)&gt;0.05</formula>
    </cfRule>
  </conditionalFormatting>
  <conditionalFormatting sqref="Y150">
    <cfRule type="expression" dxfId="3193" priority="3647">
      <formula>AND(X150=0,(Y150&gt;0))</formula>
    </cfRule>
    <cfRule type="expression" dxfId="3192" priority="3648">
      <formula>((Y150-X150)/X150)&gt;0.05</formula>
    </cfRule>
  </conditionalFormatting>
  <conditionalFormatting sqref="Y150">
    <cfRule type="cellIs" dxfId="3191" priority="3646" operator="notBetween">
      <formula>0.9*X150</formula>
      <formula>1.1*X150</formula>
    </cfRule>
  </conditionalFormatting>
  <conditionalFormatting sqref="Y151">
    <cfRule type="expression" dxfId="3190" priority="3644">
      <formula>AND(X151=0,(Y151&gt;0))</formula>
    </cfRule>
    <cfRule type="expression" dxfId="3189" priority="3645">
      <formula>((Y151-X151)/X151)&gt;0.05</formula>
    </cfRule>
  </conditionalFormatting>
  <conditionalFormatting sqref="Y152">
    <cfRule type="expression" dxfId="3188" priority="3642">
      <formula>AND(X152=0,(Y152&gt;0))</formula>
    </cfRule>
    <cfRule type="expression" dxfId="3187" priority="3643">
      <formula>((Y152-X152)/X152)&gt;0.05</formula>
    </cfRule>
  </conditionalFormatting>
  <conditionalFormatting sqref="Y152">
    <cfRule type="cellIs" dxfId="3186" priority="3641" operator="notBetween">
      <formula>0.9*X152</formula>
      <formula>1.1*X152</formula>
    </cfRule>
  </conditionalFormatting>
  <conditionalFormatting sqref="AA125:AA138 AA140:AA149">
    <cfRule type="expression" dxfId="3185" priority="3639">
      <formula>AND(Z125=0,(AA125&gt;0))</formula>
    </cfRule>
    <cfRule type="expression" dxfId="3184" priority="3640">
      <formula>((AA125-Z125)/Z125)&gt;0.05</formula>
    </cfRule>
  </conditionalFormatting>
  <conditionalFormatting sqref="AA140:AA149">
    <cfRule type="cellIs" dxfId="3183" priority="3638" operator="notBetween">
      <formula>0.9*Z140</formula>
      <formula>1.1*Z140</formula>
    </cfRule>
  </conditionalFormatting>
  <conditionalFormatting sqref="AA123">
    <cfRule type="expression" dxfId="3182" priority="3636">
      <formula>AND(Z123=0,(AA123&gt;0))</formula>
    </cfRule>
    <cfRule type="expression" dxfId="3181" priority="3637">
      <formula>((AA123-Z123)/Z123)&gt;0.05</formula>
    </cfRule>
  </conditionalFormatting>
  <conditionalFormatting sqref="AA124">
    <cfRule type="expression" dxfId="3180" priority="3634">
      <formula>AND(Z124=0,(AA124&gt;0))</formula>
    </cfRule>
    <cfRule type="expression" dxfId="3179" priority="3635">
      <formula>((AA124-Z124)/Z124)&gt;0.05</formula>
    </cfRule>
  </conditionalFormatting>
  <conditionalFormatting sqref="AA139">
    <cfRule type="expression" dxfId="3178" priority="3632">
      <formula>AND(Z139=0,(AA139&gt;0))</formula>
    </cfRule>
    <cfRule type="expression" dxfId="3177" priority="3633">
      <formula>((AA139-Z139)/Z139)&gt;0.05</formula>
    </cfRule>
  </conditionalFormatting>
  <conditionalFormatting sqref="AA150">
    <cfRule type="expression" dxfId="3176" priority="3630">
      <formula>AND(Z150=0,(AA150&gt;0))</formula>
    </cfRule>
    <cfRule type="expression" dxfId="3175" priority="3631">
      <formula>((AA150-Z150)/Z150)&gt;0.05</formula>
    </cfRule>
  </conditionalFormatting>
  <conditionalFormatting sqref="AA150">
    <cfRule type="cellIs" dxfId="3174" priority="3629" operator="notBetween">
      <formula>0.9*Z150</formula>
      <formula>1.1*Z150</formula>
    </cfRule>
  </conditionalFormatting>
  <conditionalFormatting sqref="AA151">
    <cfRule type="expression" dxfId="3173" priority="3627">
      <formula>AND(Z151=0,(AA151&gt;0))</formula>
    </cfRule>
    <cfRule type="expression" dxfId="3172" priority="3628">
      <formula>((AA151-Z151)/Z151)&gt;0.05</formula>
    </cfRule>
  </conditionalFormatting>
  <conditionalFormatting sqref="AA152">
    <cfRule type="expression" dxfId="3171" priority="3625">
      <formula>AND(Z152=0,(AA152&gt;0))</formula>
    </cfRule>
    <cfRule type="expression" dxfId="3170" priority="3626">
      <formula>((AA152-Z152)/Z152)&gt;0.05</formula>
    </cfRule>
  </conditionalFormatting>
  <conditionalFormatting sqref="AA152">
    <cfRule type="cellIs" dxfId="3169" priority="3624" operator="notBetween">
      <formula>0.9*Z152</formula>
      <formula>1.1*Z152</formula>
    </cfRule>
  </conditionalFormatting>
  <conditionalFormatting sqref="AC125:AC138 AC140:AC149">
    <cfRule type="expression" dxfId="3168" priority="3622">
      <formula>AND(AB125=0,(AC125&gt;0))</formula>
    </cfRule>
    <cfRule type="expression" dxfId="3167" priority="3623">
      <formula>((AC125-AB125)/AB125)&gt;0.05</formula>
    </cfRule>
  </conditionalFormatting>
  <conditionalFormatting sqref="AC140:AC149">
    <cfRule type="cellIs" dxfId="3166" priority="3621" operator="notBetween">
      <formula>0.9*AB140</formula>
      <formula>1.1*AB140</formula>
    </cfRule>
  </conditionalFormatting>
  <conditionalFormatting sqref="AC123">
    <cfRule type="expression" dxfId="3165" priority="3619">
      <formula>AND(AB123=0,(AC123&gt;0))</formula>
    </cfRule>
    <cfRule type="expression" dxfId="3164" priority="3620">
      <formula>((AC123-AB123)/AB123)&gt;0.05</formula>
    </cfRule>
  </conditionalFormatting>
  <conditionalFormatting sqref="AC124">
    <cfRule type="expression" dxfId="3163" priority="3617">
      <formula>AND(AB124=0,(AC124&gt;0))</formula>
    </cfRule>
    <cfRule type="expression" dxfId="3162" priority="3618">
      <formula>((AC124-AB124)/AB124)&gt;0.05</formula>
    </cfRule>
  </conditionalFormatting>
  <conditionalFormatting sqref="AC139">
    <cfRule type="expression" dxfId="3161" priority="3615">
      <formula>AND(AB139=0,(AC139&gt;0))</formula>
    </cfRule>
    <cfRule type="expression" dxfId="3160" priority="3616">
      <formula>((AC139-AB139)/AB139)&gt;0.05</formula>
    </cfRule>
  </conditionalFormatting>
  <conditionalFormatting sqref="AC150">
    <cfRule type="expression" dxfId="3159" priority="3613">
      <formula>AND(AB150=0,(AC150&gt;0))</formula>
    </cfRule>
    <cfRule type="expression" dxfId="3158" priority="3614">
      <formula>((AC150-AB150)/AB150)&gt;0.05</formula>
    </cfRule>
  </conditionalFormatting>
  <conditionalFormatting sqref="AC150">
    <cfRule type="cellIs" dxfId="3157" priority="3612" operator="notBetween">
      <formula>0.9*AB150</formula>
      <formula>1.1*AB150</formula>
    </cfRule>
  </conditionalFormatting>
  <conditionalFormatting sqref="AC151">
    <cfRule type="expression" dxfId="3156" priority="3610">
      <formula>AND(AB151=0,(AC151&gt;0))</formula>
    </cfRule>
    <cfRule type="expression" dxfId="3155" priority="3611">
      <formula>((AC151-AB151)/AB151)&gt;0.05</formula>
    </cfRule>
  </conditionalFormatting>
  <conditionalFormatting sqref="AC152">
    <cfRule type="expression" dxfId="3154" priority="3608">
      <formula>AND(AB152=0,(AC152&gt;0))</formula>
    </cfRule>
    <cfRule type="expression" dxfId="3153" priority="3609">
      <formula>((AC152-AB152)/AB152)&gt;0.05</formula>
    </cfRule>
  </conditionalFormatting>
  <conditionalFormatting sqref="AC152">
    <cfRule type="cellIs" dxfId="3152" priority="3607" operator="notBetween">
      <formula>0.9*AB152</formula>
      <formula>1.1*AB152</formula>
    </cfRule>
  </conditionalFormatting>
  <conditionalFormatting sqref="AE125:AE138 AE140:AE149">
    <cfRule type="expression" dxfId="3151" priority="3605">
      <formula>AND(AD125=0,(AE125&gt;0))</formula>
    </cfRule>
    <cfRule type="expression" dxfId="3150" priority="3606">
      <formula>((AE125-AD125)/AD125)&gt;0.05</formula>
    </cfRule>
  </conditionalFormatting>
  <conditionalFormatting sqref="AE140:AE149">
    <cfRule type="cellIs" dxfId="3149" priority="3604" operator="notBetween">
      <formula>0.9*AD140</formula>
      <formula>1.1*AD140</formula>
    </cfRule>
  </conditionalFormatting>
  <conditionalFormatting sqref="AE123">
    <cfRule type="expression" dxfId="3148" priority="3602">
      <formula>AND(AD123=0,(AE123&gt;0))</formula>
    </cfRule>
    <cfRule type="expression" dxfId="3147" priority="3603">
      <formula>((AE123-AD123)/AD123)&gt;0.05</formula>
    </cfRule>
  </conditionalFormatting>
  <conditionalFormatting sqref="AE124">
    <cfRule type="expression" dxfId="3146" priority="3600">
      <formula>AND(AD124=0,(AE124&gt;0))</formula>
    </cfRule>
    <cfRule type="expression" dxfId="3145" priority="3601">
      <formula>((AE124-AD124)/AD124)&gt;0.05</formula>
    </cfRule>
  </conditionalFormatting>
  <conditionalFormatting sqref="AE139">
    <cfRule type="expression" dxfId="3144" priority="3598">
      <formula>AND(AD139=0,(AE139&gt;0))</formula>
    </cfRule>
    <cfRule type="expression" dxfId="3143" priority="3599">
      <formula>((AE139-AD139)/AD139)&gt;0.05</formula>
    </cfRule>
  </conditionalFormatting>
  <conditionalFormatting sqref="AE150">
    <cfRule type="expression" dxfId="3142" priority="3596">
      <formula>AND(AD150=0,(AE150&gt;0))</formula>
    </cfRule>
    <cfRule type="expression" dxfId="3141" priority="3597">
      <formula>((AE150-AD150)/AD150)&gt;0.05</formula>
    </cfRule>
  </conditionalFormatting>
  <conditionalFormatting sqref="AE150">
    <cfRule type="cellIs" dxfId="3140" priority="3595" operator="notBetween">
      <formula>0.9*AD150</formula>
      <formula>1.1*AD150</formula>
    </cfRule>
  </conditionalFormatting>
  <conditionalFormatting sqref="AE151">
    <cfRule type="expression" dxfId="3139" priority="3593">
      <formula>AND(AD151=0,(AE151&gt;0))</formula>
    </cfRule>
    <cfRule type="expression" dxfId="3138" priority="3594">
      <formula>((AE151-AD151)/AD151)&gt;0.05</formula>
    </cfRule>
  </conditionalFormatting>
  <conditionalFormatting sqref="AE152">
    <cfRule type="expression" dxfId="3137" priority="3591">
      <formula>AND(AD152=0,(AE152&gt;0))</formula>
    </cfRule>
    <cfRule type="expression" dxfId="3136" priority="3592">
      <formula>((AE152-AD152)/AD152)&gt;0.05</formula>
    </cfRule>
  </conditionalFormatting>
  <conditionalFormatting sqref="AE152">
    <cfRule type="cellIs" dxfId="3135" priority="3590" operator="notBetween">
      <formula>0.9*AD152</formula>
      <formula>1.1*AD152</formula>
    </cfRule>
  </conditionalFormatting>
  <conditionalFormatting sqref="AG125:AG138 AG140:AG149">
    <cfRule type="expression" dxfId="3134" priority="3588">
      <formula>AND(AF125=0,(AG125&gt;0))</formula>
    </cfRule>
    <cfRule type="expression" dxfId="3133" priority="3589">
      <formula>((AG125-AF125)/AF125)&gt;0.05</formula>
    </cfRule>
  </conditionalFormatting>
  <conditionalFormatting sqref="AG140:AG149">
    <cfRule type="cellIs" dxfId="3132" priority="3587" operator="notBetween">
      <formula>0.9*AF140</formula>
      <formula>1.1*AF140</formula>
    </cfRule>
  </conditionalFormatting>
  <conditionalFormatting sqref="AG123">
    <cfRule type="expression" dxfId="3131" priority="3585">
      <formula>AND(AF123=0,(AG123&gt;0))</formula>
    </cfRule>
    <cfRule type="expression" dxfId="3130" priority="3586">
      <formula>((AG123-AF123)/AF123)&gt;0.05</formula>
    </cfRule>
  </conditionalFormatting>
  <conditionalFormatting sqref="AG124">
    <cfRule type="expression" dxfId="3129" priority="3583">
      <formula>AND(AF124=0,(AG124&gt;0))</formula>
    </cfRule>
    <cfRule type="expression" dxfId="3128" priority="3584">
      <formula>((AG124-AF124)/AF124)&gt;0.05</formula>
    </cfRule>
  </conditionalFormatting>
  <conditionalFormatting sqref="AG139">
    <cfRule type="expression" dxfId="3127" priority="3581">
      <formula>AND(AF139=0,(AG139&gt;0))</formula>
    </cfRule>
    <cfRule type="expression" dxfId="3126" priority="3582">
      <formula>((AG139-AF139)/AF139)&gt;0.05</formula>
    </cfRule>
  </conditionalFormatting>
  <conditionalFormatting sqref="AG150">
    <cfRule type="expression" dxfId="3125" priority="3579">
      <formula>AND(AF150=0,(AG150&gt;0))</formula>
    </cfRule>
    <cfRule type="expression" dxfId="3124" priority="3580">
      <formula>((AG150-AF150)/AF150)&gt;0.05</formula>
    </cfRule>
  </conditionalFormatting>
  <conditionalFormatting sqref="AG150">
    <cfRule type="cellIs" dxfId="3123" priority="3578" operator="notBetween">
      <formula>0.9*AF150</formula>
      <formula>1.1*AF150</formula>
    </cfRule>
  </conditionalFormatting>
  <conditionalFormatting sqref="AG151">
    <cfRule type="expression" dxfId="3122" priority="3576">
      <formula>AND(AF151=0,(AG151&gt;0))</formula>
    </cfRule>
    <cfRule type="expression" dxfId="3121" priority="3577">
      <formula>((AG151-AF151)/AF151)&gt;0.05</formula>
    </cfRule>
  </conditionalFormatting>
  <conditionalFormatting sqref="AG152">
    <cfRule type="expression" dxfId="3120" priority="3574">
      <formula>AND(AF152=0,(AG152&gt;0))</formula>
    </cfRule>
    <cfRule type="expression" dxfId="3119" priority="3575">
      <formula>((AG152-AF152)/AF152)&gt;0.05</formula>
    </cfRule>
  </conditionalFormatting>
  <conditionalFormatting sqref="AG152">
    <cfRule type="cellIs" dxfId="3118" priority="3573" operator="notBetween">
      <formula>0.9*AF152</formula>
      <formula>1.1*AF152</formula>
    </cfRule>
  </conditionalFormatting>
  <conditionalFormatting sqref="AI125:AI138 AI140:AI149">
    <cfRule type="expression" dxfId="3117" priority="3571">
      <formula>AND(AH125=0,(AI125&gt;0))</formula>
    </cfRule>
    <cfRule type="expression" dxfId="3116" priority="3572">
      <formula>((AI125-AH125)/AH125)&gt;0.05</formula>
    </cfRule>
  </conditionalFormatting>
  <conditionalFormatting sqref="AI140:AI149">
    <cfRule type="cellIs" dxfId="3115" priority="3570" operator="notBetween">
      <formula>0.9*AH140</formula>
      <formula>1.1*AH140</formula>
    </cfRule>
  </conditionalFormatting>
  <conditionalFormatting sqref="AI123">
    <cfRule type="expression" dxfId="3114" priority="3568">
      <formula>AND(AH123=0,(AI123&gt;0))</formula>
    </cfRule>
    <cfRule type="expression" dxfId="3113" priority="3569">
      <formula>((AI123-AH123)/AH123)&gt;0.05</formula>
    </cfRule>
  </conditionalFormatting>
  <conditionalFormatting sqref="AI124">
    <cfRule type="expression" dxfId="3112" priority="3566">
      <formula>AND(AH124=0,(AI124&gt;0))</formula>
    </cfRule>
    <cfRule type="expression" dxfId="3111" priority="3567">
      <formula>((AI124-AH124)/AH124)&gt;0.05</formula>
    </cfRule>
  </conditionalFormatting>
  <conditionalFormatting sqref="AI139">
    <cfRule type="expression" dxfId="3110" priority="3564">
      <formula>AND(AH139=0,(AI139&gt;0))</formula>
    </cfRule>
    <cfRule type="expression" dxfId="3109" priority="3565">
      <formula>((AI139-AH139)/AH139)&gt;0.05</formula>
    </cfRule>
  </conditionalFormatting>
  <conditionalFormatting sqref="AI150">
    <cfRule type="expression" dxfId="3108" priority="3562">
      <formula>AND(AH150=0,(AI150&gt;0))</formula>
    </cfRule>
    <cfRule type="expression" dxfId="3107" priority="3563">
      <formula>((AI150-AH150)/AH150)&gt;0.05</formula>
    </cfRule>
  </conditionalFormatting>
  <conditionalFormatting sqref="AI150">
    <cfRule type="cellIs" dxfId="3106" priority="3561" operator="notBetween">
      <formula>0.9*AH150</formula>
      <formula>1.1*AH150</formula>
    </cfRule>
  </conditionalFormatting>
  <conditionalFormatting sqref="AI151">
    <cfRule type="expression" dxfId="3105" priority="3559">
      <formula>AND(AH151=0,(AI151&gt;0))</formula>
    </cfRule>
    <cfRule type="expression" dxfId="3104" priority="3560">
      <formula>((AI151-AH151)/AH151)&gt;0.05</formula>
    </cfRule>
  </conditionalFormatting>
  <conditionalFormatting sqref="AI152">
    <cfRule type="expression" dxfId="3103" priority="3557">
      <formula>AND(AH152=0,(AI152&gt;0))</formula>
    </cfRule>
    <cfRule type="expression" dxfId="3102" priority="3558">
      <formula>((AI152-AH152)/AH152)&gt;0.05</formula>
    </cfRule>
  </conditionalFormatting>
  <conditionalFormatting sqref="AI152">
    <cfRule type="cellIs" dxfId="3101" priority="3556" operator="notBetween">
      <formula>0.9*AH152</formula>
      <formula>1.1*AH152</formula>
    </cfRule>
  </conditionalFormatting>
  <conditionalFormatting sqref="AK125:AK138 AK140:AK149">
    <cfRule type="expression" dxfId="3100" priority="3554">
      <formula>AND(AJ125=0,(AK125&gt;0))</formula>
    </cfRule>
    <cfRule type="expression" dxfId="3099" priority="3555">
      <formula>((AK125-AJ125)/AJ125)&gt;0.05</formula>
    </cfRule>
  </conditionalFormatting>
  <conditionalFormatting sqref="AK140:AK149">
    <cfRule type="cellIs" dxfId="3098" priority="3553" operator="notBetween">
      <formula>0.9*AJ140</formula>
      <formula>1.1*AJ140</formula>
    </cfRule>
  </conditionalFormatting>
  <conditionalFormatting sqref="AK123">
    <cfRule type="expression" dxfId="3097" priority="3551">
      <formula>AND(AJ123=0,(AK123&gt;0))</formula>
    </cfRule>
    <cfRule type="expression" dxfId="3096" priority="3552">
      <formula>((AK123-AJ123)/AJ123)&gt;0.05</formula>
    </cfRule>
  </conditionalFormatting>
  <conditionalFormatting sqref="AK124">
    <cfRule type="expression" dxfId="3095" priority="3549">
      <formula>AND(AJ124=0,(AK124&gt;0))</formula>
    </cfRule>
    <cfRule type="expression" dxfId="3094" priority="3550">
      <formula>((AK124-AJ124)/AJ124)&gt;0.05</formula>
    </cfRule>
  </conditionalFormatting>
  <conditionalFormatting sqref="AK139">
    <cfRule type="expression" dxfId="3093" priority="3547">
      <formula>AND(AJ139=0,(AK139&gt;0))</formula>
    </cfRule>
    <cfRule type="expression" dxfId="3092" priority="3548">
      <formula>((AK139-AJ139)/AJ139)&gt;0.05</formula>
    </cfRule>
  </conditionalFormatting>
  <conditionalFormatting sqref="AK150">
    <cfRule type="expression" dxfId="3091" priority="3545">
      <formula>AND(AJ150=0,(AK150&gt;0))</formula>
    </cfRule>
    <cfRule type="expression" dxfId="3090" priority="3546">
      <formula>((AK150-AJ150)/AJ150)&gt;0.05</formula>
    </cfRule>
  </conditionalFormatting>
  <conditionalFormatting sqref="AK150">
    <cfRule type="cellIs" dxfId="3089" priority="3544" operator="notBetween">
      <formula>0.9*AJ150</formula>
      <formula>1.1*AJ150</formula>
    </cfRule>
  </conditionalFormatting>
  <conditionalFormatting sqref="AK151">
    <cfRule type="expression" dxfId="3088" priority="3542">
      <formula>AND(AJ151=0,(AK151&gt;0))</formula>
    </cfRule>
    <cfRule type="expression" dxfId="3087" priority="3543">
      <formula>((AK151-AJ151)/AJ151)&gt;0.05</formula>
    </cfRule>
  </conditionalFormatting>
  <conditionalFormatting sqref="AK152">
    <cfRule type="expression" dxfId="3086" priority="3540">
      <formula>AND(AJ152=0,(AK152&gt;0))</formula>
    </cfRule>
    <cfRule type="expression" dxfId="3085" priority="3541">
      <formula>((AK152-AJ152)/AJ152)&gt;0.05</formula>
    </cfRule>
  </conditionalFormatting>
  <conditionalFormatting sqref="AK152">
    <cfRule type="cellIs" dxfId="3084" priority="3539" operator="notBetween">
      <formula>0.9*AJ152</formula>
      <formula>1.1*AJ152</formula>
    </cfRule>
  </conditionalFormatting>
  <conditionalFormatting sqref="AM125:AM138 AM140:AM149">
    <cfRule type="expression" dxfId="3083" priority="3537">
      <formula>AND(AL125=0,(AM125&gt;0))</formula>
    </cfRule>
    <cfRule type="expression" dxfId="3082" priority="3538">
      <formula>((AM125-AL125)/AL125)&gt;0.05</formula>
    </cfRule>
  </conditionalFormatting>
  <conditionalFormatting sqref="AM140:AM149">
    <cfRule type="cellIs" dxfId="3081" priority="3536" operator="notBetween">
      <formula>0.9*AL140</formula>
      <formula>1.1*AL140</formula>
    </cfRule>
  </conditionalFormatting>
  <conditionalFormatting sqref="AM123">
    <cfRule type="expression" dxfId="3080" priority="3534">
      <formula>AND(AL123=0,(AM123&gt;0))</formula>
    </cfRule>
    <cfRule type="expression" dxfId="3079" priority="3535">
      <formula>((AM123-AL123)/AL123)&gt;0.05</formula>
    </cfRule>
  </conditionalFormatting>
  <conditionalFormatting sqref="AM124">
    <cfRule type="expression" dxfId="3078" priority="3532">
      <formula>AND(AL124=0,(AM124&gt;0))</formula>
    </cfRule>
    <cfRule type="expression" dxfId="3077" priority="3533">
      <formula>((AM124-AL124)/AL124)&gt;0.05</formula>
    </cfRule>
  </conditionalFormatting>
  <conditionalFormatting sqref="AM139">
    <cfRule type="expression" dxfId="3076" priority="3530">
      <formula>AND(AL139=0,(AM139&gt;0))</formula>
    </cfRule>
    <cfRule type="expression" dxfId="3075" priority="3531">
      <formula>((AM139-AL139)/AL139)&gt;0.05</formula>
    </cfRule>
  </conditionalFormatting>
  <conditionalFormatting sqref="AM150">
    <cfRule type="expression" dxfId="3074" priority="3528">
      <formula>AND(AL150=0,(AM150&gt;0))</formula>
    </cfRule>
    <cfRule type="expression" dxfId="3073" priority="3529">
      <formula>((AM150-AL150)/AL150)&gt;0.05</formula>
    </cfRule>
  </conditionalFormatting>
  <conditionalFormatting sqref="AM150">
    <cfRule type="cellIs" dxfId="3072" priority="3527" operator="notBetween">
      <formula>0.9*AL150</formula>
      <formula>1.1*AL150</formula>
    </cfRule>
  </conditionalFormatting>
  <conditionalFormatting sqref="AM151">
    <cfRule type="expression" dxfId="3071" priority="3525">
      <formula>AND(AL151=0,(AM151&gt;0))</formula>
    </cfRule>
    <cfRule type="expression" dxfId="3070" priority="3526">
      <formula>((AM151-AL151)/AL151)&gt;0.05</formula>
    </cfRule>
  </conditionalFormatting>
  <conditionalFormatting sqref="AM152">
    <cfRule type="expression" dxfId="3069" priority="3523">
      <formula>AND(AL152=0,(AM152&gt;0))</formula>
    </cfRule>
    <cfRule type="expression" dxfId="3068" priority="3524">
      <formula>((AM152-AL152)/AL152)&gt;0.05</formula>
    </cfRule>
  </conditionalFormatting>
  <conditionalFormatting sqref="AM152">
    <cfRule type="cellIs" dxfId="3067" priority="3522" operator="notBetween">
      <formula>0.9*AL152</formula>
      <formula>1.1*AL152</formula>
    </cfRule>
  </conditionalFormatting>
  <conditionalFormatting sqref="AO125:AO138 AO140:AO149">
    <cfRule type="expression" dxfId="3066" priority="3520">
      <formula>AND(AN125=0,(AO125&gt;0))</formula>
    </cfRule>
    <cfRule type="expression" dxfId="3065" priority="3521">
      <formula>((AO125-AN125)/AN125)&gt;0.05</formula>
    </cfRule>
  </conditionalFormatting>
  <conditionalFormatting sqref="AO140:AO149">
    <cfRule type="cellIs" dxfId="3064" priority="3519" operator="notBetween">
      <formula>0.9*AN140</formula>
      <formula>1.1*AN140</formula>
    </cfRule>
  </conditionalFormatting>
  <conditionalFormatting sqref="AO123">
    <cfRule type="expression" dxfId="3063" priority="3517">
      <formula>AND(AN123=0,(AO123&gt;0))</formula>
    </cfRule>
    <cfRule type="expression" dxfId="3062" priority="3518">
      <formula>((AO123-AN123)/AN123)&gt;0.05</formula>
    </cfRule>
  </conditionalFormatting>
  <conditionalFormatting sqref="AO124">
    <cfRule type="expression" dxfId="3061" priority="3515">
      <formula>AND(AN124=0,(AO124&gt;0))</formula>
    </cfRule>
    <cfRule type="expression" dxfId="3060" priority="3516">
      <formula>((AO124-AN124)/AN124)&gt;0.05</formula>
    </cfRule>
  </conditionalFormatting>
  <conditionalFormatting sqref="AO139">
    <cfRule type="expression" dxfId="3059" priority="3513">
      <formula>AND(AN139=0,(AO139&gt;0))</formula>
    </cfRule>
    <cfRule type="expression" dxfId="3058" priority="3514">
      <formula>((AO139-AN139)/AN139)&gt;0.05</formula>
    </cfRule>
  </conditionalFormatting>
  <conditionalFormatting sqref="AO150">
    <cfRule type="expression" dxfId="3057" priority="3511">
      <formula>AND(AN150=0,(AO150&gt;0))</formula>
    </cfRule>
    <cfRule type="expression" dxfId="3056" priority="3512">
      <formula>((AO150-AN150)/AN150)&gt;0.05</formula>
    </cfRule>
  </conditionalFormatting>
  <conditionalFormatting sqref="AO150">
    <cfRule type="cellIs" dxfId="3055" priority="3510" operator="notBetween">
      <formula>0.9*AN150</formula>
      <formula>1.1*AN150</formula>
    </cfRule>
  </conditionalFormatting>
  <conditionalFormatting sqref="AO151">
    <cfRule type="expression" dxfId="3054" priority="3508">
      <formula>AND(AN151=0,(AO151&gt;0))</formula>
    </cfRule>
    <cfRule type="expression" dxfId="3053" priority="3509">
      <formula>((AO151-AN151)/AN151)&gt;0.05</formula>
    </cfRule>
  </conditionalFormatting>
  <conditionalFormatting sqref="AO152">
    <cfRule type="expression" dxfId="3052" priority="3506">
      <formula>AND(AN152=0,(AO152&gt;0))</formula>
    </cfRule>
    <cfRule type="expression" dxfId="3051" priority="3507">
      <formula>((AO152-AN152)/AN152)&gt;0.05</formula>
    </cfRule>
  </conditionalFormatting>
  <conditionalFormatting sqref="AO152">
    <cfRule type="cellIs" dxfId="3050" priority="3505" operator="notBetween">
      <formula>0.9*AN152</formula>
      <formula>1.1*AN152</formula>
    </cfRule>
  </conditionalFormatting>
  <conditionalFormatting sqref="G80:G83">
    <cfRule type="expression" dxfId="3049" priority="3501">
      <formula>AND(F80=0,(G80&gt;0))</formula>
    </cfRule>
    <cfRule type="expression" dxfId="3048" priority="3502">
      <formula>((G80-F80)/F80)&gt;0.05</formula>
    </cfRule>
  </conditionalFormatting>
  <conditionalFormatting sqref="G79">
    <cfRule type="expression" dxfId="3047" priority="3503">
      <formula>AND(#REF!=0,(G79&gt;0))</formula>
    </cfRule>
    <cfRule type="expression" dxfId="3046" priority="3504">
      <formula>((G79-#REF!)/#REF!)&gt;0.05</formula>
    </cfRule>
  </conditionalFormatting>
  <conditionalFormatting sqref="I80:I83">
    <cfRule type="expression" dxfId="3045" priority="3497">
      <formula>AND(H80=0,(I80&gt;0))</formula>
    </cfRule>
    <cfRule type="expression" dxfId="3044" priority="3498">
      <formula>((I80-H80)/H80)&gt;0.05</formula>
    </cfRule>
  </conditionalFormatting>
  <conditionalFormatting sqref="I79">
    <cfRule type="expression" dxfId="3043" priority="3499">
      <formula>AND(#REF!=0,(I79&gt;0))</formula>
    </cfRule>
    <cfRule type="expression" dxfId="3042" priority="3500">
      <formula>((I79-#REF!)/#REF!)&gt;0.05</formula>
    </cfRule>
  </conditionalFormatting>
  <conditionalFormatting sqref="K80:K83">
    <cfRule type="expression" dxfId="3041" priority="3493">
      <formula>AND(J80=0,(K80&gt;0))</formula>
    </cfRule>
    <cfRule type="expression" dxfId="3040" priority="3494">
      <formula>((K80-J80)/J80)&gt;0.05</formula>
    </cfRule>
  </conditionalFormatting>
  <conditionalFormatting sqref="K79">
    <cfRule type="expression" dxfId="3039" priority="3495">
      <formula>AND(#REF!=0,(K79&gt;0))</formula>
    </cfRule>
    <cfRule type="expression" dxfId="3038" priority="3496">
      <formula>((K79-#REF!)/#REF!)&gt;0.05</formula>
    </cfRule>
  </conditionalFormatting>
  <conditionalFormatting sqref="M80:M83">
    <cfRule type="expression" dxfId="3037" priority="3489">
      <formula>AND(L80=0,(M80&gt;0))</formula>
    </cfRule>
    <cfRule type="expression" dxfId="3036" priority="3490">
      <formula>((M80-L80)/L80)&gt;0.05</formula>
    </cfRule>
  </conditionalFormatting>
  <conditionalFormatting sqref="M79">
    <cfRule type="expression" dxfId="3035" priority="3491">
      <formula>AND(#REF!=0,(M79&gt;0))</formula>
    </cfRule>
    <cfRule type="expression" dxfId="3034" priority="3492">
      <formula>((M79-#REF!)/#REF!)&gt;0.05</formula>
    </cfRule>
  </conditionalFormatting>
  <conditionalFormatting sqref="O80:O83">
    <cfRule type="expression" dxfId="3033" priority="3485">
      <formula>AND(N80=0,(O80&gt;0))</formula>
    </cfRule>
    <cfRule type="expression" dxfId="3032" priority="3486">
      <formula>((O80-N80)/N80)&gt;0.05</formula>
    </cfRule>
  </conditionalFormatting>
  <conditionalFormatting sqref="O79">
    <cfRule type="expression" dxfId="3031" priority="3487">
      <formula>AND(#REF!=0,(O79&gt;0))</formula>
    </cfRule>
    <cfRule type="expression" dxfId="3030" priority="3488">
      <formula>((O79-#REF!)/#REF!)&gt;0.05</formula>
    </cfRule>
  </conditionalFormatting>
  <conditionalFormatting sqref="Q80:Q83">
    <cfRule type="expression" dxfId="3029" priority="3481">
      <formula>AND(P80=0,(Q80&gt;0))</formula>
    </cfRule>
    <cfRule type="expression" dxfId="3028" priority="3482">
      <formula>((Q80-P80)/P80)&gt;0.05</formula>
    </cfRule>
  </conditionalFormatting>
  <conditionalFormatting sqref="Q79">
    <cfRule type="expression" dxfId="3027" priority="3483">
      <formula>AND(#REF!=0,(Q79&gt;0))</formula>
    </cfRule>
    <cfRule type="expression" dxfId="3026" priority="3484">
      <formula>((Q79-#REF!)/#REF!)&gt;0.05</formula>
    </cfRule>
  </conditionalFormatting>
  <conditionalFormatting sqref="S80:S83">
    <cfRule type="expression" dxfId="3025" priority="3477">
      <formula>AND(R80=0,(S80&gt;0))</formula>
    </cfRule>
    <cfRule type="expression" dxfId="3024" priority="3478">
      <formula>((S80-R80)/R80)&gt;0.05</formula>
    </cfRule>
  </conditionalFormatting>
  <conditionalFormatting sqref="S79">
    <cfRule type="expression" dxfId="3023" priority="3479">
      <formula>AND(#REF!=0,(S79&gt;0))</formula>
    </cfRule>
    <cfRule type="expression" dxfId="3022" priority="3480">
      <formula>((S79-#REF!)/#REF!)&gt;0.05</formula>
    </cfRule>
  </conditionalFormatting>
  <conditionalFormatting sqref="U80:U83">
    <cfRule type="expression" dxfId="3021" priority="3473">
      <formula>AND(T80=0,(U80&gt;0))</formula>
    </cfRule>
    <cfRule type="expression" dxfId="3020" priority="3474">
      <formula>((U80-T80)/T80)&gt;0.05</formula>
    </cfRule>
  </conditionalFormatting>
  <conditionalFormatting sqref="U79">
    <cfRule type="expression" dxfId="3019" priority="3475">
      <formula>AND(#REF!=0,(U79&gt;0))</formula>
    </cfRule>
    <cfRule type="expression" dxfId="3018" priority="3476">
      <formula>((U79-#REF!)/#REF!)&gt;0.05</formula>
    </cfRule>
  </conditionalFormatting>
  <conditionalFormatting sqref="W80:W83">
    <cfRule type="expression" dxfId="3017" priority="3469">
      <formula>AND(V80=0,(W80&gt;0))</formula>
    </cfRule>
    <cfRule type="expression" dxfId="3016" priority="3470">
      <formula>((W80-V80)/V80)&gt;0.05</formula>
    </cfRule>
  </conditionalFormatting>
  <conditionalFormatting sqref="W79">
    <cfRule type="expression" dxfId="3015" priority="3471">
      <formula>AND(#REF!=0,(W79&gt;0))</formula>
    </cfRule>
    <cfRule type="expression" dxfId="3014" priority="3472">
      <formula>((W79-#REF!)/#REF!)&gt;0.05</formula>
    </cfRule>
  </conditionalFormatting>
  <conditionalFormatting sqref="Y80:Y83">
    <cfRule type="expression" dxfId="3013" priority="3465">
      <formula>AND(X80=0,(Y80&gt;0))</formula>
    </cfRule>
    <cfRule type="expression" dxfId="3012" priority="3466">
      <formula>((Y80-X80)/X80)&gt;0.05</formula>
    </cfRule>
  </conditionalFormatting>
  <conditionalFormatting sqref="Y79">
    <cfRule type="expression" dxfId="3011" priority="3467">
      <formula>AND(#REF!=0,(Y79&gt;0))</formula>
    </cfRule>
    <cfRule type="expression" dxfId="3010" priority="3468">
      <formula>((Y79-#REF!)/#REF!)&gt;0.05</formula>
    </cfRule>
  </conditionalFormatting>
  <conditionalFormatting sqref="AA80:AA83">
    <cfRule type="expression" dxfId="3009" priority="3461">
      <formula>AND(Z80=0,(AA80&gt;0))</formula>
    </cfRule>
    <cfRule type="expression" dxfId="3008" priority="3462">
      <formula>((AA80-Z80)/Z80)&gt;0.05</formula>
    </cfRule>
  </conditionalFormatting>
  <conditionalFormatting sqref="AA79">
    <cfRule type="expression" dxfId="3007" priority="3463">
      <formula>AND(#REF!=0,(AA79&gt;0))</formula>
    </cfRule>
    <cfRule type="expression" dxfId="3006" priority="3464">
      <formula>((AA79-#REF!)/#REF!)&gt;0.05</formula>
    </cfRule>
  </conditionalFormatting>
  <conditionalFormatting sqref="AC80:AC83">
    <cfRule type="expression" dxfId="3005" priority="3457">
      <formula>AND(AB80=0,(AC80&gt;0))</formula>
    </cfRule>
    <cfRule type="expression" dxfId="3004" priority="3458">
      <formula>((AC80-AB80)/AB80)&gt;0.05</formula>
    </cfRule>
  </conditionalFormatting>
  <conditionalFormatting sqref="AC79">
    <cfRule type="expression" dxfId="3003" priority="3459">
      <formula>AND(#REF!=0,(AC79&gt;0))</formula>
    </cfRule>
    <cfRule type="expression" dxfId="3002" priority="3460">
      <formula>((AC79-#REF!)/#REF!)&gt;0.05</formula>
    </cfRule>
  </conditionalFormatting>
  <conditionalFormatting sqref="AE80:AE83">
    <cfRule type="expression" dxfId="3001" priority="3453">
      <formula>AND(AD80=0,(AE80&gt;0))</formula>
    </cfRule>
    <cfRule type="expression" dxfId="3000" priority="3454">
      <formula>((AE80-AD80)/AD80)&gt;0.05</formula>
    </cfRule>
  </conditionalFormatting>
  <conditionalFormatting sqref="AE79">
    <cfRule type="expression" dxfId="2999" priority="3455">
      <formula>AND(#REF!=0,(AE79&gt;0))</formula>
    </cfRule>
    <cfRule type="expression" dxfId="2998" priority="3456">
      <formula>((AE79-#REF!)/#REF!)&gt;0.05</formula>
    </cfRule>
  </conditionalFormatting>
  <conditionalFormatting sqref="AG80:AG83">
    <cfRule type="expression" dxfId="2997" priority="3449">
      <formula>AND(AF80=0,(AG80&gt;0))</formula>
    </cfRule>
    <cfRule type="expression" dxfId="2996" priority="3450">
      <formula>((AG80-AF80)/AF80)&gt;0.05</formula>
    </cfRule>
  </conditionalFormatting>
  <conditionalFormatting sqref="AG79">
    <cfRule type="expression" dxfId="2995" priority="3451">
      <formula>AND(#REF!=0,(AG79&gt;0))</formula>
    </cfRule>
    <cfRule type="expression" dxfId="2994" priority="3452">
      <formula>((AG79-#REF!)/#REF!)&gt;0.05</formula>
    </cfRule>
  </conditionalFormatting>
  <conditionalFormatting sqref="AI80:AI83">
    <cfRule type="expression" dxfId="2993" priority="3445">
      <formula>AND(AH80=0,(AI80&gt;0))</formula>
    </cfRule>
    <cfRule type="expression" dxfId="2992" priority="3446">
      <formula>((AI80-AH80)/AH80)&gt;0.05</formula>
    </cfRule>
  </conditionalFormatting>
  <conditionalFormatting sqref="AI79">
    <cfRule type="expression" dxfId="2991" priority="3447">
      <formula>AND(#REF!=0,(AI79&gt;0))</formula>
    </cfRule>
    <cfRule type="expression" dxfId="2990" priority="3448">
      <formula>((AI79-#REF!)/#REF!)&gt;0.05</formula>
    </cfRule>
  </conditionalFormatting>
  <conditionalFormatting sqref="AK80:AK83">
    <cfRule type="expression" dxfId="2989" priority="3441">
      <formula>AND(AJ80=0,(AK80&gt;0))</formula>
    </cfRule>
    <cfRule type="expression" dxfId="2988" priority="3442">
      <formula>((AK80-AJ80)/AJ80)&gt;0.05</formula>
    </cfRule>
  </conditionalFormatting>
  <conditionalFormatting sqref="AK79">
    <cfRule type="expression" dxfId="2987" priority="3443">
      <formula>AND(#REF!=0,(AK79&gt;0))</formula>
    </cfRule>
    <cfRule type="expression" dxfId="2986" priority="3444">
      <formula>((AK79-#REF!)/#REF!)&gt;0.05</formula>
    </cfRule>
  </conditionalFormatting>
  <conditionalFormatting sqref="AM80:AM83">
    <cfRule type="expression" dxfId="2985" priority="3437">
      <formula>AND(AL80=0,(AM80&gt;0))</formula>
    </cfRule>
    <cfRule type="expression" dxfId="2984" priority="3438">
      <formula>((AM80-AL80)/AL80)&gt;0.05</formula>
    </cfRule>
  </conditionalFormatting>
  <conditionalFormatting sqref="AM79">
    <cfRule type="expression" dxfId="2983" priority="3439">
      <formula>AND(#REF!=0,(AM79&gt;0))</formula>
    </cfRule>
    <cfRule type="expression" dxfId="2982" priority="3440">
      <formula>((AM79-#REF!)/#REF!)&gt;0.05</formula>
    </cfRule>
  </conditionalFormatting>
  <conditionalFormatting sqref="AO80:AO83">
    <cfRule type="expression" dxfId="2981" priority="3433">
      <formula>AND(AN80=0,(AO80&gt;0))</formula>
    </cfRule>
    <cfRule type="expression" dxfId="2980" priority="3434">
      <formula>((AO80-AN80)/AN80)&gt;0.05</formula>
    </cfRule>
  </conditionalFormatting>
  <conditionalFormatting sqref="AO79">
    <cfRule type="expression" dxfId="2979" priority="3435">
      <formula>AND(#REF!=0,(AO79&gt;0))</formula>
    </cfRule>
    <cfRule type="expression" dxfId="2978" priority="3436">
      <formula>((AO79-#REF!)/#REF!)&gt;0.05</formula>
    </cfRule>
  </conditionalFormatting>
  <conditionalFormatting sqref="G6:G45">
    <cfRule type="expression" dxfId="2977" priority="3357">
      <formula>AND(F6=0,(G6&gt;0))</formula>
    </cfRule>
    <cfRule type="expression" dxfId="2976" priority="3358">
      <formula>((G6-F6)/F6)&gt;0.05</formula>
    </cfRule>
  </conditionalFormatting>
  <conditionalFormatting sqref="I6:I45">
    <cfRule type="expression" dxfId="2975" priority="3355">
      <formula>AND(H6=0,(I6&gt;0))</formula>
    </cfRule>
    <cfRule type="expression" dxfId="2974" priority="3356">
      <formula>((I6-H6)/H6)&gt;0.05</formula>
    </cfRule>
  </conditionalFormatting>
  <conditionalFormatting sqref="K6:K45">
    <cfRule type="expression" dxfId="2973" priority="3353">
      <formula>AND(J6=0,(K6&gt;0))</formula>
    </cfRule>
    <cfRule type="expression" dxfId="2972" priority="3354">
      <formula>((K6-J6)/J6)&gt;0.05</formula>
    </cfRule>
  </conditionalFormatting>
  <conditionalFormatting sqref="M6:M45">
    <cfRule type="expression" dxfId="2971" priority="3351">
      <formula>AND(L6=0,(M6&gt;0))</formula>
    </cfRule>
    <cfRule type="expression" dxfId="2970" priority="3352">
      <formula>((M6-L6)/L6)&gt;0.05</formula>
    </cfRule>
  </conditionalFormatting>
  <conditionalFormatting sqref="O6:O45">
    <cfRule type="expression" dxfId="2969" priority="3349">
      <formula>AND(N6=0,(O6&gt;0))</formula>
    </cfRule>
    <cfRule type="expression" dxfId="2968" priority="3350">
      <formula>((O6-N6)/N6)&gt;0.05</formula>
    </cfRule>
  </conditionalFormatting>
  <conditionalFormatting sqref="Q6:Q45">
    <cfRule type="expression" dxfId="2967" priority="3347">
      <formula>AND(P6=0,(Q6&gt;0))</formula>
    </cfRule>
    <cfRule type="expression" dxfId="2966" priority="3348">
      <formula>((Q6-P6)/P6)&gt;0.05</formula>
    </cfRule>
  </conditionalFormatting>
  <conditionalFormatting sqref="S6:S45">
    <cfRule type="expression" dxfId="2965" priority="3345">
      <formula>AND(R6=0,(S6&gt;0))</formula>
    </cfRule>
    <cfRule type="expression" dxfId="2964" priority="3346">
      <formula>((S6-R6)/R6)&gt;0.05</formula>
    </cfRule>
  </conditionalFormatting>
  <conditionalFormatting sqref="U6:U45">
    <cfRule type="expression" dxfId="2963" priority="3343">
      <formula>AND(T6=0,(U6&gt;0))</formula>
    </cfRule>
    <cfRule type="expression" dxfId="2962" priority="3344">
      <formula>((U6-T6)/T6)&gt;0.05</formula>
    </cfRule>
  </conditionalFormatting>
  <conditionalFormatting sqref="W6:W45">
    <cfRule type="expression" dxfId="2961" priority="3341">
      <formula>AND(V6=0,(W6&gt;0))</formula>
    </cfRule>
    <cfRule type="expression" dxfId="2960" priority="3342">
      <formula>((W6-V6)/V6)&gt;0.05</formula>
    </cfRule>
  </conditionalFormatting>
  <conditionalFormatting sqref="Y6:Y45">
    <cfRule type="expression" dxfId="2959" priority="3339">
      <formula>AND(X6=0,(Y6&gt;0))</formula>
    </cfRule>
    <cfRule type="expression" dxfId="2958" priority="3340">
      <formula>((Y6-X6)/X6)&gt;0.05</formula>
    </cfRule>
  </conditionalFormatting>
  <conditionalFormatting sqref="AA6:AA45">
    <cfRule type="expression" dxfId="2957" priority="3337">
      <formula>AND(Z6=0,(AA6&gt;0))</formula>
    </cfRule>
    <cfRule type="expression" dxfId="2956" priority="3338">
      <formula>((AA6-Z6)/Z6)&gt;0.05</formula>
    </cfRule>
  </conditionalFormatting>
  <conditionalFormatting sqref="AC6:AC45">
    <cfRule type="expression" dxfId="2955" priority="3335">
      <formula>AND(AB6=0,(AC6&gt;0))</formula>
    </cfRule>
    <cfRule type="expression" dxfId="2954" priority="3336">
      <formula>((AC6-AB6)/AB6)&gt;0.05</formula>
    </cfRule>
  </conditionalFormatting>
  <conditionalFormatting sqref="AE6:AE45">
    <cfRule type="expression" dxfId="2953" priority="3333">
      <formula>AND(AD6=0,(AE6&gt;0))</formula>
    </cfRule>
    <cfRule type="expression" dxfId="2952" priority="3334">
      <formula>((AE6-AD6)/AD6)&gt;0.05</formula>
    </cfRule>
  </conditionalFormatting>
  <conditionalFormatting sqref="AG6:AG45">
    <cfRule type="expression" dxfId="2951" priority="3331">
      <formula>AND(AF6=0,(AG6&gt;0))</formula>
    </cfRule>
    <cfRule type="expression" dxfId="2950" priority="3332">
      <formula>((AG6-AF6)/AF6)&gt;0.05</formula>
    </cfRule>
  </conditionalFormatting>
  <conditionalFormatting sqref="AI6:AI45">
    <cfRule type="expression" dxfId="2949" priority="3329">
      <formula>AND(AH6=0,(AI6&gt;0))</formula>
    </cfRule>
    <cfRule type="expression" dxfId="2948" priority="3330">
      <formula>((AI6-AH6)/AH6)&gt;0.05</formula>
    </cfRule>
  </conditionalFormatting>
  <conditionalFormatting sqref="AK6:AK45">
    <cfRule type="expression" dxfId="2947" priority="3327">
      <formula>AND(AJ6=0,(AK6&gt;0))</formula>
    </cfRule>
    <cfRule type="expression" dxfId="2946" priority="3328">
      <formula>((AK6-AJ6)/AJ6)&gt;0.05</formula>
    </cfRule>
  </conditionalFormatting>
  <conditionalFormatting sqref="AM6:AM45">
    <cfRule type="expression" dxfId="2945" priority="3325">
      <formula>AND(AL6=0,(AM6&gt;0))</formula>
    </cfRule>
    <cfRule type="expression" dxfId="2944" priority="3326">
      <formula>((AM6-AL6)/AL6)&gt;0.05</formula>
    </cfRule>
  </conditionalFormatting>
  <conditionalFormatting sqref="AO6:AO45">
    <cfRule type="expression" dxfId="2943" priority="3323">
      <formula>AND(AN6=0,(AO6&gt;0))</formula>
    </cfRule>
    <cfRule type="expression" dxfId="2942" priority="3324">
      <formula>((AO6-AN6)/AN6)&gt;0.05</formula>
    </cfRule>
  </conditionalFormatting>
  <conditionalFormatting sqref="G468:G485">
    <cfRule type="expression" dxfId="2941" priority="3321">
      <formula>AND(F468=0,(G468&gt;0))</formula>
    </cfRule>
    <cfRule type="expression" dxfId="2940" priority="3322">
      <formula>((G468-F468)/F468)&gt;0.05</formula>
    </cfRule>
  </conditionalFormatting>
  <conditionalFormatting sqref="G486:G512">
    <cfRule type="expression" dxfId="2939" priority="3319">
      <formula>AND(F486=0,(G486&gt;0))</formula>
    </cfRule>
    <cfRule type="expression" dxfId="2938" priority="3320">
      <formula>((G486-F486)/F486)&gt;0.05</formula>
    </cfRule>
  </conditionalFormatting>
  <conditionalFormatting sqref="G513:G517">
    <cfRule type="expression" dxfId="2937" priority="3317">
      <formula>AND(F513=0,(G513&gt;0))</formula>
    </cfRule>
    <cfRule type="expression" dxfId="2936" priority="3318">
      <formula>((G513-F513)/F513)&gt;0.05</formula>
    </cfRule>
  </conditionalFormatting>
  <conditionalFormatting sqref="I468:I485">
    <cfRule type="expression" dxfId="2935" priority="3315">
      <formula>AND(H468=0,(I468&gt;0))</formula>
    </cfRule>
    <cfRule type="expression" dxfId="2934" priority="3316">
      <formula>((I468-H468)/H468)&gt;0.05</formula>
    </cfRule>
  </conditionalFormatting>
  <conditionalFormatting sqref="I486:I512">
    <cfRule type="expression" dxfId="2933" priority="3313">
      <formula>AND(H486=0,(I486&gt;0))</formula>
    </cfRule>
    <cfRule type="expression" dxfId="2932" priority="3314">
      <formula>((I486-H486)/H486)&gt;0.05</formula>
    </cfRule>
  </conditionalFormatting>
  <conditionalFormatting sqref="I513:I517">
    <cfRule type="expression" dxfId="2931" priority="3311">
      <formula>AND(H513=0,(I513&gt;0))</formula>
    </cfRule>
    <cfRule type="expression" dxfId="2930" priority="3312">
      <formula>((I513-H513)/H513)&gt;0.05</formula>
    </cfRule>
  </conditionalFormatting>
  <conditionalFormatting sqref="K468:K485">
    <cfRule type="expression" dxfId="2929" priority="3309">
      <formula>AND(J468=0,(K468&gt;0))</formula>
    </cfRule>
    <cfRule type="expression" dxfId="2928" priority="3310">
      <formula>((K468-J468)/J468)&gt;0.05</formula>
    </cfRule>
  </conditionalFormatting>
  <conditionalFormatting sqref="K486:K512">
    <cfRule type="expression" dxfId="2927" priority="3307">
      <formula>AND(J486=0,(K486&gt;0))</formula>
    </cfRule>
    <cfRule type="expression" dxfId="2926" priority="3308">
      <formula>((K486-J486)/J486)&gt;0.05</formula>
    </cfRule>
  </conditionalFormatting>
  <conditionalFormatting sqref="K513:K517">
    <cfRule type="expression" dxfId="2925" priority="3305">
      <formula>AND(J513=0,(K513&gt;0))</formula>
    </cfRule>
    <cfRule type="expression" dxfId="2924" priority="3306">
      <formula>((K513-J513)/J513)&gt;0.05</formula>
    </cfRule>
  </conditionalFormatting>
  <conditionalFormatting sqref="M468:M485">
    <cfRule type="expression" dxfId="2923" priority="3303">
      <formula>AND(L468=0,(M468&gt;0))</formula>
    </cfRule>
    <cfRule type="expression" dxfId="2922" priority="3304">
      <formula>((M468-L468)/L468)&gt;0.05</formula>
    </cfRule>
  </conditionalFormatting>
  <conditionalFormatting sqref="M486:M512">
    <cfRule type="expression" dxfId="2921" priority="3301">
      <formula>AND(L486=0,(M486&gt;0))</formula>
    </cfRule>
    <cfRule type="expression" dxfId="2920" priority="3302">
      <formula>((M486-L486)/L486)&gt;0.05</formula>
    </cfRule>
  </conditionalFormatting>
  <conditionalFormatting sqref="M513:M517">
    <cfRule type="expression" dxfId="2919" priority="3299">
      <formula>AND(L513=0,(M513&gt;0))</formula>
    </cfRule>
    <cfRule type="expression" dxfId="2918" priority="3300">
      <formula>((M513-L513)/L513)&gt;0.05</formula>
    </cfRule>
  </conditionalFormatting>
  <conditionalFormatting sqref="O468:O485">
    <cfRule type="expression" dxfId="2917" priority="3297">
      <formula>AND(N468=0,(O468&gt;0))</formula>
    </cfRule>
    <cfRule type="expression" dxfId="2916" priority="3298">
      <formula>((O468-N468)/N468)&gt;0.05</formula>
    </cfRule>
  </conditionalFormatting>
  <conditionalFormatting sqref="O486:O512">
    <cfRule type="expression" dxfId="2915" priority="3295">
      <formula>AND(N486=0,(O486&gt;0))</formula>
    </cfRule>
    <cfRule type="expression" dxfId="2914" priority="3296">
      <formula>((O486-N486)/N486)&gt;0.05</formula>
    </cfRule>
  </conditionalFormatting>
  <conditionalFormatting sqref="O513:O517">
    <cfRule type="expression" dxfId="2913" priority="3293">
      <formula>AND(N513=0,(O513&gt;0))</formula>
    </cfRule>
    <cfRule type="expression" dxfId="2912" priority="3294">
      <formula>((O513-N513)/N513)&gt;0.05</formula>
    </cfRule>
  </conditionalFormatting>
  <conditionalFormatting sqref="Q468:Q485">
    <cfRule type="expression" dxfId="2911" priority="3291">
      <formula>AND(P468=0,(Q468&gt;0))</formula>
    </cfRule>
    <cfRule type="expression" dxfId="2910" priority="3292">
      <formula>((Q468-P468)/P468)&gt;0.05</formula>
    </cfRule>
  </conditionalFormatting>
  <conditionalFormatting sqref="Q486:Q512">
    <cfRule type="expression" dxfId="2909" priority="3289">
      <formula>AND(P486=0,(Q486&gt;0))</formula>
    </cfRule>
    <cfRule type="expression" dxfId="2908" priority="3290">
      <formula>((Q486-P486)/P486)&gt;0.05</formula>
    </cfRule>
  </conditionalFormatting>
  <conditionalFormatting sqref="Q513:Q517">
    <cfRule type="expression" dxfId="2907" priority="3287">
      <formula>AND(P513=0,(Q513&gt;0))</formula>
    </cfRule>
    <cfRule type="expression" dxfId="2906" priority="3288">
      <formula>((Q513-P513)/P513)&gt;0.05</formula>
    </cfRule>
  </conditionalFormatting>
  <conditionalFormatting sqref="S468:S485">
    <cfRule type="expression" dxfId="2905" priority="3285">
      <formula>AND(R468=0,(S468&gt;0))</formula>
    </cfRule>
    <cfRule type="expression" dxfId="2904" priority="3286">
      <formula>((S468-R468)/R468)&gt;0.05</formula>
    </cfRule>
  </conditionalFormatting>
  <conditionalFormatting sqref="S486:S512">
    <cfRule type="expression" dxfId="2903" priority="3283">
      <formula>AND(R486=0,(S486&gt;0))</formula>
    </cfRule>
    <cfRule type="expression" dxfId="2902" priority="3284">
      <formula>((S486-R486)/R486)&gt;0.05</formula>
    </cfRule>
  </conditionalFormatting>
  <conditionalFormatting sqref="S513:S517">
    <cfRule type="expression" dxfId="2901" priority="3281">
      <formula>AND(R513=0,(S513&gt;0))</formula>
    </cfRule>
    <cfRule type="expression" dxfId="2900" priority="3282">
      <formula>((S513-R513)/R513)&gt;0.05</formula>
    </cfRule>
  </conditionalFormatting>
  <conditionalFormatting sqref="U468:U485">
    <cfRule type="expression" dxfId="2899" priority="3279">
      <formula>AND(T468=0,(U468&gt;0))</formula>
    </cfRule>
    <cfRule type="expression" dxfId="2898" priority="3280">
      <formula>((U468-T468)/T468)&gt;0.05</formula>
    </cfRule>
  </conditionalFormatting>
  <conditionalFormatting sqref="U486:U512">
    <cfRule type="expression" dxfId="2897" priority="3277">
      <formula>AND(T486=0,(U486&gt;0))</formula>
    </cfRule>
    <cfRule type="expression" dxfId="2896" priority="3278">
      <formula>((U486-T486)/T486)&gt;0.05</formula>
    </cfRule>
  </conditionalFormatting>
  <conditionalFormatting sqref="U513:U517">
    <cfRule type="expression" dxfId="2895" priority="3275">
      <formula>AND(T513=0,(U513&gt;0))</formula>
    </cfRule>
    <cfRule type="expression" dxfId="2894" priority="3276">
      <formula>((U513-T513)/T513)&gt;0.05</formula>
    </cfRule>
  </conditionalFormatting>
  <conditionalFormatting sqref="W468:W485">
    <cfRule type="expression" dxfId="2893" priority="3273">
      <formula>AND(V468=0,(W468&gt;0))</formula>
    </cfRule>
    <cfRule type="expression" dxfId="2892" priority="3274">
      <formula>((W468-V468)/V468)&gt;0.05</formula>
    </cfRule>
  </conditionalFormatting>
  <conditionalFormatting sqref="W486:W512">
    <cfRule type="expression" dxfId="2891" priority="3271">
      <formula>AND(V486=0,(W486&gt;0))</formula>
    </cfRule>
    <cfRule type="expression" dxfId="2890" priority="3272">
      <formula>((W486-V486)/V486)&gt;0.05</formula>
    </cfRule>
  </conditionalFormatting>
  <conditionalFormatting sqref="W513:W517">
    <cfRule type="expression" dxfId="2889" priority="3269">
      <formula>AND(V513=0,(W513&gt;0))</formula>
    </cfRule>
    <cfRule type="expression" dxfId="2888" priority="3270">
      <formula>((W513-V513)/V513)&gt;0.05</formula>
    </cfRule>
  </conditionalFormatting>
  <conditionalFormatting sqref="Y468:Y485">
    <cfRule type="expression" dxfId="2887" priority="3267">
      <formula>AND(X468=0,(Y468&gt;0))</formula>
    </cfRule>
    <cfRule type="expression" dxfId="2886" priority="3268">
      <formula>((Y468-X468)/X468)&gt;0.05</formula>
    </cfRule>
  </conditionalFormatting>
  <conditionalFormatting sqref="Y486:Y512">
    <cfRule type="expression" dxfId="2885" priority="3265">
      <formula>AND(X486=0,(Y486&gt;0))</formula>
    </cfRule>
    <cfRule type="expression" dxfId="2884" priority="3266">
      <formula>((Y486-X486)/X486)&gt;0.05</formula>
    </cfRule>
  </conditionalFormatting>
  <conditionalFormatting sqref="Y513:Y517">
    <cfRule type="expression" dxfId="2883" priority="3263">
      <formula>AND(X513=0,(Y513&gt;0))</formula>
    </cfRule>
    <cfRule type="expression" dxfId="2882" priority="3264">
      <formula>((Y513-X513)/X513)&gt;0.05</formula>
    </cfRule>
  </conditionalFormatting>
  <conditionalFormatting sqref="AA468:AA485">
    <cfRule type="expression" dxfId="2881" priority="3261">
      <formula>AND(Z468=0,(AA468&gt;0))</formula>
    </cfRule>
    <cfRule type="expression" dxfId="2880" priority="3262">
      <formula>((AA468-Z468)/Z468)&gt;0.05</formula>
    </cfRule>
  </conditionalFormatting>
  <conditionalFormatting sqref="AA486:AA512">
    <cfRule type="expression" dxfId="2879" priority="3259">
      <formula>AND(Z486=0,(AA486&gt;0))</formula>
    </cfRule>
    <cfRule type="expression" dxfId="2878" priority="3260">
      <formula>((AA486-Z486)/Z486)&gt;0.05</formula>
    </cfRule>
  </conditionalFormatting>
  <conditionalFormatting sqref="AA513:AA517">
    <cfRule type="expression" dxfId="2877" priority="3257">
      <formula>AND(Z513=0,(AA513&gt;0))</formula>
    </cfRule>
    <cfRule type="expression" dxfId="2876" priority="3258">
      <formula>((AA513-Z513)/Z513)&gt;0.05</formula>
    </cfRule>
  </conditionalFormatting>
  <conditionalFormatting sqref="AC468:AC485">
    <cfRule type="expression" dxfId="2875" priority="3255">
      <formula>AND(AB468=0,(AC468&gt;0))</formula>
    </cfRule>
    <cfRule type="expression" dxfId="2874" priority="3256">
      <formula>((AC468-AB468)/AB468)&gt;0.05</formula>
    </cfRule>
  </conditionalFormatting>
  <conditionalFormatting sqref="AC486:AC512">
    <cfRule type="expression" dxfId="2873" priority="3253">
      <formula>AND(AB486=0,(AC486&gt;0))</formula>
    </cfRule>
    <cfRule type="expression" dxfId="2872" priority="3254">
      <formula>((AC486-AB486)/AB486)&gt;0.05</formula>
    </cfRule>
  </conditionalFormatting>
  <conditionalFormatting sqref="AC513:AC517">
    <cfRule type="expression" dxfId="2871" priority="3251">
      <formula>AND(AB513=0,(AC513&gt;0))</formula>
    </cfRule>
    <cfRule type="expression" dxfId="2870" priority="3252">
      <formula>((AC513-AB513)/AB513)&gt;0.05</formula>
    </cfRule>
  </conditionalFormatting>
  <conditionalFormatting sqref="AE468:AE485">
    <cfRule type="expression" dxfId="2869" priority="3249">
      <formula>AND(AD468=0,(AE468&gt;0))</formula>
    </cfRule>
    <cfRule type="expression" dxfId="2868" priority="3250">
      <formula>((AE468-AD468)/AD468)&gt;0.05</formula>
    </cfRule>
  </conditionalFormatting>
  <conditionalFormatting sqref="AE486:AE512">
    <cfRule type="expression" dxfId="2867" priority="3247">
      <formula>AND(AD486=0,(AE486&gt;0))</formula>
    </cfRule>
    <cfRule type="expression" dxfId="2866" priority="3248">
      <formula>((AE486-AD486)/AD486)&gt;0.05</formula>
    </cfRule>
  </conditionalFormatting>
  <conditionalFormatting sqref="AE513:AE517">
    <cfRule type="expression" dxfId="2865" priority="3245">
      <formula>AND(AD513=0,(AE513&gt;0))</formula>
    </cfRule>
    <cfRule type="expression" dxfId="2864" priority="3246">
      <formula>((AE513-AD513)/AD513)&gt;0.05</formula>
    </cfRule>
  </conditionalFormatting>
  <conditionalFormatting sqref="AG468:AG485">
    <cfRule type="expression" dxfId="2863" priority="3243">
      <formula>AND(AF468=0,(AG468&gt;0))</formula>
    </cfRule>
    <cfRule type="expression" dxfId="2862" priority="3244">
      <formula>((AG468-AF468)/AF468)&gt;0.05</formula>
    </cfRule>
  </conditionalFormatting>
  <conditionalFormatting sqref="AG486:AG512">
    <cfRule type="expression" dxfId="2861" priority="3241">
      <formula>AND(AF486=0,(AG486&gt;0))</formula>
    </cfRule>
    <cfRule type="expression" dxfId="2860" priority="3242">
      <formula>((AG486-AF486)/AF486)&gt;0.05</formula>
    </cfRule>
  </conditionalFormatting>
  <conditionalFormatting sqref="AG513:AG517">
    <cfRule type="expression" dxfId="2859" priority="3239">
      <formula>AND(AF513=0,(AG513&gt;0))</formula>
    </cfRule>
    <cfRule type="expression" dxfId="2858" priority="3240">
      <formula>((AG513-AF513)/AF513)&gt;0.05</formula>
    </cfRule>
  </conditionalFormatting>
  <conditionalFormatting sqref="AI468:AI485">
    <cfRule type="expression" dxfId="2857" priority="3237">
      <formula>AND(AH468=0,(AI468&gt;0))</formula>
    </cfRule>
    <cfRule type="expression" dxfId="2856" priority="3238">
      <formula>((AI468-AH468)/AH468)&gt;0.05</formula>
    </cfRule>
  </conditionalFormatting>
  <conditionalFormatting sqref="AI486:AI512">
    <cfRule type="expression" dxfId="2855" priority="3235">
      <formula>AND(AH486=0,(AI486&gt;0))</formula>
    </cfRule>
    <cfRule type="expression" dxfId="2854" priority="3236">
      <formula>((AI486-AH486)/AH486)&gt;0.05</formula>
    </cfRule>
  </conditionalFormatting>
  <conditionalFormatting sqref="AI513:AI517">
    <cfRule type="expression" dxfId="2853" priority="3233">
      <formula>AND(AH513=0,(AI513&gt;0))</formula>
    </cfRule>
    <cfRule type="expression" dxfId="2852" priority="3234">
      <formula>((AI513-AH513)/AH513)&gt;0.05</formula>
    </cfRule>
  </conditionalFormatting>
  <conditionalFormatting sqref="AK468:AK485">
    <cfRule type="expression" dxfId="2851" priority="3231">
      <formula>AND(AJ468=0,(AK468&gt;0))</formula>
    </cfRule>
    <cfRule type="expression" dxfId="2850" priority="3232">
      <formula>((AK468-AJ468)/AJ468)&gt;0.05</formula>
    </cfRule>
  </conditionalFormatting>
  <conditionalFormatting sqref="AK486:AK512">
    <cfRule type="expression" dxfId="2849" priority="3229">
      <formula>AND(AJ486=0,(AK486&gt;0))</formula>
    </cfRule>
    <cfRule type="expression" dxfId="2848" priority="3230">
      <formula>((AK486-AJ486)/AJ486)&gt;0.05</formula>
    </cfRule>
  </conditionalFormatting>
  <conditionalFormatting sqref="AK513:AK517">
    <cfRule type="expression" dxfId="2847" priority="3227">
      <formula>AND(AJ513=0,(AK513&gt;0))</formula>
    </cfRule>
    <cfRule type="expression" dxfId="2846" priority="3228">
      <formula>((AK513-AJ513)/AJ513)&gt;0.05</formula>
    </cfRule>
  </conditionalFormatting>
  <conditionalFormatting sqref="AM468:AM485">
    <cfRule type="expression" dxfId="2845" priority="3225">
      <formula>AND(AL468=0,(AM468&gt;0))</formula>
    </cfRule>
    <cfRule type="expression" dxfId="2844" priority="3226">
      <formula>((AM468-AL468)/AL468)&gt;0.05</formula>
    </cfRule>
  </conditionalFormatting>
  <conditionalFormatting sqref="AM486:AM512">
    <cfRule type="expression" dxfId="2843" priority="3223">
      <formula>AND(AL486=0,(AM486&gt;0))</formula>
    </cfRule>
    <cfRule type="expression" dxfId="2842" priority="3224">
      <formula>((AM486-AL486)/AL486)&gt;0.05</formula>
    </cfRule>
  </conditionalFormatting>
  <conditionalFormatting sqref="AM513:AM517">
    <cfRule type="expression" dxfId="2841" priority="3221">
      <formula>AND(AL513=0,(AM513&gt;0))</formula>
    </cfRule>
    <cfRule type="expression" dxfId="2840" priority="3222">
      <formula>((AM513-AL513)/AL513)&gt;0.05</formula>
    </cfRule>
  </conditionalFormatting>
  <conditionalFormatting sqref="AO468:AO485">
    <cfRule type="expression" dxfId="2839" priority="3219">
      <formula>AND(AN468=0,(AO468&gt;0))</formula>
    </cfRule>
    <cfRule type="expression" dxfId="2838" priority="3220">
      <formula>((AO468-AN468)/AN468)&gt;0.05</formula>
    </cfRule>
  </conditionalFormatting>
  <conditionalFormatting sqref="AO486:AO512">
    <cfRule type="expression" dxfId="2837" priority="3217">
      <formula>AND(AN486=0,(AO486&gt;0))</formula>
    </cfRule>
    <cfRule type="expression" dxfId="2836" priority="3218">
      <formula>((AO486-AN486)/AN486)&gt;0.05</formula>
    </cfRule>
  </conditionalFormatting>
  <conditionalFormatting sqref="AO513:AO517">
    <cfRule type="expression" dxfId="2835" priority="3215">
      <formula>AND(AN513=0,(AO513&gt;0))</formula>
    </cfRule>
    <cfRule type="expression" dxfId="2834" priority="3216">
      <formula>((AO513-AN513)/AN513)&gt;0.05</formula>
    </cfRule>
  </conditionalFormatting>
  <conditionalFormatting sqref="O548:O567">
    <cfRule type="expression" dxfId="2833" priority="3051">
      <formula>AND(N548=0,(O548&gt;0))</formula>
    </cfRule>
    <cfRule type="expression" dxfId="2832" priority="3052">
      <formula>((O548-N548)/N548)&gt;0.05</formula>
    </cfRule>
  </conditionalFormatting>
  <conditionalFormatting sqref="O548:O624">
    <cfRule type="cellIs" dxfId="2831" priority="3050" operator="notBetween">
      <formula>0.9*N548</formula>
      <formula>1.1*N548</formula>
    </cfRule>
  </conditionalFormatting>
  <conditionalFormatting sqref="O519:O527">
    <cfRule type="expression" dxfId="2830" priority="3048">
      <formula>AND(N519=0,(O519&gt;0))</formula>
    </cfRule>
    <cfRule type="expression" dxfId="2829" priority="3049">
      <formula>((O519-N519)/N519)&gt;0.05</formula>
    </cfRule>
  </conditionalFormatting>
  <conditionalFormatting sqref="O528:O532">
    <cfRule type="expression" dxfId="2828" priority="3046">
      <formula>AND(N528=0,(O528&gt;0))</formula>
    </cfRule>
    <cfRule type="expression" dxfId="2827" priority="3047">
      <formula>((O528-N528)/N528)&gt;0.05</formula>
    </cfRule>
  </conditionalFormatting>
  <conditionalFormatting sqref="O533:O547">
    <cfRule type="expression" dxfId="2826" priority="3044">
      <formula>AND(N533=0,(O533&gt;0))</formula>
    </cfRule>
    <cfRule type="expression" dxfId="2825" priority="3045">
      <formula>((O533-N533)/N533)&gt;0.05</formula>
    </cfRule>
  </conditionalFormatting>
  <conditionalFormatting sqref="O568:O570 O572:O591">
    <cfRule type="expression" dxfId="2824" priority="3042">
      <formula>AND(N568=0,(O568&gt;0))</formula>
    </cfRule>
    <cfRule type="expression" dxfId="2823" priority="3043">
      <formula>((O568-N568)/N568)&gt;0.05</formula>
    </cfRule>
  </conditionalFormatting>
  <conditionalFormatting sqref="O571">
    <cfRule type="expression" dxfId="2822" priority="3040">
      <formula>AND(N571=0,(O571&gt;0))</formula>
    </cfRule>
    <cfRule type="expression" dxfId="2821" priority="3041">
      <formula>((O571-N571)/N571)&gt;0.05</formula>
    </cfRule>
  </conditionalFormatting>
  <conditionalFormatting sqref="O592:O602">
    <cfRule type="expression" dxfId="2820" priority="3038">
      <formula>AND(N592=0,(O592&gt;0))</formula>
    </cfRule>
    <cfRule type="expression" dxfId="2819" priority="3039">
      <formula>((O592-N592)/N592)&gt;0.05</formula>
    </cfRule>
  </conditionalFormatting>
  <conditionalFormatting sqref="O603:O624">
    <cfRule type="expression" dxfId="2818" priority="3036">
      <formula>AND(N603=0,(O603&gt;0))</formula>
    </cfRule>
    <cfRule type="expression" dxfId="2817" priority="3037">
      <formula>((O603-N603)/N603)&gt;0.05</formula>
    </cfRule>
  </conditionalFormatting>
  <conditionalFormatting sqref="O518:O547">
    <cfRule type="cellIs" dxfId="2816" priority="3035" operator="notBetween">
      <formula>0.9*N518</formula>
      <formula>1.1*N518</formula>
    </cfRule>
  </conditionalFormatting>
  <conditionalFormatting sqref="Q548:Q567">
    <cfRule type="expression" dxfId="2815" priority="3033">
      <formula>AND(P548=0,(Q548&gt;0))</formula>
    </cfRule>
    <cfRule type="expression" dxfId="2814" priority="3034">
      <formula>((Q548-P548)/P548)&gt;0.05</formula>
    </cfRule>
  </conditionalFormatting>
  <conditionalFormatting sqref="Q548:Q624">
    <cfRule type="cellIs" dxfId="2813" priority="3032" operator="notBetween">
      <formula>0.9*P548</formula>
      <formula>1.1*P548</formula>
    </cfRule>
  </conditionalFormatting>
  <conditionalFormatting sqref="Q519:Q527">
    <cfRule type="expression" dxfId="2812" priority="3030">
      <formula>AND(P519=0,(Q519&gt;0))</formula>
    </cfRule>
    <cfRule type="expression" dxfId="2811" priority="3031">
      <formula>((Q519-P519)/P519)&gt;0.05</formula>
    </cfRule>
  </conditionalFormatting>
  <conditionalFormatting sqref="Q528:Q532">
    <cfRule type="expression" dxfId="2810" priority="3028">
      <formula>AND(P528=0,(Q528&gt;0))</formula>
    </cfRule>
    <cfRule type="expression" dxfId="2809" priority="3029">
      <formula>((Q528-P528)/P528)&gt;0.05</formula>
    </cfRule>
  </conditionalFormatting>
  <conditionalFormatting sqref="Q533:Q547">
    <cfRule type="expression" dxfId="2808" priority="3026">
      <formula>AND(P533=0,(Q533&gt;0))</formula>
    </cfRule>
    <cfRule type="expression" dxfId="2807" priority="3027">
      <formula>((Q533-P533)/P533)&gt;0.05</formula>
    </cfRule>
  </conditionalFormatting>
  <conditionalFormatting sqref="Q568:Q570 Q572:Q591">
    <cfRule type="expression" dxfId="2806" priority="3024">
      <formula>AND(P568=0,(Q568&gt;0))</formula>
    </cfRule>
    <cfRule type="expression" dxfId="2805" priority="3025">
      <formula>((Q568-P568)/P568)&gt;0.05</formula>
    </cfRule>
  </conditionalFormatting>
  <conditionalFormatting sqref="Q571">
    <cfRule type="expression" dxfId="2804" priority="3022">
      <formula>AND(P571=0,(Q571&gt;0))</formula>
    </cfRule>
    <cfRule type="expression" dxfId="2803" priority="3023">
      <formula>((Q571-P571)/P571)&gt;0.05</formula>
    </cfRule>
  </conditionalFormatting>
  <conditionalFormatting sqref="Q592:Q602">
    <cfRule type="expression" dxfId="2802" priority="3020">
      <formula>AND(P592=0,(Q592&gt;0))</formula>
    </cfRule>
    <cfRule type="expression" dxfId="2801" priority="3021">
      <formula>((Q592-P592)/P592)&gt;0.05</formula>
    </cfRule>
  </conditionalFormatting>
  <conditionalFormatting sqref="Q603:Q624">
    <cfRule type="expression" dxfId="2800" priority="3018">
      <formula>AND(P603=0,(Q603&gt;0))</formula>
    </cfRule>
    <cfRule type="expression" dxfId="2799" priority="3019">
      <formula>((Q603-P603)/P603)&gt;0.05</formula>
    </cfRule>
  </conditionalFormatting>
  <conditionalFormatting sqref="Q518:Q547">
    <cfRule type="cellIs" dxfId="2798" priority="3017" operator="notBetween">
      <formula>0.9*P518</formula>
      <formula>1.1*P518</formula>
    </cfRule>
  </conditionalFormatting>
  <conditionalFormatting sqref="S548:S567">
    <cfRule type="expression" dxfId="2797" priority="3015">
      <formula>AND(R548=0,(S548&gt;0))</formula>
    </cfRule>
    <cfRule type="expression" dxfId="2796" priority="3016">
      <formula>((S548-R548)/R548)&gt;0.05</formula>
    </cfRule>
  </conditionalFormatting>
  <conditionalFormatting sqref="S548:S624">
    <cfRule type="cellIs" dxfId="2795" priority="3014" operator="notBetween">
      <formula>0.9*R548</formula>
      <formula>1.1*R548</formula>
    </cfRule>
  </conditionalFormatting>
  <conditionalFormatting sqref="S519:S527">
    <cfRule type="expression" dxfId="2794" priority="3012">
      <formula>AND(R519=0,(S519&gt;0))</formula>
    </cfRule>
    <cfRule type="expression" dxfId="2793" priority="3013">
      <formula>((S519-R519)/R519)&gt;0.05</formula>
    </cfRule>
  </conditionalFormatting>
  <conditionalFormatting sqref="S528:S532">
    <cfRule type="expression" dxfId="2792" priority="3010">
      <formula>AND(R528=0,(S528&gt;0))</formula>
    </cfRule>
    <cfRule type="expression" dxfId="2791" priority="3011">
      <formula>((S528-R528)/R528)&gt;0.05</formula>
    </cfRule>
  </conditionalFormatting>
  <conditionalFormatting sqref="S533:S547">
    <cfRule type="expression" dxfId="2790" priority="3008">
      <formula>AND(R533=0,(S533&gt;0))</formula>
    </cfRule>
    <cfRule type="expression" dxfId="2789" priority="3009">
      <formula>((S533-R533)/R533)&gt;0.05</formula>
    </cfRule>
  </conditionalFormatting>
  <conditionalFormatting sqref="S568:S570 S572:S591">
    <cfRule type="expression" dxfId="2788" priority="3006">
      <formula>AND(R568=0,(S568&gt;0))</formula>
    </cfRule>
    <cfRule type="expression" dxfId="2787" priority="3007">
      <formula>((S568-R568)/R568)&gt;0.05</formula>
    </cfRule>
  </conditionalFormatting>
  <conditionalFormatting sqref="S571">
    <cfRule type="expression" dxfId="2786" priority="3004">
      <formula>AND(R571=0,(S571&gt;0))</formula>
    </cfRule>
    <cfRule type="expression" dxfId="2785" priority="3005">
      <formula>((S571-R571)/R571)&gt;0.05</formula>
    </cfRule>
  </conditionalFormatting>
  <conditionalFormatting sqref="S592:S602">
    <cfRule type="expression" dxfId="2784" priority="3002">
      <formula>AND(R592=0,(S592&gt;0))</formula>
    </cfRule>
    <cfRule type="expression" dxfId="2783" priority="3003">
      <formula>((S592-R592)/R592)&gt;0.05</formula>
    </cfRule>
  </conditionalFormatting>
  <conditionalFormatting sqref="S603:S624">
    <cfRule type="expression" dxfId="2782" priority="3000">
      <formula>AND(R603=0,(S603&gt;0))</formula>
    </cfRule>
    <cfRule type="expression" dxfId="2781" priority="3001">
      <formula>((S603-R603)/R603)&gt;0.05</formula>
    </cfRule>
  </conditionalFormatting>
  <conditionalFormatting sqref="S518:S547">
    <cfRule type="cellIs" dxfId="2780" priority="2999" operator="notBetween">
      <formula>0.9*R518</formula>
      <formula>1.1*R518</formula>
    </cfRule>
  </conditionalFormatting>
  <conditionalFormatting sqref="U548:U567">
    <cfRule type="expression" dxfId="2779" priority="2997">
      <formula>AND(T548=0,(U548&gt;0))</formula>
    </cfRule>
    <cfRule type="expression" dxfId="2778" priority="2998">
      <formula>((U548-T548)/T548)&gt;0.05</formula>
    </cfRule>
  </conditionalFormatting>
  <conditionalFormatting sqref="U548:U624">
    <cfRule type="cellIs" dxfId="2777" priority="2996" operator="notBetween">
      <formula>0.9*T548</formula>
      <formula>1.1*T548</formula>
    </cfRule>
  </conditionalFormatting>
  <conditionalFormatting sqref="U519:U527">
    <cfRule type="expression" dxfId="2776" priority="2994">
      <formula>AND(T519=0,(U519&gt;0))</formula>
    </cfRule>
    <cfRule type="expression" dxfId="2775" priority="2995">
      <formula>((U519-T519)/T519)&gt;0.05</formula>
    </cfRule>
  </conditionalFormatting>
  <conditionalFormatting sqref="U528:U532">
    <cfRule type="expression" dxfId="2774" priority="2992">
      <formula>AND(T528=0,(U528&gt;0))</formula>
    </cfRule>
    <cfRule type="expression" dxfId="2773" priority="2993">
      <formula>((U528-T528)/T528)&gt;0.05</formula>
    </cfRule>
  </conditionalFormatting>
  <conditionalFormatting sqref="U533:U547">
    <cfRule type="expression" dxfId="2772" priority="2990">
      <formula>AND(T533=0,(U533&gt;0))</formula>
    </cfRule>
    <cfRule type="expression" dxfId="2771" priority="2991">
      <formula>((U533-T533)/T533)&gt;0.05</formula>
    </cfRule>
  </conditionalFormatting>
  <conditionalFormatting sqref="U568:U570 U572:U591">
    <cfRule type="expression" dxfId="2770" priority="2988">
      <formula>AND(T568=0,(U568&gt;0))</formula>
    </cfRule>
    <cfRule type="expression" dxfId="2769" priority="2989">
      <formula>((U568-T568)/T568)&gt;0.05</formula>
    </cfRule>
  </conditionalFormatting>
  <conditionalFormatting sqref="U571">
    <cfRule type="expression" dxfId="2768" priority="2986">
      <formula>AND(T571=0,(U571&gt;0))</formula>
    </cfRule>
    <cfRule type="expression" dxfId="2767" priority="2987">
      <formula>((U571-T571)/T571)&gt;0.05</formula>
    </cfRule>
  </conditionalFormatting>
  <conditionalFormatting sqref="U592:U602">
    <cfRule type="expression" dxfId="2766" priority="2984">
      <formula>AND(T592=0,(U592&gt;0))</formula>
    </cfRule>
    <cfRule type="expression" dxfId="2765" priority="2985">
      <formula>((U592-T592)/T592)&gt;0.05</formula>
    </cfRule>
  </conditionalFormatting>
  <conditionalFormatting sqref="U603:U624">
    <cfRule type="expression" dxfId="2764" priority="2982">
      <formula>AND(T603=0,(U603&gt;0))</formula>
    </cfRule>
    <cfRule type="expression" dxfId="2763" priority="2983">
      <formula>((U603-T603)/T603)&gt;0.05</formula>
    </cfRule>
  </conditionalFormatting>
  <conditionalFormatting sqref="U518:U547">
    <cfRule type="cellIs" dxfId="2762" priority="2981" operator="notBetween">
      <formula>0.9*T518</formula>
      <formula>1.1*T518</formula>
    </cfRule>
  </conditionalFormatting>
  <conditionalFormatting sqref="W548:W567">
    <cfRule type="expression" dxfId="2761" priority="2979">
      <formula>AND(V548=0,(W548&gt;0))</formula>
    </cfRule>
    <cfRule type="expression" dxfId="2760" priority="2980">
      <formula>((W548-V548)/V548)&gt;0.05</formula>
    </cfRule>
  </conditionalFormatting>
  <conditionalFormatting sqref="W548:W624">
    <cfRule type="cellIs" dxfId="2759" priority="2978" operator="notBetween">
      <formula>0.9*V548</formula>
      <formula>1.1*V548</formula>
    </cfRule>
  </conditionalFormatting>
  <conditionalFormatting sqref="W519:W527">
    <cfRule type="expression" dxfId="2758" priority="2976">
      <formula>AND(V519=0,(W519&gt;0))</formula>
    </cfRule>
    <cfRule type="expression" dxfId="2757" priority="2977">
      <formula>((W519-V519)/V519)&gt;0.05</formula>
    </cfRule>
  </conditionalFormatting>
  <conditionalFormatting sqref="W528:W532">
    <cfRule type="expression" dxfId="2756" priority="2974">
      <formula>AND(V528=0,(W528&gt;0))</formula>
    </cfRule>
    <cfRule type="expression" dxfId="2755" priority="2975">
      <formula>((W528-V528)/V528)&gt;0.05</formula>
    </cfRule>
  </conditionalFormatting>
  <conditionalFormatting sqref="W533:W547">
    <cfRule type="expression" dxfId="2754" priority="2972">
      <formula>AND(V533=0,(W533&gt;0))</formula>
    </cfRule>
    <cfRule type="expression" dxfId="2753" priority="2973">
      <formula>((W533-V533)/V533)&gt;0.05</formula>
    </cfRule>
  </conditionalFormatting>
  <conditionalFormatting sqref="W568:W570 W572:W591">
    <cfRule type="expression" dxfId="2752" priority="2970">
      <formula>AND(V568=0,(W568&gt;0))</formula>
    </cfRule>
    <cfRule type="expression" dxfId="2751" priority="2971">
      <formula>((W568-V568)/V568)&gt;0.05</formula>
    </cfRule>
  </conditionalFormatting>
  <conditionalFormatting sqref="W571">
    <cfRule type="expression" dxfId="2750" priority="2968">
      <formula>AND(V571=0,(W571&gt;0))</formula>
    </cfRule>
    <cfRule type="expression" dxfId="2749" priority="2969">
      <formula>((W571-V571)/V571)&gt;0.05</formula>
    </cfRule>
  </conditionalFormatting>
  <conditionalFormatting sqref="W592:W602">
    <cfRule type="expression" dxfId="2748" priority="2966">
      <formula>AND(V592=0,(W592&gt;0))</formula>
    </cfRule>
    <cfRule type="expression" dxfId="2747" priority="2967">
      <formula>((W592-V592)/V592)&gt;0.05</formula>
    </cfRule>
  </conditionalFormatting>
  <conditionalFormatting sqref="W603:W624">
    <cfRule type="expression" dxfId="2746" priority="2964">
      <formula>AND(V603=0,(W603&gt;0))</formula>
    </cfRule>
    <cfRule type="expression" dxfId="2745" priority="2965">
      <formula>((W603-V603)/V603)&gt;0.05</formula>
    </cfRule>
  </conditionalFormatting>
  <conditionalFormatting sqref="W518:W547">
    <cfRule type="cellIs" dxfId="2744" priority="2963" operator="notBetween">
      <formula>0.9*V518</formula>
      <formula>1.1*V518</formula>
    </cfRule>
  </conditionalFormatting>
  <conditionalFormatting sqref="Y548:Y567">
    <cfRule type="expression" dxfId="2743" priority="2961">
      <formula>AND(X548=0,(Y548&gt;0))</formula>
    </cfRule>
    <cfRule type="expression" dxfId="2742" priority="2962">
      <formula>((Y548-X548)/X548)&gt;0.05</formula>
    </cfRule>
  </conditionalFormatting>
  <conditionalFormatting sqref="Y548:Y624">
    <cfRule type="cellIs" dxfId="2741" priority="2960" operator="notBetween">
      <formula>0.9*X548</formula>
      <formula>1.1*X548</formula>
    </cfRule>
  </conditionalFormatting>
  <conditionalFormatting sqref="Y519:Y527">
    <cfRule type="expression" dxfId="2740" priority="2958">
      <formula>AND(X519=0,(Y519&gt;0))</formula>
    </cfRule>
    <cfRule type="expression" dxfId="2739" priority="2959">
      <formula>((Y519-X519)/X519)&gt;0.05</formula>
    </cfRule>
  </conditionalFormatting>
  <conditionalFormatting sqref="Y528:Y532">
    <cfRule type="expression" dxfId="2738" priority="2956">
      <formula>AND(X528=0,(Y528&gt;0))</formula>
    </cfRule>
    <cfRule type="expression" dxfId="2737" priority="2957">
      <formula>((Y528-X528)/X528)&gt;0.05</formula>
    </cfRule>
  </conditionalFormatting>
  <conditionalFormatting sqref="Y533:Y547">
    <cfRule type="expression" dxfId="2736" priority="2954">
      <formula>AND(X533=0,(Y533&gt;0))</formula>
    </cfRule>
    <cfRule type="expression" dxfId="2735" priority="2955">
      <formula>((Y533-X533)/X533)&gt;0.05</formula>
    </cfRule>
  </conditionalFormatting>
  <conditionalFormatting sqref="Y568:Y570 Y572:Y591">
    <cfRule type="expression" dxfId="2734" priority="2952">
      <formula>AND(X568=0,(Y568&gt;0))</formula>
    </cfRule>
    <cfRule type="expression" dxfId="2733" priority="2953">
      <formula>((Y568-X568)/X568)&gt;0.05</formula>
    </cfRule>
  </conditionalFormatting>
  <conditionalFormatting sqref="Y571">
    <cfRule type="expression" dxfId="2732" priority="2950">
      <formula>AND(X571=0,(Y571&gt;0))</formula>
    </cfRule>
    <cfRule type="expression" dxfId="2731" priority="2951">
      <formula>((Y571-X571)/X571)&gt;0.05</formula>
    </cfRule>
  </conditionalFormatting>
  <conditionalFormatting sqref="Y592:Y602">
    <cfRule type="expression" dxfId="2730" priority="2948">
      <formula>AND(X592=0,(Y592&gt;0))</formula>
    </cfRule>
    <cfRule type="expression" dxfId="2729" priority="2949">
      <formula>((Y592-X592)/X592)&gt;0.05</formula>
    </cfRule>
  </conditionalFormatting>
  <conditionalFormatting sqref="Y603:Y624">
    <cfRule type="expression" dxfId="2728" priority="2946">
      <formula>AND(X603=0,(Y603&gt;0))</formula>
    </cfRule>
    <cfRule type="expression" dxfId="2727" priority="2947">
      <formula>((Y603-X603)/X603)&gt;0.05</formula>
    </cfRule>
  </conditionalFormatting>
  <conditionalFormatting sqref="Y518:Y547">
    <cfRule type="cellIs" dxfId="2726" priority="2945" operator="notBetween">
      <formula>0.9*X518</formula>
      <formula>1.1*X518</formula>
    </cfRule>
  </conditionalFormatting>
  <conditionalFormatting sqref="AA548:AA567">
    <cfRule type="expression" dxfId="2725" priority="2943">
      <formula>AND(Z548=0,(AA548&gt;0))</formula>
    </cfRule>
    <cfRule type="expression" dxfId="2724" priority="2944">
      <formula>((AA548-Z548)/Z548)&gt;0.05</formula>
    </cfRule>
  </conditionalFormatting>
  <conditionalFormatting sqref="AA548:AA623">
    <cfRule type="cellIs" dxfId="2723" priority="2942" operator="notBetween">
      <formula>0.9*Z548</formula>
      <formula>1.1*Z548</formula>
    </cfRule>
  </conditionalFormatting>
  <conditionalFormatting sqref="AA519:AA527">
    <cfRule type="expression" dxfId="2722" priority="2940">
      <formula>AND(Z519=0,(AA519&gt;0))</formula>
    </cfRule>
    <cfRule type="expression" dxfId="2721" priority="2941">
      <formula>((AA519-Z519)/Z519)&gt;0.05</formula>
    </cfRule>
  </conditionalFormatting>
  <conditionalFormatting sqref="AA528:AA532">
    <cfRule type="expression" dxfId="2720" priority="2938">
      <formula>AND(Z528=0,(AA528&gt;0))</formula>
    </cfRule>
    <cfRule type="expression" dxfId="2719" priority="2939">
      <formula>((AA528-Z528)/Z528)&gt;0.05</formula>
    </cfRule>
  </conditionalFormatting>
  <conditionalFormatting sqref="AA533:AA547">
    <cfRule type="expression" dxfId="2718" priority="2936">
      <formula>AND(Z533=0,(AA533&gt;0))</formula>
    </cfRule>
    <cfRule type="expression" dxfId="2717" priority="2937">
      <formula>((AA533-Z533)/Z533)&gt;0.05</formula>
    </cfRule>
  </conditionalFormatting>
  <conditionalFormatting sqref="AA568:AA570 AA572:AA591">
    <cfRule type="expression" dxfId="2716" priority="2934">
      <formula>AND(Z568=0,(AA568&gt;0))</formula>
    </cfRule>
    <cfRule type="expression" dxfId="2715" priority="2935">
      <formula>((AA568-Z568)/Z568)&gt;0.05</formula>
    </cfRule>
  </conditionalFormatting>
  <conditionalFormatting sqref="AA571">
    <cfRule type="expression" dxfId="2714" priority="2932">
      <formula>AND(Z571=0,(AA571&gt;0))</formula>
    </cfRule>
    <cfRule type="expression" dxfId="2713" priority="2933">
      <formula>((AA571-Z571)/Z571)&gt;0.05</formula>
    </cfRule>
  </conditionalFormatting>
  <conditionalFormatting sqref="AA592:AA602">
    <cfRule type="expression" dxfId="2712" priority="2930">
      <formula>AND(Z592=0,(AA592&gt;0))</formula>
    </cfRule>
    <cfRule type="expression" dxfId="2711" priority="2931">
      <formula>((AA592-Z592)/Z592)&gt;0.05</formula>
    </cfRule>
  </conditionalFormatting>
  <conditionalFormatting sqref="AA603:AA623">
    <cfRule type="expression" dxfId="2710" priority="2928">
      <formula>AND(Z603=0,(AA603&gt;0))</formula>
    </cfRule>
    <cfRule type="expression" dxfId="2709" priority="2929">
      <formula>((AA603-Z603)/Z603)&gt;0.05</formula>
    </cfRule>
  </conditionalFormatting>
  <conditionalFormatting sqref="AA518:AA547">
    <cfRule type="cellIs" dxfId="2708" priority="2927" operator="notBetween">
      <formula>0.9*Z518</formula>
      <formula>1.1*Z518</formula>
    </cfRule>
  </conditionalFormatting>
  <conditionalFormatting sqref="AC548:AC567">
    <cfRule type="expression" dxfId="2707" priority="2925">
      <formula>AND(AB548=0,(AC548&gt;0))</formula>
    </cfRule>
    <cfRule type="expression" dxfId="2706" priority="2926">
      <formula>((AC548-AB548)/AB548)&gt;0.05</formula>
    </cfRule>
  </conditionalFormatting>
  <conditionalFormatting sqref="AC548:AC623">
    <cfRule type="cellIs" dxfId="2705" priority="2924" operator="notBetween">
      <formula>0.9*AB548</formula>
      <formula>1.1*AB548</formula>
    </cfRule>
  </conditionalFormatting>
  <conditionalFormatting sqref="AC519:AC527">
    <cfRule type="expression" dxfId="2704" priority="2922">
      <formula>AND(AB519=0,(AC519&gt;0))</formula>
    </cfRule>
    <cfRule type="expression" dxfId="2703" priority="2923">
      <formula>((AC519-AB519)/AB519)&gt;0.05</formula>
    </cfRule>
  </conditionalFormatting>
  <conditionalFormatting sqref="AC528:AC532">
    <cfRule type="expression" dxfId="2702" priority="2920">
      <formula>AND(AB528=0,(AC528&gt;0))</formula>
    </cfRule>
    <cfRule type="expression" dxfId="2701" priority="2921">
      <formula>((AC528-AB528)/AB528)&gt;0.05</formula>
    </cfRule>
  </conditionalFormatting>
  <conditionalFormatting sqref="AC533:AC547">
    <cfRule type="expression" dxfId="2700" priority="2918">
      <formula>AND(AB533=0,(AC533&gt;0))</formula>
    </cfRule>
    <cfRule type="expression" dxfId="2699" priority="2919">
      <formula>((AC533-AB533)/AB533)&gt;0.05</formula>
    </cfRule>
  </conditionalFormatting>
  <conditionalFormatting sqref="AC568:AC570 AC572:AC591">
    <cfRule type="expression" dxfId="2698" priority="2916">
      <formula>AND(AB568=0,(AC568&gt;0))</formula>
    </cfRule>
    <cfRule type="expression" dxfId="2697" priority="2917">
      <formula>((AC568-AB568)/AB568)&gt;0.05</formula>
    </cfRule>
  </conditionalFormatting>
  <conditionalFormatting sqref="AC571">
    <cfRule type="expression" dxfId="2696" priority="2914">
      <formula>AND(AB571=0,(AC571&gt;0))</formula>
    </cfRule>
    <cfRule type="expression" dxfId="2695" priority="2915">
      <formula>((AC571-AB571)/AB571)&gt;0.05</formula>
    </cfRule>
  </conditionalFormatting>
  <conditionalFormatting sqref="AC592:AC602">
    <cfRule type="expression" dxfId="2694" priority="2912">
      <formula>AND(AB592=0,(AC592&gt;0))</formula>
    </cfRule>
    <cfRule type="expression" dxfId="2693" priority="2913">
      <formula>((AC592-AB592)/AB592)&gt;0.05</formula>
    </cfRule>
  </conditionalFormatting>
  <conditionalFormatting sqref="AC603:AC623">
    <cfRule type="expression" dxfId="2692" priority="2910">
      <formula>AND(AB603=0,(AC603&gt;0))</formula>
    </cfRule>
    <cfRule type="expression" dxfId="2691" priority="2911">
      <formula>((AC603-AB603)/AB603)&gt;0.05</formula>
    </cfRule>
  </conditionalFormatting>
  <conditionalFormatting sqref="AC518:AC547">
    <cfRule type="cellIs" dxfId="2690" priority="2909" operator="notBetween">
      <formula>0.9*AB518</formula>
      <formula>1.1*AB518</formula>
    </cfRule>
  </conditionalFormatting>
  <conditionalFormatting sqref="AE548:AE567">
    <cfRule type="expression" dxfId="2689" priority="2907">
      <formula>AND(AD548=0,(AE548&gt;0))</formula>
    </cfRule>
    <cfRule type="expression" dxfId="2688" priority="2908">
      <formula>((AE548-AD548)/AD548)&gt;0.05</formula>
    </cfRule>
  </conditionalFormatting>
  <conditionalFormatting sqref="AE548:AE624">
    <cfRule type="cellIs" dxfId="2687" priority="2906" operator="notBetween">
      <formula>0.9*AD548</formula>
      <formula>1.1*AD548</formula>
    </cfRule>
  </conditionalFormatting>
  <conditionalFormatting sqref="AE519:AE527">
    <cfRule type="expression" dxfId="2686" priority="2904">
      <formula>AND(AD519=0,(AE519&gt;0))</formula>
    </cfRule>
    <cfRule type="expression" dxfId="2685" priority="2905">
      <formula>((AE519-AD519)/AD519)&gt;0.05</formula>
    </cfRule>
  </conditionalFormatting>
  <conditionalFormatting sqref="AE528:AE532">
    <cfRule type="expression" dxfId="2684" priority="2902">
      <formula>AND(AD528=0,(AE528&gt;0))</formula>
    </cfRule>
    <cfRule type="expression" dxfId="2683" priority="2903">
      <formula>((AE528-AD528)/AD528)&gt;0.05</formula>
    </cfRule>
  </conditionalFormatting>
  <conditionalFormatting sqref="AE533:AE547">
    <cfRule type="expression" dxfId="2682" priority="2900">
      <formula>AND(AD533=0,(AE533&gt;0))</formula>
    </cfRule>
    <cfRule type="expression" dxfId="2681" priority="2901">
      <formula>((AE533-AD533)/AD533)&gt;0.05</formula>
    </cfRule>
  </conditionalFormatting>
  <conditionalFormatting sqref="AE568:AE570 AE572:AE591">
    <cfRule type="expression" dxfId="2680" priority="2898">
      <formula>AND(AD568=0,(AE568&gt;0))</formula>
    </cfRule>
    <cfRule type="expression" dxfId="2679" priority="2899">
      <formula>((AE568-AD568)/AD568)&gt;0.05</formula>
    </cfRule>
  </conditionalFormatting>
  <conditionalFormatting sqref="AE571">
    <cfRule type="expression" dxfId="2678" priority="2896">
      <formula>AND(AD571=0,(AE571&gt;0))</formula>
    </cfRule>
    <cfRule type="expression" dxfId="2677" priority="2897">
      <formula>((AE571-AD571)/AD571)&gt;0.05</formula>
    </cfRule>
  </conditionalFormatting>
  <conditionalFormatting sqref="AE592:AE602">
    <cfRule type="expression" dxfId="2676" priority="2894">
      <formula>AND(AD592=0,(AE592&gt;0))</formula>
    </cfRule>
    <cfRule type="expression" dxfId="2675" priority="2895">
      <formula>((AE592-AD592)/AD592)&gt;0.05</formula>
    </cfRule>
  </conditionalFormatting>
  <conditionalFormatting sqref="AE603:AE624">
    <cfRule type="expression" dxfId="2674" priority="2892">
      <formula>AND(AD603=0,(AE603&gt;0))</formula>
    </cfRule>
    <cfRule type="expression" dxfId="2673" priority="2893">
      <formula>((AE603-AD603)/AD603)&gt;0.05</formula>
    </cfRule>
  </conditionalFormatting>
  <conditionalFormatting sqref="AE518:AE547">
    <cfRule type="cellIs" dxfId="2672" priority="2891" operator="notBetween">
      <formula>0.9*AD518</formula>
      <formula>1.1*AD518</formula>
    </cfRule>
  </conditionalFormatting>
  <conditionalFormatting sqref="AG548:AG567">
    <cfRule type="expression" dxfId="2671" priority="2889">
      <formula>AND(AF548=0,(AG548&gt;0))</formula>
    </cfRule>
    <cfRule type="expression" dxfId="2670" priority="2890">
      <formula>((AG548-AF548)/AF548)&gt;0.05</formula>
    </cfRule>
  </conditionalFormatting>
  <conditionalFormatting sqref="AG548:AG624">
    <cfRule type="cellIs" dxfId="2669" priority="2888" operator="notBetween">
      <formula>0.9*AF548</formula>
      <formula>1.1*AF548</formula>
    </cfRule>
  </conditionalFormatting>
  <conditionalFormatting sqref="AG519:AG527">
    <cfRule type="expression" dxfId="2668" priority="2886">
      <formula>AND(AF519=0,(AG519&gt;0))</formula>
    </cfRule>
    <cfRule type="expression" dxfId="2667" priority="2887">
      <formula>((AG519-AF519)/AF519)&gt;0.05</formula>
    </cfRule>
  </conditionalFormatting>
  <conditionalFormatting sqref="AG528:AG532">
    <cfRule type="expression" dxfId="2666" priority="2884">
      <formula>AND(AF528=0,(AG528&gt;0))</formula>
    </cfRule>
    <cfRule type="expression" dxfId="2665" priority="2885">
      <formula>((AG528-AF528)/AF528)&gt;0.05</formula>
    </cfRule>
  </conditionalFormatting>
  <conditionalFormatting sqref="AG533:AG547">
    <cfRule type="expression" dxfId="2664" priority="2882">
      <formula>AND(AF533=0,(AG533&gt;0))</formula>
    </cfRule>
    <cfRule type="expression" dxfId="2663" priority="2883">
      <formula>((AG533-AF533)/AF533)&gt;0.05</formula>
    </cfRule>
  </conditionalFormatting>
  <conditionalFormatting sqref="AG568:AG570 AG572:AG591">
    <cfRule type="expression" dxfId="2662" priority="2880">
      <formula>AND(AF568=0,(AG568&gt;0))</formula>
    </cfRule>
    <cfRule type="expression" dxfId="2661" priority="2881">
      <formula>((AG568-AF568)/AF568)&gt;0.05</formula>
    </cfRule>
  </conditionalFormatting>
  <conditionalFormatting sqref="AG571">
    <cfRule type="expression" dxfId="2660" priority="2878">
      <formula>AND(AF571=0,(AG571&gt;0))</formula>
    </cfRule>
    <cfRule type="expression" dxfId="2659" priority="2879">
      <formula>((AG571-AF571)/AF571)&gt;0.05</formula>
    </cfRule>
  </conditionalFormatting>
  <conditionalFormatting sqref="AG592:AG602">
    <cfRule type="expression" dxfId="2658" priority="2876">
      <formula>AND(AF592=0,(AG592&gt;0))</formula>
    </cfRule>
    <cfRule type="expression" dxfId="2657" priority="2877">
      <formula>((AG592-AF592)/AF592)&gt;0.05</formula>
    </cfRule>
  </conditionalFormatting>
  <conditionalFormatting sqref="AG603:AG624">
    <cfRule type="expression" dxfId="2656" priority="2874">
      <formula>AND(AF603=0,(AG603&gt;0))</formula>
    </cfRule>
    <cfRule type="expression" dxfId="2655" priority="2875">
      <formula>((AG603-AF603)/AF603)&gt;0.05</formula>
    </cfRule>
  </conditionalFormatting>
  <conditionalFormatting sqref="AG518:AG547">
    <cfRule type="cellIs" dxfId="2654" priority="2873" operator="notBetween">
      <formula>0.9*AF518</formula>
      <formula>1.1*AF518</formula>
    </cfRule>
  </conditionalFormatting>
  <conditionalFormatting sqref="AI548:AI567">
    <cfRule type="expression" dxfId="2653" priority="2871">
      <formula>AND(AH548=0,(AI548&gt;0))</formula>
    </cfRule>
    <cfRule type="expression" dxfId="2652" priority="2872">
      <formula>((AI548-AH548)/AH548)&gt;0.05</formula>
    </cfRule>
  </conditionalFormatting>
  <conditionalFormatting sqref="AI548:AI624">
    <cfRule type="cellIs" dxfId="2651" priority="2870" operator="notBetween">
      <formula>0.9*AH548</formula>
      <formula>1.1*AH548</formula>
    </cfRule>
  </conditionalFormatting>
  <conditionalFormatting sqref="AI519:AI527">
    <cfRule type="expression" dxfId="2650" priority="2868">
      <formula>AND(AH519=0,(AI519&gt;0))</formula>
    </cfRule>
    <cfRule type="expression" dxfId="2649" priority="2869">
      <formula>((AI519-AH519)/AH519)&gt;0.05</formula>
    </cfRule>
  </conditionalFormatting>
  <conditionalFormatting sqref="AI528:AI532">
    <cfRule type="expression" dxfId="2648" priority="2866">
      <formula>AND(AH528=0,(AI528&gt;0))</formula>
    </cfRule>
    <cfRule type="expression" dxfId="2647" priority="2867">
      <formula>((AI528-AH528)/AH528)&gt;0.05</formula>
    </cfRule>
  </conditionalFormatting>
  <conditionalFormatting sqref="AI533:AI547">
    <cfRule type="expression" dxfId="2646" priority="2864">
      <formula>AND(AH533=0,(AI533&gt;0))</formula>
    </cfRule>
    <cfRule type="expression" dxfId="2645" priority="2865">
      <formula>((AI533-AH533)/AH533)&gt;0.05</formula>
    </cfRule>
  </conditionalFormatting>
  <conditionalFormatting sqref="AI568:AI570 AI572:AI591">
    <cfRule type="expression" dxfId="2644" priority="2862">
      <formula>AND(AH568=0,(AI568&gt;0))</formula>
    </cfRule>
    <cfRule type="expression" dxfId="2643" priority="2863">
      <formula>((AI568-AH568)/AH568)&gt;0.05</formula>
    </cfRule>
  </conditionalFormatting>
  <conditionalFormatting sqref="AI571">
    <cfRule type="expression" dxfId="2642" priority="2860">
      <formula>AND(AH571=0,(AI571&gt;0))</formula>
    </cfRule>
    <cfRule type="expression" dxfId="2641" priority="2861">
      <formula>((AI571-AH571)/AH571)&gt;0.05</formula>
    </cfRule>
  </conditionalFormatting>
  <conditionalFormatting sqref="AI592:AI602">
    <cfRule type="expression" dxfId="2640" priority="2858">
      <formula>AND(AH592=0,(AI592&gt;0))</formula>
    </cfRule>
    <cfRule type="expression" dxfId="2639" priority="2859">
      <formula>((AI592-AH592)/AH592)&gt;0.05</formula>
    </cfRule>
  </conditionalFormatting>
  <conditionalFormatting sqref="AI603:AI624">
    <cfRule type="expression" dxfId="2638" priority="2856">
      <formula>AND(AH603=0,(AI603&gt;0))</formula>
    </cfRule>
    <cfRule type="expression" dxfId="2637" priority="2857">
      <formula>((AI603-AH603)/AH603)&gt;0.05</formula>
    </cfRule>
  </conditionalFormatting>
  <conditionalFormatting sqref="AI518:AI547">
    <cfRule type="cellIs" dxfId="2636" priority="2855" operator="notBetween">
      <formula>0.9*AH518</formula>
      <formula>1.1*AH518</formula>
    </cfRule>
  </conditionalFormatting>
  <conditionalFormatting sqref="AK548:AK567">
    <cfRule type="expression" dxfId="2635" priority="2853">
      <formula>AND(AJ548=0,(AK548&gt;0))</formula>
    </cfRule>
    <cfRule type="expression" dxfId="2634" priority="2854">
      <formula>((AK548-AJ548)/AJ548)&gt;0.05</formula>
    </cfRule>
  </conditionalFormatting>
  <conditionalFormatting sqref="AK548:AK624">
    <cfRule type="cellIs" dxfId="2633" priority="2852" operator="notBetween">
      <formula>0.9*AJ548</formula>
      <formula>1.1*AJ548</formula>
    </cfRule>
  </conditionalFormatting>
  <conditionalFormatting sqref="AK519:AK527">
    <cfRule type="expression" dxfId="2632" priority="2850">
      <formula>AND(AJ519=0,(AK519&gt;0))</formula>
    </cfRule>
    <cfRule type="expression" dxfId="2631" priority="2851">
      <formula>((AK519-AJ519)/AJ519)&gt;0.05</formula>
    </cfRule>
  </conditionalFormatting>
  <conditionalFormatting sqref="AK528:AK532">
    <cfRule type="expression" dxfId="2630" priority="2848">
      <formula>AND(AJ528=0,(AK528&gt;0))</formula>
    </cfRule>
    <cfRule type="expression" dxfId="2629" priority="2849">
      <formula>((AK528-AJ528)/AJ528)&gt;0.05</formula>
    </cfRule>
  </conditionalFormatting>
  <conditionalFormatting sqref="AK533:AK547">
    <cfRule type="expression" dxfId="2628" priority="2846">
      <formula>AND(AJ533=0,(AK533&gt;0))</formula>
    </cfRule>
    <cfRule type="expression" dxfId="2627" priority="2847">
      <formula>((AK533-AJ533)/AJ533)&gt;0.05</formula>
    </cfRule>
  </conditionalFormatting>
  <conditionalFormatting sqref="AK568:AK570 AK572:AK591">
    <cfRule type="expression" dxfId="2626" priority="2844">
      <formula>AND(AJ568=0,(AK568&gt;0))</formula>
    </cfRule>
    <cfRule type="expression" dxfId="2625" priority="2845">
      <formula>((AK568-AJ568)/AJ568)&gt;0.05</formula>
    </cfRule>
  </conditionalFormatting>
  <conditionalFormatting sqref="AK571">
    <cfRule type="expression" dxfId="2624" priority="2842">
      <formula>AND(AJ571=0,(AK571&gt;0))</formula>
    </cfRule>
    <cfRule type="expression" dxfId="2623" priority="2843">
      <formula>((AK571-AJ571)/AJ571)&gt;0.05</formula>
    </cfRule>
  </conditionalFormatting>
  <conditionalFormatting sqref="AK592:AK602">
    <cfRule type="expression" dxfId="2622" priority="2840">
      <formula>AND(AJ592=0,(AK592&gt;0))</formula>
    </cfRule>
    <cfRule type="expression" dxfId="2621" priority="2841">
      <formula>((AK592-AJ592)/AJ592)&gt;0.05</formula>
    </cfRule>
  </conditionalFormatting>
  <conditionalFormatting sqref="AK603:AK624">
    <cfRule type="expression" dxfId="2620" priority="2838">
      <formula>AND(AJ603=0,(AK603&gt;0))</formula>
    </cfRule>
    <cfRule type="expression" dxfId="2619" priority="2839">
      <formula>((AK603-AJ603)/AJ603)&gt;0.05</formula>
    </cfRule>
  </conditionalFormatting>
  <conditionalFormatting sqref="AK518:AK547">
    <cfRule type="cellIs" dxfId="2618" priority="2837" operator="notBetween">
      <formula>0.9*AJ518</formula>
      <formula>1.1*AJ518</formula>
    </cfRule>
  </conditionalFormatting>
  <conditionalFormatting sqref="AM548:AM567">
    <cfRule type="expression" dxfId="2617" priority="2835">
      <formula>AND(AL548=0,(AM548&gt;0))</formula>
    </cfRule>
    <cfRule type="expression" dxfId="2616" priority="2836">
      <formula>((AM548-AL548)/AL548)&gt;0.05</formula>
    </cfRule>
  </conditionalFormatting>
  <conditionalFormatting sqref="AM548:AM624">
    <cfRule type="cellIs" dxfId="2615" priority="2834" operator="notBetween">
      <formula>0.9*AL548</formula>
      <formula>1.1*AL548</formula>
    </cfRule>
  </conditionalFormatting>
  <conditionalFormatting sqref="AM519:AM527">
    <cfRule type="expression" dxfId="2614" priority="2832">
      <formula>AND(AL519=0,(AM519&gt;0))</formula>
    </cfRule>
    <cfRule type="expression" dxfId="2613" priority="2833">
      <formula>((AM519-AL519)/AL519)&gt;0.05</formula>
    </cfRule>
  </conditionalFormatting>
  <conditionalFormatting sqref="AM528:AM532">
    <cfRule type="expression" dxfId="2612" priority="2830">
      <formula>AND(AL528=0,(AM528&gt;0))</formula>
    </cfRule>
    <cfRule type="expression" dxfId="2611" priority="2831">
      <formula>((AM528-AL528)/AL528)&gt;0.05</formula>
    </cfRule>
  </conditionalFormatting>
  <conditionalFormatting sqref="AM533:AM547">
    <cfRule type="expression" dxfId="2610" priority="2828">
      <formula>AND(AL533=0,(AM533&gt;0))</formula>
    </cfRule>
    <cfRule type="expression" dxfId="2609" priority="2829">
      <formula>((AM533-AL533)/AL533)&gt;0.05</formula>
    </cfRule>
  </conditionalFormatting>
  <conditionalFormatting sqref="AM568:AM570 AM572:AM591">
    <cfRule type="expression" dxfId="2608" priority="2826">
      <formula>AND(AL568=0,(AM568&gt;0))</formula>
    </cfRule>
    <cfRule type="expression" dxfId="2607" priority="2827">
      <formula>((AM568-AL568)/AL568)&gt;0.05</formula>
    </cfRule>
  </conditionalFormatting>
  <conditionalFormatting sqref="AM571">
    <cfRule type="expression" dxfId="2606" priority="2824">
      <formula>AND(AL571=0,(AM571&gt;0))</formula>
    </cfRule>
    <cfRule type="expression" dxfId="2605" priority="2825">
      <formula>((AM571-AL571)/AL571)&gt;0.05</formula>
    </cfRule>
  </conditionalFormatting>
  <conditionalFormatting sqref="AM592:AM602">
    <cfRule type="expression" dxfId="2604" priority="2822">
      <formula>AND(AL592=0,(AM592&gt;0))</formula>
    </cfRule>
    <cfRule type="expression" dxfId="2603" priority="2823">
      <formula>((AM592-AL592)/AL592)&gt;0.05</formula>
    </cfRule>
  </conditionalFormatting>
  <conditionalFormatting sqref="AM603:AM624">
    <cfRule type="expression" dxfId="2602" priority="2820">
      <formula>AND(AL603=0,(AM603&gt;0))</formula>
    </cfRule>
    <cfRule type="expression" dxfId="2601" priority="2821">
      <formula>((AM603-AL603)/AL603)&gt;0.05</formula>
    </cfRule>
  </conditionalFormatting>
  <conditionalFormatting sqref="AM518:AM547">
    <cfRule type="cellIs" dxfId="2600" priority="2819" operator="notBetween">
      <formula>0.9*AL518</formula>
      <formula>1.1*AL518</formula>
    </cfRule>
  </conditionalFormatting>
  <conditionalFormatting sqref="AO548:AO567">
    <cfRule type="expression" dxfId="2599" priority="2817">
      <formula>AND(AN548=0,(AO548&gt;0))</formula>
    </cfRule>
    <cfRule type="expression" dxfId="2598" priority="2818">
      <formula>((AO548-AN548)/AN548)&gt;0.05</formula>
    </cfRule>
  </conditionalFormatting>
  <conditionalFormatting sqref="AO548:AO624">
    <cfRule type="cellIs" dxfId="2597" priority="2816" operator="notBetween">
      <formula>0.9*AN548</formula>
      <formula>1.1*AN548</formula>
    </cfRule>
  </conditionalFormatting>
  <conditionalFormatting sqref="AO519:AO527">
    <cfRule type="expression" dxfId="2596" priority="2814">
      <formula>AND(AN519=0,(AO519&gt;0))</formula>
    </cfRule>
    <cfRule type="expression" dxfId="2595" priority="2815">
      <formula>((AO519-AN519)/AN519)&gt;0.05</formula>
    </cfRule>
  </conditionalFormatting>
  <conditionalFormatting sqref="AO528:AO532">
    <cfRule type="expression" dxfId="2594" priority="2812">
      <formula>AND(AN528=0,(AO528&gt;0))</formula>
    </cfRule>
    <cfRule type="expression" dxfId="2593" priority="2813">
      <formula>((AO528-AN528)/AN528)&gt;0.05</formula>
    </cfRule>
  </conditionalFormatting>
  <conditionalFormatting sqref="AO533:AO547">
    <cfRule type="expression" dxfId="2592" priority="2810">
      <formula>AND(AN533=0,(AO533&gt;0))</formula>
    </cfRule>
    <cfRule type="expression" dxfId="2591" priority="2811">
      <formula>((AO533-AN533)/AN533)&gt;0.05</formula>
    </cfRule>
  </conditionalFormatting>
  <conditionalFormatting sqref="AO568:AO570 AO572:AO591">
    <cfRule type="expression" dxfId="2590" priority="2808">
      <formula>AND(AN568=0,(AO568&gt;0))</formula>
    </cfRule>
    <cfRule type="expression" dxfId="2589" priority="2809">
      <formula>((AO568-AN568)/AN568)&gt;0.05</formula>
    </cfRule>
  </conditionalFormatting>
  <conditionalFormatting sqref="AO571">
    <cfRule type="expression" dxfId="2588" priority="2806">
      <formula>AND(AN571=0,(AO571&gt;0))</formula>
    </cfRule>
    <cfRule type="expression" dxfId="2587" priority="2807">
      <formula>((AO571-AN571)/AN571)&gt;0.05</formula>
    </cfRule>
  </conditionalFormatting>
  <conditionalFormatting sqref="AO592:AO602">
    <cfRule type="expression" dxfId="2586" priority="2804">
      <formula>AND(AN592=0,(AO592&gt;0))</formula>
    </cfRule>
    <cfRule type="expression" dxfId="2585" priority="2805">
      <formula>((AO592-AN592)/AN592)&gt;0.05</formula>
    </cfRule>
  </conditionalFormatting>
  <conditionalFormatting sqref="AO603:AO624">
    <cfRule type="expression" dxfId="2584" priority="2802">
      <formula>AND(AN603=0,(AO603&gt;0))</formula>
    </cfRule>
    <cfRule type="expression" dxfId="2583" priority="2803">
      <formula>((AO603-AN603)/AN603)&gt;0.05</formula>
    </cfRule>
  </conditionalFormatting>
  <conditionalFormatting sqref="AO518:AO547">
    <cfRule type="cellIs" dxfId="2582" priority="2801" operator="notBetween">
      <formula>0.9*AN518</formula>
      <formula>1.1*AN518</formula>
    </cfRule>
  </conditionalFormatting>
  <conditionalFormatting sqref="G518:G622 G624">
    <cfRule type="cellIs" dxfId="2581" priority="2800" operator="notBetween">
      <formula>0.9*F518</formula>
      <formula>1.1*F518</formula>
    </cfRule>
  </conditionalFormatting>
  <conditionalFormatting sqref="I518:I622 I624">
    <cfRule type="cellIs" dxfId="2580" priority="2799" operator="notBetween">
      <formula>0.9*H518</formula>
      <formula>1.1*H518</formula>
    </cfRule>
  </conditionalFormatting>
  <conditionalFormatting sqref="K518:K622 K624">
    <cfRule type="cellIs" dxfId="2579" priority="2798" operator="notBetween">
      <formula>0.9*J518</formula>
      <formula>1.1*J518</formula>
    </cfRule>
  </conditionalFormatting>
  <conditionalFormatting sqref="M518:M534 M536:M622 M624">
    <cfRule type="cellIs" dxfId="2578" priority="2797" operator="notBetween">
      <formula>0.9*L518</formula>
      <formula>1.1*L518</formula>
    </cfRule>
  </conditionalFormatting>
  <conditionalFormatting sqref="M535">
    <cfRule type="cellIs" dxfId="2577" priority="2796" operator="notBetween">
      <formula>0.9*L535</formula>
      <formula>1.1*L535</formula>
    </cfRule>
  </conditionalFormatting>
  <conditionalFormatting sqref="K623">
    <cfRule type="cellIs" dxfId="2576" priority="2795" operator="notBetween">
      <formula>0.9*J623</formula>
      <formula>1.1*J623</formula>
    </cfRule>
  </conditionalFormatting>
  <conditionalFormatting sqref="M623">
    <cfRule type="cellIs" dxfId="2575" priority="2794" operator="notBetween">
      <formula>0.9*L623</formula>
      <formula>1.1*L623</formula>
    </cfRule>
  </conditionalFormatting>
  <conditionalFormatting sqref="G623">
    <cfRule type="cellIs" dxfId="2574" priority="2793" operator="notBetween">
      <formula>0.9*F623</formula>
      <formula>1.1*F623</formula>
    </cfRule>
  </conditionalFormatting>
  <conditionalFormatting sqref="I623">
    <cfRule type="cellIs" dxfId="2573" priority="2792" operator="notBetween">
      <formula>0.9*H623</formula>
      <formula>1.1*H623</formula>
    </cfRule>
  </conditionalFormatting>
  <conditionalFormatting sqref="O540">
    <cfRule type="expression" dxfId="2572" priority="2790">
      <formula>AND(N540=0,(O540&gt;0))</formula>
    </cfRule>
    <cfRule type="expression" dxfId="2571" priority="2791">
      <formula>((O540-N540)/N540)&gt;0.05</formula>
    </cfRule>
  </conditionalFormatting>
  <conditionalFormatting sqref="Q540">
    <cfRule type="expression" dxfId="2570" priority="2788">
      <formula>AND(P540=0,(Q540&gt;0))</formula>
    </cfRule>
    <cfRule type="expression" dxfId="2569" priority="2789">
      <formula>((Q540-P540)/P540)&gt;0.05</formula>
    </cfRule>
  </conditionalFormatting>
  <conditionalFormatting sqref="AA540">
    <cfRule type="expression" dxfId="2568" priority="2786">
      <formula>AND(Z540=0,(AA540&gt;0))</formula>
    </cfRule>
    <cfRule type="expression" dxfId="2567" priority="2787">
      <formula>((AA540-Z540)/Z540)&gt;0.05</formula>
    </cfRule>
  </conditionalFormatting>
  <conditionalFormatting sqref="AA624">
    <cfRule type="expression" dxfId="2566" priority="2784">
      <formula>AND(Z624=0,(AA624&gt;0))</formula>
    </cfRule>
    <cfRule type="expression" dxfId="2565" priority="2785">
      <formula>((AA624-Z624)/Z624)&gt;0.05</formula>
    </cfRule>
  </conditionalFormatting>
  <conditionalFormatting sqref="AA624">
    <cfRule type="cellIs" dxfId="2564" priority="2783" operator="notBetween">
      <formula>0.9*Z624</formula>
      <formula>1.1*Z624</formula>
    </cfRule>
  </conditionalFormatting>
  <conditionalFormatting sqref="AC540">
    <cfRule type="expression" dxfId="2563" priority="2781">
      <formula>AND(AB540=0,(AC540&gt;0))</formula>
    </cfRule>
    <cfRule type="expression" dxfId="2562" priority="2782">
      <formula>((AC540-AB540)/AB540)&gt;0.05</formula>
    </cfRule>
  </conditionalFormatting>
  <conditionalFormatting sqref="AC624">
    <cfRule type="expression" dxfId="2561" priority="2779">
      <formula>AND(AB624=0,(AC624&gt;0))</formula>
    </cfRule>
    <cfRule type="expression" dxfId="2560" priority="2780">
      <formula>((AC624-AB624)/AB624)&gt;0.05</formula>
    </cfRule>
  </conditionalFormatting>
  <conditionalFormatting sqref="AC624">
    <cfRule type="cellIs" dxfId="2559" priority="2778" operator="notBetween">
      <formula>0.9*AB624</formula>
      <formula>1.1*AB624</formula>
    </cfRule>
  </conditionalFormatting>
  <conditionalFormatting sqref="I691 G691 K691 M691 O691 Q691 S691 U691 W691 Y691 AA691 AC691 AE691 AG691 AI691 AK691 AM691 AO691">
    <cfRule type="expression" dxfId="2558" priority="2776">
      <formula>AND(F691=0,(G691&gt;0))</formula>
    </cfRule>
    <cfRule type="expression" dxfId="2557" priority="2777">
      <formula>((G691-F691)/F691)&gt;0.05</formula>
    </cfRule>
  </conditionalFormatting>
  <conditionalFormatting sqref="AG674">
    <cfRule type="expression" dxfId="2556" priority="2066">
      <formula>AND(AF674=0,(AG674&gt;0))</formula>
    </cfRule>
    <cfRule type="expression" dxfId="2555" priority="2067">
      <formula>((AG674-AF674)/AF674)&gt;0.05</formula>
    </cfRule>
  </conditionalFormatting>
  <conditionalFormatting sqref="AC675">
    <cfRule type="expression" dxfId="2554" priority="2170">
      <formula>AND(AB675=0,(AC675&gt;0))</formula>
    </cfRule>
    <cfRule type="expression" dxfId="2553" priority="2171">
      <formula>((AC675-AB675)/AB675)&gt;0.05</formula>
    </cfRule>
  </conditionalFormatting>
  <conditionalFormatting sqref="Y676">
    <cfRule type="expression" dxfId="2552" priority="2274">
      <formula>AND(X676=0,(Y676&gt;0))</formula>
    </cfRule>
    <cfRule type="expression" dxfId="2551" priority="2275">
      <formula>((Y676-X676)/X676)&gt;0.05</formula>
    </cfRule>
  </conditionalFormatting>
  <conditionalFormatting sqref="U677">
    <cfRule type="expression" dxfId="2550" priority="2378">
      <formula>AND(T677=0,(U677&gt;0))</formula>
    </cfRule>
    <cfRule type="expression" dxfId="2549" priority="2379">
      <formula>((U677-T677)/T677)&gt;0.05</formula>
    </cfRule>
  </conditionalFormatting>
  <conditionalFormatting sqref="Q678">
    <cfRule type="expression" dxfId="2548" priority="2482">
      <formula>AND(P678=0,(Q678&gt;0))</formula>
    </cfRule>
    <cfRule type="expression" dxfId="2547" priority="2483">
      <formula>((Q678-P678)/P678)&gt;0.05</formula>
    </cfRule>
  </conditionalFormatting>
  <conditionalFormatting sqref="M685">
    <cfRule type="expression" dxfId="2546" priority="2586">
      <formula>AND(L685=0,(M685&gt;0))</formula>
    </cfRule>
    <cfRule type="expression" dxfId="2545" priority="2587">
      <formula>((M685-L685)/L685)&gt;0.05</formula>
    </cfRule>
  </conditionalFormatting>
  <conditionalFormatting sqref="I673">
    <cfRule type="expression" dxfId="2544" priority="2690">
      <formula>AND(H673=0,(I673&gt;0))</formula>
    </cfRule>
    <cfRule type="expression" dxfId="2543" priority="2691">
      <formula>((I673-H673)/H673)&gt;0.05</formula>
    </cfRule>
  </conditionalFormatting>
  <conditionalFormatting sqref="AM683">
    <cfRule type="expression" dxfId="2542" priority="1876">
      <formula>AND(AL683=0,(AM683&gt;0))</formula>
    </cfRule>
    <cfRule type="expression" dxfId="2541" priority="1877">
      <formula>((AM683-AL683)/AL683)&gt;0.05</formula>
    </cfRule>
  </conditionalFormatting>
  <conditionalFormatting sqref="AM684">
    <cfRule type="expression" dxfId="2540" priority="1872">
      <formula>AND(AL684=0,(AM684&gt;0))</formula>
    </cfRule>
    <cfRule type="expression" dxfId="2539" priority="1873">
      <formula>((AM684-AL684)/AL684)&gt;0.05</formula>
    </cfRule>
  </conditionalFormatting>
  <conditionalFormatting sqref="AK686">
    <cfRule type="expression" dxfId="2538" priority="1922">
      <formula>AND(AJ686=0,(AK686&gt;0))</formula>
    </cfRule>
    <cfRule type="expression" dxfId="2537" priority="1923">
      <formula>((AK686-AJ686)/AJ686)&gt;0.05</formula>
    </cfRule>
  </conditionalFormatting>
  <conditionalFormatting sqref="AI688">
    <cfRule type="expression" dxfId="2536" priority="1968">
      <formula>AND(AH688=0,(AI688&gt;0))</formula>
    </cfRule>
    <cfRule type="expression" dxfId="2535" priority="1969">
      <formula>((AI688-AH688)/AH688)&gt;0.05</formula>
    </cfRule>
  </conditionalFormatting>
  <conditionalFormatting sqref="G671">
    <cfRule type="expression" dxfId="2534" priority="2774">
      <formula xml:space="preserve"> G671 &gt; (F671+(F671*0.1))</formula>
    </cfRule>
    <cfRule type="expression" dxfId="2533" priority="2775">
      <formula xml:space="preserve"> G671 &lt; (F671-(F671*0.1))</formula>
    </cfRule>
  </conditionalFormatting>
  <conditionalFormatting sqref="G671">
    <cfRule type="expression" dxfId="2532" priority="2772">
      <formula>AND(F671=0,(G671&gt;0))</formula>
    </cfRule>
    <cfRule type="expression" dxfId="2531" priority="2773">
      <formula>((G671-F671)/F671)&gt;0.05</formula>
    </cfRule>
  </conditionalFormatting>
  <conditionalFormatting sqref="G674">
    <cfRule type="expression" dxfId="2530" priority="2770">
      <formula xml:space="preserve"> G674 &gt; (F674+(F674*0.1))</formula>
    </cfRule>
    <cfRule type="expression" dxfId="2529" priority="2771">
      <formula xml:space="preserve"> G674 &lt; (F674-(F674*0.1))</formula>
    </cfRule>
  </conditionalFormatting>
  <conditionalFormatting sqref="G674">
    <cfRule type="expression" dxfId="2528" priority="2768">
      <formula>AND(F674=0,(G674&gt;0))</formula>
    </cfRule>
    <cfRule type="expression" dxfId="2527" priority="2769">
      <formula>((G674-F674)/F674)&gt;0.05</formula>
    </cfRule>
  </conditionalFormatting>
  <conditionalFormatting sqref="G675">
    <cfRule type="expression" dxfId="2526" priority="2766">
      <formula xml:space="preserve"> G675 &gt; (F675+(F675*0.1))</formula>
    </cfRule>
    <cfRule type="expression" dxfId="2525" priority="2767">
      <formula xml:space="preserve"> G675 &lt; (F675-(F675*0.1))</formula>
    </cfRule>
  </conditionalFormatting>
  <conditionalFormatting sqref="G675">
    <cfRule type="expression" dxfId="2524" priority="2764">
      <formula>AND(F675=0,(G675&gt;0))</formula>
    </cfRule>
    <cfRule type="expression" dxfId="2523" priority="2765">
      <formula>((G675-F675)/F675)&gt;0.05</formula>
    </cfRule>
  </conditionalFormatting>
  <conditionalFormatting sqref="G676">
    <cfRule type="expression" dxfId="2522" priority="2762">
      <formula xml:space="preserve"> G676 &gt; (F676+(F676*0.1))</formula>
    </cfRule>
    <cfRule type="expression" dxfId="2521" priority="2763">
      <formula xml:space="preserve"> G676 &lt; (F676-(F676*0.1))</formula>
    </cfRule>
  </conditionalFormatting>
  <conditionalFormatting sqref="G676">
    <cfRule type="expression" dxfId="2520" priority="2760">
      <formula>AND(F676=0,(G676&gt;0))</formula>
    </cfRule>
    <cfRule type="expression" dxfId="2519" priority="2761">
      <formula>((G676-F676)/F676)&gt;0.05</formula>
    </cfRule>
  </conditionalFormatting>
  <conditionalFormatting sqref="G677">
    <cfRule type="expression" dxfId="2518" priority="2758">
      <formula xml:space="preserve"> G677 &gt; (F677+(F677*0.1))</formula>
    </cfRule>
    <cfRule type="expression" dxfId="2517" priority="2759">
      <formula xml:space="preserve"> G677 &lt; (F677-(F677*0.1))</formula>
    </cfRule>
  </conditionalFormatting>
  <conditionalFormatting sqref="G677">
    <cfRule type="expression" dxfId="2516" priority="2756">
      <formula>AND(F677=0,(G677&gt;0))</formula>
    </cfRule>
    <cfRule type="expression" dxfId="2515" priority="2757">
      <formula>((G677-F677)/F677)&gt;0.05</formula>
    </cfRule>
  </conditionalFormatting>
  <conditionalFormatting sqref="G678">
    <cfRule type="expression" dxfId="2514" priority="2754">
      <formula xml:space="preserve"> G678 &gt; (F678+(F678*0.1))</formula>
    </cfRule>
    <cfRule type="expression" dxfId="2513" priority="2755">
      <formula xml:space="preserve"> G678 &lt; (F678-(F678*0.1))</formula>
    </cfRule>
  </conditionalFormatting>
  <conditionalFormatting sqref="G678">
    <cfRule type="expression" dxfId="2512" priority="2752">
      <formula>AND(F678=0,(G678&gt;0))</formula>
    </cfRule>
    <cfRule type="expression" dxfId="2511" priority="2753">
      <formula>((G678-F678)/F678)&gt;0.05</formula>
    </cfRule>
  </conditionalFormatting>
  <conditionalFormatting sqref="G685">
    <cfRule type="expression" dxfId="2510" priority="2750">
      <formula xml:space="preserve"> G685 &gt; (F685+(F685*0.1))</formula>
    </cfRule>
    <cfRule type="expression" dxfId="2509" priority="2751">
      <formula xml:space="preserve"> G685 &lt; (F685-(F685*0.1))</formula>
    </cfRule>
  </conditionalFormatting>
  <conditionalFormatting sqref="G685">
    <cfRule type="expression" dxfId="2508" priority="2748">
      <formula>AND(F685=0,(G685&gt;0))</formula>
    </cfRule>
    <cfRule type="expression" dxfId="2507" priority="2749">
      <formula>((G685-F685)/F685)&gt;0.05</formula>
    </cfRule>
  </conditionalFormatting>
  <conditionalFormatting sqref="G673">
    <cfRule type="expression" dxfId="2506" priority="2746">
      <formula xml:space="preserve"> G673 &gt; (F673+(F673*0.1))</formula>
    </cfRule>
    <cfRule type="expression" dxfId="2505" priority="2747">
      <formula xml:space="preserve"> G673 &lt; (F673-(F673*0.1))</formula>
    </cfRule>
  </conditionalFormatting>
  <conditionalFormatting sqref="G673">
    <cfRule type="expression" dxfId="2504" priority="2744">
      <formula>AND(F673=0,(G673&gt;0))</formula>
    </cfRule>
    <cfRule type="expression" dxfId="2503" priority="2745">
      <formula>((G673-F673)/F673)&gt;0.05</formula>
    </cfRule>
  </conditionalFormatting>
  <conditionalFormatting sqref="G683">
    <cfRule type="expression" dxfId="2502" priority="2742">
      <formula xml:space="preserve"> G683 &gt; (F683+(F683*0.1))</formula>
    </cfRule>
    <cfRule type="expression" dxfId="2501" priority="2743">
      <formula xml:space="preserve"> G683 &lt; (F683-(F683*0.1))</formula>
    </cfRule>
  </conditionalFormatting>
  <conditionalFormatting sqref="G683">
    <cfRule type="expression" dxfId="2500" priority="2740">
      <formula>AND(F683=0,(G683&gt;0))</formula>
    </cfRule>
    <cfRule type="expression" dxfId="2499" priority="2741">
      <formula>((G683-F683)/F683)&gt;0.05</formula>
    </cfRule>
  </conditionalFormatting>
  <conditionalFormatting sqref="G684">
    <cfRule type="expression" dxfId="2498" priority="2738">
      <formula xml:space="preserve"> G684 &gt; (F684+(F684*0.1))</formula>
    </cfRule>
    <cfRule type="expression" dxfId="2497" priority="2739">
      <formula xml:space="preserve"> G684 &lt; (F684-(F684*0.1))</formula>
    </cfRule>
  </conditionalFormatting>
  <conditionalFormatting sqref="G684">
    <cfRule type="expression" dxfId="2496" priority="2736">
      <formula>AND(F684=0,(G684&gt;0))</formula>
    </cfRule>
    <cfRule type="expression" dxfId="2495" priority="2737">
      <formula>((G684-F684)/F684)&gt;0.05</formula>
    </cfRule>
  </conditionalFormatting>
  <conditionalFormatting sqref="G686">
    <cfRule type="expression" dxfId="2494" priority="2734">
      <formula xml:space="preserve"> G686 &gt; (F686+(F686*0.1))</formula>
    </cfRule>
    <cfRule type="expression" dxfId="2493" priority="2735">
      <formula xml:space="preserve"> G686 &lt; (F686-(F686*0.1))</formula>
    </cfRule>
  </conditionalFormatting>
  <conditionalFormatting sqref="G686">
    <cfRule type="expression" dxfId="2492" priority="2732">
      <formula>AND(F686=0,(G686&gt;0))</formula>
    </cfRule>
    <cfRule type="expression" dxfId="2491" priority="2733">
      <formula>((G686-F686)/F686)&gt;0.05</formula>
    </cfRule>
  </conditionalFormatting>
  <conditionalFormatting sqref="G688">
    <cfRule type="expression" dxfId="2490" priority="2726">
      <formula xml:space="preserve"> G688 &gt; (F688+(F688*0.1))</formula>
    </cfRule>
    <cfRule type="expression" dxfId="2489" priority="2727">
      <formula xml:space="preserve"> G688 &lt; (F688-(F688*0.1))</formula>
    </cfRule>
  </conditionalFormatting>
  <conditionalFormatting sqref="G688">
    <cfRule type="expression" dxfId="2488" priority="2724">
      <formula>AND(F688=0,(G688&gt;0))</formula>
    </cfRule>
    <cfRule type="expression" dxfId="2487" priority="2725">
      <formula>((G688-F688)/F688)&gt;0.05</formula>
    </cfRule>
  </conditionalFormatting>
  <conditionalFormatting sqref="I671">
    <cfRule type="expression" dxfId="2486" priority="2720">
      <formula xml:space="preserve"> I671 &gt; (H671+(H671*0.1))</formula>
    </cfRule>
    <cfRule type="expression" dxfId="2485" priority="2721">
      <formula xml:space="preserve"> I671 &lt; (H671-(H671*0.1))</formula>
    </cfRule>
  </conditionalFormatting>
  <conditionalFormatting sqref="I671">
    <cfRule type="expression" dxfId="2484" priority="2718">
      <formula>AND(H671=0,(I671&gt;0))</formula>
    </cfRule>
    <cfRule type="expression" dxfId="2483" priority="2719">
      <formula>((I671-H671)/H671)&gt;0.05</formula>
    </cfRule>
  </conditionalFormatting>
  <conditionalFormatting sqref="I674">
    <cfRule type="expression" dxfId="2482" priority="2716">
      <formula xml:space="preserve"> I674 &gt; (H674+(H674*0.1))</formula>
    </cfRule>
    <cfRule type="expression" dxfId="2481" priority="2717">
      <formula xml:space="preserve"> I674 &lt; (H674-(H674*0.1))</formula>
    </cfRule>
  </conditionalFormatting>
  <conditionalFormatting sqref="I674">
    <cfRule type="expression" dxfId="2480" priority="2714">
      <formula>AND(H674=0,(I674&gt;0))</formula>
    </cfRule>
    <cfRule type="expression" dxfId="2479" priority="2715">
      <formula>((I674-H674)/H674)&gt;0.05</formula>
    </cfRule>
  </conditionalFormatting>
  <conditionalFormatting sqref="I675">
    <cfRule type="expression" dxfId="2478" priority="2712">
      <formula xml:space="preserve"> I675 &gt; (H675+(H675*0.1))</formula>
    </cfRule>
    <cfRule type="expression" dxfId="2477" priority="2713">
      <formula xml:space="preserve"> I675 &lt; (H675-(H675*0.1))</formula>
    </cfRule>
  </conditionalFormatting>
  <conditionalFormatting sqref="I675">
    <cfRule type="expression" dxfId="2476" priority="2710">
      <formula>AND(H675=0,(I675&gt;0))</formula>
    </cfRule>
    <cfRule type="expression" dxfId="2475" priority="2711">
      <formula>((I675-H675)/H675)&gt;0.05</formula>
    </cfRule>
  </conditionalFormatting>
  <conditionalFormatting sqref="I676">
    <cfRule type="expression" dxfId="2474" priority="2708">
      <formula xml:space="preserve"> I676 &gt; (H676+(H676*0.1))</formula>
    </cfRule>
    <cfRule type="expression" dxfId="2473" priority="2709">
      <formula xml:space="preserve"> I676 &lt; (H676-(H676*0.1))</formula>
    </cfRule>
  </conditionalFormatting>
  <conditionalFormatting sqref="I676">
    <cfRule type="expression" dxfId="2472" priority="2706">
      <formula>AND(H676=0,(I676&gt;0))</formula>
    </cfRule>
    <cfRule type="expression" dxfId="2471" priority="2707">
      <formula>((I676-H676)/H676)&gt;0.05</formula>
    </cfRule>
  </conditionalFormatting>
  <conditionalFormatting sqref="I677">
    <cfRule type="expression" dxfId="2470" priority="2704">
      <formula xml:space="preserve"> I677 &gt; (H677+(H677*0.1))</formula>
    </cfRule>
    <cfRule type="expression" dxfId="2469" priority="2705">
      <formula xml:space="preserve"> I677 &lt; (H677-(H677*0.1))</formula>
    </cfRule>
  </conditionalFormatting>
  <conditionalFormatting sqref="I677">
    <cfRule type="expression" dxfId="2468" priority="2702">
      <formula>AND(H677=0,(I677&gt;0))</formula>
    </cfRule>
    <cfRule type="expression" dxfId="2467" priority="2703">
      <formula>((I677-H677)/H677)&gt;0.05</formula>
    </cfRule>
  </conditionalFormatting>
  <conditionalFormatting sqref="I678">
    <cfRule type="expression" dxfId="2466" priority="2700">
      <formula xml:space="preserve"> I678 &gt; (H678+(H678*0.1))</formula>
    </cfRule>
    <cfRule type="expression" dxfId="2465" priority="2701">
      <formula xml:space="preserve"> I678 &lt; (H678-(H678*0.1))</formula>
    </cfRule>
  </conditionalFormatting>
  <conditionalFormatting sqref="I678">
    <cfRule type="expression" dxfId="2464" priority="2698">
      <formula>AND(H678=0,(I678&gt;0))</formula>
    </cfRule>
    <cfRule type="expression" dxfId="2463" priority="2699">
      <formula>((I678-H678)/H678)&gt;0.05</formula>
    </cfRule>
  </conditionalFormatting>
  <conditionalFormatting sqref="I685">
    <cfRule type="expression" dxfId="2462" priority="2696">
      <formula xml:space="preserve"> I685 &gt; (H685+(H685*0.1))</formula>
    </cfRule>
    <cfRule type="expression" dxfId="2461" priority="2697">
      <formula xml:space="preserve"> I685 &lt; (H685-(H685*0.1))</formula>
    </cfRule>
  </conditionalFormatting>
  <conditionalFormatting sqref="I685">
    <cfRule type="expression" dxfId="2460" priority="2694">
      <formula>AND(H685=0,(I685&gt;0))</formula>
    </cfRule>
    <cfRule type="expression" dxfId="2459" priority="2695">
      <formula>((I685-H685)/H685)&gt;0.05</formula>
    </cfRule>
  </conditionalFormatting>
  <conditionalFormatting sqref="I673">
    <cfRule type="expression" dxfId="2458" priority="2692">
      <formula xml:space="preserve"> I673 &gt; (H673+(H673*0.1))</formula>
    </cfRule>
    <cfRule type="expression" dxfId="2457" priority="2693">
      <formula xml:space="preserve"> I673 &lt; (H673-(H673*0.1))</formula>
    </cfRule>
  </conditionalFormatting>
  <conditionalFormatting sqref="I683">
    <cfRule type="expression" dxfId="2456" priority="2688">
      <formula xml:space="preserve"> I683 &gt; (H683+(H683*0.1))</formula>
    </cfRule>
    <cfRule type="expression" dxfId="2455" priority="2689">
      <formula xml:space="preserve"> I683 &lt; (H683-(H683*0.1))</formula>
    </cfRule>
  </conditionalFormatting>
  <conditionalFormatting sqref="I683">
    <cfRule type="expression" dxfId="2454" priority="2686">
      <formula>AND(H683=0,(I683&gt;0))</formula>
    </cfRule>
    <cfRule type="expression" dxfId="2453" priority="2687">
      <formula>((I683-H683)/H683)&gt;0.05</formula>
    </cfRule>
  </conditionalFormatting>
  <conditionalFormatting sqref="I684">
    <cfRule type="expression" dxfId="2452" priority="2684">
      <formula xml:space="preserve"> I684 &gt; (H684+(H684*0.1))</formula>
    </cfRule>
    <cfRule type="expression" dxfId="2451" priority="2685">
      <formula xml:space="preserve"> I684 &lt; (H684-(H684*0.1))</formula>
    </cfRule>
  </conditionalFormatting>
  <conditionalFormatting sqref="I684">
    <cfRule type="expression" dxfId="2450" priority="2682">
      <formula>AND(H684=0,(I684&gt;0))</formula>
    </cfRule>
    <cfRule type="expression" dxfId="2449" priority="2683">
      <formula>((I684-H684)/H684)&gt;0.05</formula>
    </cfRule>
  </conditionalFormatting>
  <conditionalFormatting sqref="I686">
    <cfRule type="expression" dxfId="2448" priority="2680">
      <formula xml:space="preserve"> I686 &gt; (H686+(H686*0.1))</formula>
    </cfRule>
    <cfRule type="expression" dxfId="2447" priority="2681">
      <formula xml:space="preserve"> I686 &lt; (H686-(H686*0.1))</formula>
    </cfRule>
  </conditionalFormatting>
  <conditionalFormatting sqref="I686">
    <cfRule type="expression" dxfId="2446" priority="2678">
      <formula>AND(H686=0,(I686&gt;0))</formula>
    </cfRule>
    <cfRule type="expression" dxfId="2445" priority="2679">
      <formula>((I686-H686)/H686)&gt;0.05</formula>
    </cfRule>
  </conditionalFormatting>
  <conditionalFormatting sqref="I688">
    <cfRule type="expression" dxfId="2444" priority="2672">
      <formula xml:space="preserve"> I688 &gt; (H688+(H688*0.1))</formula>
    </cfRule>
    <cfRule type="expression" dxfId="2443" priority="2673">
      <formula xml:space="preserve"> I688 &lt; (H688-(H688*0.1))</formula>
    </cfRule>
  </conditionalFormatting>
  <conditionalFormatting sqref="I688">
    <cfRule type="expression" dxfId="2442" priority="2670">
      <formula>AND(H688=0,(I688&gt;0))</formula>
    </cfRule>
    <cfRule type="expression" dxfId="2441" priority="2671">
      <formula>((I688-H688)/H688)&gt;0.05</formula>
    </cfRule>
  </conditionalFormatting>
  <conditionalFormatting sqref="K671">
    <cfRule type="expression" dxfId="2440" priority="2666">
      <formula xml:space="preserve"> K671 &gt; (J671+(J671*0.1))</formula>
    </cfRule>
    <cfRule type="expression" dxfId="2439" priority="2667">
      <formula xml:space="preserve"> K671 &lt; (J671-(J671*0.1))</formula>
    </cfRule>
  </conditionalFormatting>
  <conditionalFormatting sqref="K671">
    <cfRule type="expression" dxfId="2438" priority="2664">
      <formula>AND(J671=0,(K671&gt;0))</formula>
    </cfRule>
    <cfRule type="expression" dxfId="2437" priority="2665">
      <formula>((K671-J671)/J671)&gt;0.05</formula>
    </cfRule>
  </conditionalFormatting>
  <conditionalFormatting sqref="K674">
    <cfRule type="expression" dxfId="2436" priority="2662">
      <formula xml:space="preserve"> K674 &gt; (J674+(J674*0.1))</formula>
    </cfRule>
    <cfRule type="expression" dxfId="2435" priority="2663">
      <formula xml:space="preserve"> K674 &lt; (J674-(J674*0.1))</formula>
    </cfRule>
  </conditionalFormatting>
  <conditionalFormatting sqref="K674">
    <cfRule type="expression" dxfId="2434" priority="2660">
      <formula>AND(J674=0,(K674&gt;0))</formula>
    </cfRule>
    <cfRule type="expression" dxfId="2433" priority="2661">
      <formula>((K674-J674)/J674)&gt;0.05</formula>
    </cfRule>
  </conditionalFormatting>
  <conditionalFormatting sqref="K675">
    <cfRule type="expression" dxfId="2432" priority="2658">
      <formula xml:space="preserve"> K675 &gt; (J675+(J675*0.1))</formula>
    </cfRule>
    <cfRule type="expression" dxfId="2431" priority="2659">
      <formula xml:space="preserve"> K675 &lt; (J675-(J675*0.1))</formula>
    </cfRule>
  </conditionalFormatting>
  <conditionalFormatting sqref="K675">
    <cfRule type="expression" dxfId="2430" priority="2656">
      <formula>AND(J675=0,(K675&gt;0))</formula>
    </cfRule>
    <cfRule type="expression" dxfId="2429" priority="2657">
      <formula>((K675-J675)/J675)&gt;0.05</formula>
    </cfRule>
  </conditionalFormatting>
  <conditionalFormatting sqref="K676">
    <cfRule type="expression" dxfId="2428" priority="2654">
      <formula xml:space="preserve"> K676 &gt; (J676+(J676*0.1))</formula>
    </cfRule>
    <cfRule type="expression" dxfId="2427" priority="2655">
      <formula xml:space="preserve"> K676 &lt; (J676-(J676*0.1))</formula>
    </cfRule>
  </conditionalFormatting>
  <conditionalFormatting sqref="K676">
    <cfRule type="expression" dxfId="2426" priority="2652">
      <formula>AND(J676=0,(K676&gt;0))</formula>
    </cfRule>
    <cfRule type="expression" dxfId="2425" priority="2653">
      <formula>((K676-J676)/J676)&gt;0.05</formula>
    </cfRule>
  </conditionalFormatting>
  <conditionalFormatting sqref="K677">
    <cfRule type="expression" dxfId="2424" priority="2650">
      <formula xml:space="preserve"> K677 &gt; (J677+(J677*0.1))</formula>
    </cfRule>
    <cfRule type="expression" dxfId="2423" priority="2651">
      <formula xml:space="preserve"> K677 &lt; (J677-(J677*0.1))</formula>
    </cfRule>
  </conditionalFormatting>
  <conditionalFormatting sqref="K677">
    <cfRule type="expression" dxfId="2422" priority="2648">
      <formula>AND(J677=0,(K677&gt;0))</formula>
    </cfRule>
    <cfRule type="expression" dxfId="2421" priority="2649">
      <formula>((K677-J677)/J677)&gt;0.05</formula>
    </cfRule>
  </conditionalFormatting>
  <conditionalFormatting sqref="K678">
    <cfRule type="expression" dxfId="2420" priority="2646">
      <formula xml:space="preserve"> K678 &gt; (J678+(J678*0.1))</formula>
    </cfRule>
    <cfRule type="expression" dxfId="2419" priority="2647">
      <formula xml:space="preserve"> K678 &lt; (J678-(J678*0.1))</formula>
    </cfRule>
  </conditionalFormatting>
  <conditionalFormatting sqref="K678">
    <cfRule type="expression" dxfId="2418" priority="2644">
      <formula>AND(J678=0,(K678&gt;0))</formula>
    </cfRule>
    <cfRule type="expression" dxfId="2417" priority="2645">
      <formula>((K678-J678)/J678)&gt;0.05</formula>
    </cfRule>
  </conditionalFormatting>
  <conditionalFormatting sqref="K685">
    <cfRule type="expression" dxfId="2416" priority="2642">
      <formula xml:space="preserve"> K685 &gt; (J685+(J685*0.1))</formula>
    </cfRule>
    <cfRule type="expression" dxfId="2415" priority="2643">
      <formula xml:space="preserve"> K685 &lt; (J685-(J685*0.1))</formula>
    </cfRule>
  </conditionalFormatting>
  <conditionalFormatting sqref="K685">
    <cfRule type="expression" dxfId="2414" priority="2640">
      <formula>AND(J685=0,(K685&gt;0))</formula>
    </cfRule>
    <cfRule type="expression" dxfId="2413" priority="2641">
      <formula>((K685-J685)/J685)&gt;0.05</formula>
    </cfRule>
  </conditionalFormatting>
  <conditionalFormatting sqref="K673">
    <cfRule type="expression" dxfId="2412" priority="2638">
      <formula xml:space="preserve"> K673 &gt; (J673+(J673*0.1))</formula>
    </cfRule>
    <cfRule type="expression" dxfId="2411" priority="2639">
      <formula xml:space="preserve"> K673 &lt; (J673-(J673*0.1))</formula>
    </cfRule>
  </conditionalFormatting>
  <conditionalFormatting sqref="K673">
    <cfRule type="expression" dxfId="2410" priority="2636">
      <formula>AND(J673=0,(K673&gt;0))</formula>
    </cfRule>
    <cfRule type="expression" dxfId="2409" priority="2637">
      <formula>((K673-J673)/J673)&gt;0.05</formula>
    </cfRule>
  </conditionalFormatting>
  <conditionalFormatting sqref="K683">
    <cfRule type="expression" dxfId="2408" priority="2634">
      <formula xml:space="preserve"> K683 &gt; (J683+(J683*0.1))</formula>
    </cfRule>
    <cfRule type="expression" dxfId="2407" priority="2635">
      <formula xml:space="preserve"> K683 &lt; (J683-(J683*0.1))</formula>
    </cfRule>
  </conditionalFormatting>
  <conditionalFormatting sqref="K683">
    <cfRule type="expression" dxfId="2406" priority="2632">
      <formula>AND(J683=0,(K683&gt;0))</formula>
    </cfRule>
    <cfRule type="expression" dxfId="2405" priority="2633">
      <formula>((K683-J683)/J683)&gt;0.05</formula>
    </cfRule>
  </conditionalFormatting>
  <conditionalFormatting sqref="K684">
    <cfRule type="expression" dxfId="2404" priority="2630">
      <formula xml:space="preserve"> K684 &gt; (J684+(J684*0.1))</formula>
    </cfRule>
    <cfRule type="expression" dxfId="2403" priority="2631">
      <formula xml:space="preserve"> K684 &lt; (J684-(J684*0.1))</formula>
    </cfRule>
  </conditionalFormatting>
  <conditionalFormatting sqref="K684">
    <cfRule type="expression" dxfId="2402" priority="2628">
      <formula>AND(J684=0,(K684&gt;0))</formula>
    </cfRule>
    <cfRule type="expression" dxfId="2401" priority="2629">
      <formula>((K684-J684)/J684)&gt;0.05</formula>
    </cfRule>
  </conditionalFormatting>
  <conditionalFormatting sqref="K686">
    <cfRule type="expression" dxfId="2400" priority="2626">
      <formula xml:space="preserve"> K686 &gt; (J686+(J686*0.1))</formula>
    </cfRule>
    <cfRule type="expression" dxfId="2399" priority="2627">
      <formula xml:space="preserve"> K686 &lt; (J686-(J686*0.1))</formula>
    </cfRule>
  </conditionalFormatting>
  <conditionalFormatting sqref="K686">
    <cfRule type="expression" dxfId="2398" priority="2624">
      <formula>AND(J686=0,(K686&gt;0))</formula>
    </cfRule>
    <cfRule type="expression" dxfId="2397" priority="2625">
      <formula>((K686-J686)/J686)&gt;0.05</formula>
    </cfRule>
  </conditionalFormatting>
  <conditionalFormatting sqref="K688">
    <cfRule type="expression" dxfId="2396" priority="2618">
      <formula xml:space="preserve"> K688 &gt; (J688+(J688*0.1))</formula>
    </cfRule>
    <cfRule type="expression" dxfId="2395" priority="2619">
      <formula xml:space="preserve"> K688 &lt; (J688-(J688*0.1))</formula>
    </cfRule>
  </conditionalFormatting>
  <conditionalFormatting sqref="K688">
    <cfRule type="expression" dxfId="2394" priority="2616">
      <formula>AND(J688=0,(K688&gt;0))</formula>
    </cfRule>
    <cfRule type="expression" dxfId="2393" priority="2617">
      <formula>((K688-J688)/J688)&gt;0.05</formula>
    </cfRule>
  </conditionalFormatting>
  <conditionalFormatting sqref="M671">
    <cfRule type="expression" dxfId="2392" priority="2612">
      <formula xml:space="preserve"> M671 &gt; (L671+(L671*0.1))</formula>
    </cfRule>
    <cfRule type="expression" dxfId="2391" priority="2613">
      <formula xml:space="preserve"> M671 &lt; (L671-(L671*0.1))</formula>
    </cfRule>
  </conditionalFormatting>
  <conditionalFormatting sqref="M671">
    <cfRule type="expression" dxfId="2390" priority="2610">
      <formula>AND(L671=0,(M671&gt;0))</formula>
    </cfRule>
    <cfRule type="expression" dxfId="2389" priority="2611">
      <formula>((M671-L671)/L671)&gt;0.05</formula>
    </cfRule>
  </conditionalFormatting>
  <conditionalFormatting sqref="M674">
    <cfRule type="expression" dxfId="2388" priority="2608">
      <formula xml:space="preserve"> M674 &gt; (L674+(L674*0.1))</formula>
    </cfRule>
    <cfRule type="expression" dxfId="2387" priority="2609">
      <formula xml:space="preserve"> M674 &lt; (L674-(L674*0.1))</formula>
    </cfRule>
  </conditionalFormatting>
  <conditionalFormatting sqref="M674">
    <cfRule type="expression" dxfId="2386" priority="2606">
      <formula>AND(L674=0,(M674&gt;0))</formula>
    </cfRule>
    <cfRule type="expression" dxfId="2385" priority="2607">
      <formula>((M674-L674)/L674)&gt;0.05</formula>
    </cfRule>
  </conditionalFormatting>
  <conditionalFormatting sqref="M675">
    <cfRule type="expression" dxfId="2384" priority="2604">
      <formula xml:space="preserve"> M675 &gt; (L675+(L675*0.1))</formula>
    </cfRule>
    <cfRule type="expression" dxfId="2383" priority="2605">
      <formula xml:space="preserve"> M675 &lt; (L675-(L675*0.1))</formula>
    </cfRule>
  </conditionalFormatting>
  <conditionalFormatting sqref="M675">
    <cfRule type="expression" dxfId="2382" priority="2602">
      <formula>AND(L675=0,(M675&gt;0))</formula>
    </cfRule>
    <cfRule type="expression" dxfId="2381" priority="2603">
      <formula>((M675-L675)/L675)&gt;0.05</formula>
    </cfRule>
  </conditionalFormatting>
  <conditionalFormatting sqref="M676">
    <cfRule type="expression" dxfId="2380" priority="2600">
      <formula xml:space="preserve"> M676 &gt; (L676+(L676*0.1))</formula>
    </cfRule>
    <cfRule type="expression" dxfId="2379" priority="2601">
      <formula xml:space="preserve"> M676 &lt; (L676-(L676*0.1))</formula>
    </cfRule>
  </conditionalFormatting>
  <conditionalFormatting sqref="M676">
    <cfRule type="expression" dxfId="2378" priority="2598">
      <formula>AND(L676=0,(M676&gt;0))</formula>
    </cfRule>
    <cfRule type="expression" dxfId="2377" priority="2599">
      <formula>((M676-L676)/L676)&gt;0.05</formula>
    </cfRule>
  </conditionalFormatting>
  <conditionalFormatting sqref="M677">
    <cfRule type="expression" dxfId="2376" priority="2596">
      <formula xml:space="preserve"> M677 &gt; (L677+(L677*0.1))</formula>
    </cfRule>
    <cfRule type="expression" dxfId="2375" priority="2597">
      <formula xml:space="preserve"> M677 &lt; (L677-(L677*0.1))</formula>
    </cfRule>
  </conditionalFormatting>
  <conditionalFormatting sqref="M677">
    <cfRule type="expression" dxfId="2374" priority="2594">
      <formula>AND(L677=0,(M677&gt;0))</formula>
    </cfRule>
    <cfRule type="expression" dxfId="2373" priority="2595">
      <formula>((M677-L677)/L677)&gt;0.05</formula>
    </cfRule>
  </conditionalFormatting>
  <conditionalFormatting sqref="M678">
    <cfRule type="expression" dxfId="2372" priority="2592">
      <formula xml:space="preserve"> M678 &gt; (L678+(L678*0.1))</formula>
    </cfRule>
    <cfRule type="expression" dxfId="2371" priority="2593">
      <formula xml:space="preserve"> M678 &lt; (L678-(L678*0.1))</formula>
    </cfRule>
  </conditionalFormatting>
  <conditionalFormatting sqref="M678">
    <cfRule type="expression" dxfId="2370" priority="2590">
      <formula>AND(L678=0,(M678&gt;0))</formula>
    </cfRule>
    <cfRule type="expression" dxfId="2369" priority="2591">
      <formula>((M678-L678)/L678)&gt;0.05</formula>
    </cfRule>
  </conditionalFormatting>
  <conditionalFormatting sqref="M685">
    <cfRule type="expression" dxfId="2368" priority="2588">
      <formula xml:space="preserve"> M685 &gt; (L685+(L685*0.1))</formula>
    </cfRule>
    <cfRule type="expression" dxfId="2367" priority="2589">
      <formula xml:space="preserve"> M685 &lt; (L685-(L685*0.1))</formula>
    </cfRule>
  </conditionalFormatting>
  <conditionalFormatting sqref="M673">
    <cfRule type="expression" dxfId="2366" priority="2584">
      <formula xml:space="preserve"> M673 &gt; (L673+(L673*0.1))</formula>
    </cfRule>
    <cfRule type="expression" dxfId="2365" priority="2585">
      <formula xml:space="preserve"> M673 &lt; (L673-(L673*0.1))</formula>
    </cfRule>
  </conditionalFormatting>
  <conditionalFormatting sqref="M673">
    <cfRule type="expression" dxfId="2364" priority="2582">
      <formula>AND(L673=0,(M673&gt;0))</formula>
    </cfRule>
    <cfRule type="expression" dxfId="2363" priority="2583">
      <formula>((M673-L673)/L673)&gt;0.05</formula>
    </cfRule>
  </conditionalFormatting>
  <conditionalFormatting sqref="M683">
    <cfRule type="expression" dxfId="2362" priority="2580">
      <formula xml:space="preserve"> M683 &gt; (L683+(L683*0.1))</formula>
    </cfRule>
    <cfRule type="expression" dxfId="2361" priority="2581">
      <formula xml:space="preserve"> M683 &lt; (L683-(L683*0.1))</formula>
    </cfRule>
  </conditionalFormatting>
  <conditionalFormatting sqref="M683">
    <cfRule type="expression" dxfId="2360" priority="2578">
      <formula>AND(L683=0,(M683&gt;0))</formula>
    </cfRule>
    <cfRule type="expression" dxfId="2359" priority="2579">
      <formula>((M683-L683)/L683)&gt;0.05</formula>
    </cfRule>
  </conditionalFormatting>
  <conditionalFormatting sqref="M684">
    <cfRule type="expression" dxfId="2358" priority="2576">
      <formula xml:space="preserve"> M684 &gt; (L684+(L684*0.1))</formula>
    </cfRule>
    <cfRule type="expression" dxfId="2357" priority="2577">
      <formula xml:space="preserve"> M684 &lt; (L684-(L684*0.1))</formula>
    </cfRule>
  </conditionalFormatting>
  <conditionalFormatting sqref="M684">
    <cfRule type="expression" dxfId="2356" priority="2574">
      <formula>AND(L684=0,(M684&gt;0))</formula>
    </cfRule>
    <cfRule type="expression" dxfId="2355" priority="2575">
      <formula>((M684-L684)/L684)&gt;0.05</formula>
    </cfRule>
  </conditionalFormatting>
  <conditionalFormatting sqref="M686">
    <cfRule type="expression" dxfId="2354" priority="2572">
      <formula xml:space="preserve"> M686 &gt; (L686+(L686*0.1))</formula>
    </cfRule>
    <cfRule type="expression" dxfId="2353" priority="2573">
      <formula xml:space="preserve"> M686 &lt; (L686-(L686*0.1))</formula>
    </cfRule>
  </conditionalFormatting>
  <conditionalFormatting sqref="M686">
    <cfRule type="expression" dxfId="2352" priority="2570">
      <formula>AND(L686=0,(M686&gt;0))</formula>
    </cfRule>
    <cfRule type="expression" dxfId="2351" priority="2571">
      <formula>((M686-L686)/L686)&gt;0.05</formula>
    </cfRule>
  </conditionalFormatting>
  <conditionalFormatting sqref="M688">
    <cfRule type="expression" dxfId="2350" priority="2564">
      <formula xml:space="preserve"> M688 &gt; (L688+(L688*0.1))</formula>
    </cfRule>
    <cfRule type="expression" dxfId="2349" priority="2565">
      <formula xml:space="preserve"> M688 &lt; (L688-(L688*0.1))</formula>
    </cfRule>
  </conditionalFormatting>
  <conditionalFormatting sqref="M688">
    <cfRule type="expression" dxfId="2348" priority="2562">
      <formula>AND(L688=0,(M688&gt;0))</formula>
    </cfRule>
    <cfRule type="expression" dxfId="2347" priority="2563">
      <formula>((M688-L688)/L688)&gt;0.05</formula>
    </cfRule>
  </conditionalFormatting>
  <conditionalFormatting sqref="O671">
    <cfRule type="expression" dxfId="2346" priority="2558">
      <formula xml:space="preserve"> O671 &gt; (N671+(N671*0.1))</formula>
    </cfRule>
    <cfRule type="expression" dxfId="2345" priority="2559">
      <formula xml:space="preserve"> O671 &lt; (N671-(N671*0.1))</formula>
    </cfRule>
  </conditionalFormatting>
  <conditionalFormatting sqref="O671">
    <cfRule type="expression" dxfId="2344" priority="2556">
      <formula>AND(N671=0,(O671&gt;0))</formula>
    </cfRule>
    <cfRule type="expression" dxfId="2343" priority="2557">
      <formula>((O671-N671)/N671)&gt;0.05</formula>
    </cfRule>
  </conditionalFormatting>
  <conditionalFormatting sqref="O674">
    <cfRule type="expression" dxfId="2342" priority="2554">
      <formula xml:space="preserve"> O674 &gt; (N674+(N674*0.1))</formula>
    </cfRule>
    <cfRule type="expression" dxfId="2341" priority="2555">
      <formula xml:space="preserve"> O674 &lt; (N674-(N674*0.1))</formula>
    </cfRule>
  </conditionalFormatting>
  <conditionalFormatting sqref="O674">
    <cfRule type="expression" dxfId="2340" priority="2552">
      <formula>AND(N674=0,(O674&gt;0))</formula>
    </cfRule>
    <cfRule type="expression" dxfId="2339" priority="2553">
      <formula>((O674-N674)/N674)&gt;0.05</formula>
    </cfRule>
  </conditionalFormatting>
  <conditionalFormatting sqref="O675">
    <cfRule type="expression" dxfId="2338" priority="2550">
      <formula xml:space="preserve"> O675 &gt; (N675+(N675*0.1))</formula>
    </cfRule>
    <cfRule type="expression" dxfId="2337" priority="2551">
      <formula xml:space="preserve"> O675 &lt; (N675-(N675*0.1))</formula>
    </cfRule>
  </conditionalFormatting>
  <conditionalFormatting sqref="O675">
    <cfRule type="expression" dxfId="2336" priority="2548">
      <formula>AND(N675=0,(O675&gt;0))</formula>
    </cfRule>
    <cfRule type="expression" dxfId="2335" priority="2549">
      <formula>((O675-N675)/N675)&gt;0.05</formula>
    </cfRule>
  </conditionalFormatting>
  <conditionalFormatting sqref="O676">
    <cfRule type="expression" dxfId="2334" priority="2546">
      <formula xml:space="preserve"> O676 &gt; (N676+(N676*0.1))</formula>
    </cfRule>
    <cfRule type="expression" dxfId="2333" priority="2547">
      <formula xml:space="preserve"> O676 &lt; (N676-(N676*0.1))</formula>
    </cfRule>
  </conditionalFormatting>
  <conditionalFormatting sqref="O676">
    <cfRule type="expression" dxfId="2332" priority="2544">
      <formula>AND(N676=0,(O676&gt;0))</formula>
    </cfRule>
    <cfRule type="expression" dxfId="2331" priority="2545">
      <formula>((O676-N676)/N676)&gt;0.05</formula>
    </cfRule>
  </conditionalFormatting>
  <conditionalFormatting sqref="O677">
    <cfRule type="expression" dxfId="2330" priority="2542">
      <formula xml:space="preserve"> O677 &gt; (N677+(N677*0.1))</formula>
    </cfRule>
    <cfRule type="expression" dxfId="2329" priority="2543">
      <formula xml:space="preserve"> O677 &lt; (N677-(N677*0.1))</formula>
    </cfRule>
  </conditionalFormatting>
  <conditionalFormatting sqref="O677">
    <cfRule type="expression" dxfId="2328" priority="2540">
      <formula>AND(N677=0,(O677&gt;0))</formula>
    </cfRule>
    <cfRule type="expression" dxfId="2327" priority="2541">
      <formula>((O677-N677)/N677)&gt;0.05</formula>
    </cfRule>
  </conditionalFormatting>
  <conditionalFormatting sqref="O678">
    <cfRule type="expression" dxfId="2326" priority="2538">
      <formula xml:space="preserve"> O678 &gt; (N678+(N678*0.1))</formula>
    </cfRule>
    <cfRule type="expression" dxfId="2325" priority="2539">
      <formula xml:space="preserve"> O678 &lt; (N678-(N678*0.1))</formula>
    </cfRule>
  </conditionalFormatting>
  <conditionalFormatting sqref="O678">
    <cfRule type="expression" dxfId="2324" priority="2536">
      <formula>AND(N678=0,(O678&gt;0))</formula>
    </cfRule>
    <cfRule type="expression" dxfId="2323" priority="2537">
      <formula>((O678-N678)/N678)&gt;0.05</formula>
    </cfRule>
  </conditionalFormatting>
  <conditionalFormatting sqref="O685">
    <cfRule type="expression" dxfId="2322" priority="2534">
      <formula xml:space="preserve"> O685 &gt; (N685+(N685*0.1))</formula>
    </cfRule>
    <cfRule type="expression" dxfId="2321" priority="2535">
      <formula xml:space="preserve"> O685 &lt; (N685-(N685*0.1))</formula>
    </cfRule>
  </conditionalFormatting>
  <conditionalFormatting sqref="O685">
    <cfRule type="expression" dxfId="2320" priority="2532">
      <formula>AND(N685=0,(O685&gt;0))</formula>
    </cfRule>
    <cfRule type="expression" dxfId="2319" priority="2533">
      <formula>((O685-N685)/N685)&gt;0.05</formula>
    </cfRule>
  </conditionalFormatting>
  <conditionalFormatting sqref="O673">
    <cfRule type="expression" dxfId="2318" priority="2530">
      <formula xml:space="preserve"> O673 &gt; (N673+(N673*0.1))</formula>
    </cfRule>
    <cfRule type="expression" dxfId="2317" priority="2531">
      <formula xml:space="preserve"> O673 &lt; (N673-(N673*0.1))</formula>
    </cfRule>
  </conditionalFormatting>
  <conditionalFormatting sqref="O673">
    <cfRule type="expression" dxfId="2316" priority="2528">
      <formula>AND(N673=0,(O673&gt;0))</formula>
    </cfRule>
    <cfRule type="expression" dxfId="2315" priority="2529">
      <formula>((O673-N673)/N673)&gt;0.05</formula>
    </cfRule>
  </conditionalFormatting>
  <conditionalFormatting sqref="O683">
    <cfRule type="expression" dxfId="2314" priority="2526">
      <formula xml:space="preserve"> O683 &gt; (N683+(N683*0.1))</formula>
    </cfRule>
    <cfRule type="expression" dxfId="2313" priority="2527">
      <formula xml:space="preserve"> O683 &lt; (N683-(N683*0.1))</formula>
    </cfRule>
  </conditionalFormatting>
  <conditionalFormatting sqref="O683">
    <cfRule type="expression" dxfId="2312" priority="2524">
      <formula>AND(N683=0,(O683&gt;0))</formula>
    </cfRule>
    <cfRule type="expression" dxfId="2311" priority="2525">
      <formula>((O683-N683)/N683)&gt;0.05</formula>
    </cfRule>
  </conditionalFormatting>
  <conditionalFormatting sqref="O684">
    <cfRule type="expression" dxfId="2310" priority="2522">
      <formula xml:space="preserve"> O684 &gt; (N684+(N684*0.1))</formula>
    </cfRule>
    <cfRule type="expression" dxfId="2309" priority="2523">
      <formula xml:space="preserve"> O684 &lt; (N684-(N684*0.1))</formula>
    </cfRule>
  </conditionalFormatting>
  <conditionalFormatting sqref="O684">
    <cfRule type="expression" dxfId="2308" priority="2520">
      <formula>AND(N684=0,(O684&gt;0))</formula>
    </cfRule>
    <cfRule type="expression" dxfId="2307" priority="2521">
      <formula>((O684-N684)/N684)&gt;0.05</formula>
    </cfRule>
  </conditionalFormatting>
  <conditionalFormatting sqref="O686">
    <cfRule type="expression" dxfId="2306" priority="2518">
      <formula xml:space="preserve"> O686 &gt; (N686+(N686*0.1))</formula>
    </cfRule>
    <cfRule type="expression" dxfId="2305" priority="2519">
      <formula xml:space="preserve"> O686 &lt; (N686-(N686*0.1))</formula>
    </cfRule>
  </conditionalFormatting>
  <conditionalFormatting sqref="O686">
    <cfRule type="expression" dxfId="2304" priority="2516">
      <formula>AND(N686=0,(O686&gt;0))</formula>
    </cfRule>
    <cfRule type="expression" dxfId="2303" priority="2517">
      <formula>((O686-N686)/N686)&gt;0.05</formula>
    </cfRule>
  </conditionalFormatting>
  <conditionalFormatting sqref="O688">
    <cfRule type="expression" dxfId="2302" priority="2510">
      <formula xml:space="preserve"> O688 &gt; (N688+(N688*0.1))</formula>
    </cfRule>
    <cfRule type="expression" dxfId="2301" priority="2511">
      <formula xml:space="preserve"> O688 &lt; (N688-(N688*0.1))</formula>
    </cfRule>
  </conditionalFormatting>
  <conditionalFormatting sqref="O688">
    <cfRule type="expression" dxfId="2300" priority="2508">
      <formula>AND(N688=0,(O688&gt;0))</formula>
    </cfRule>
    <cfRule type="expression" dxfId="2299" priority="2509">
      <formula>((O688-N688)/N688)&gt;0.05</formula>
    </cfRule>
  </conditionalFormatting>
  <conditionalFormatting sqref="Q671">
    <cfRule type="expression" dxfId="2298" priority="2504">
      <formula xml:space="preserve"> Q671 &gt; (P671+(P671*0.1))</formula>
    </cfRule>
    <cfRule type="expression" dxfId="2297" priority="2505">
      <formula xml:space="preserve"> Q671 &lt; (P671-(P671*0.1))</formula>
    </cfRule>
  </conditionalFormatting>
  <conditionalFormatting sqref="Q671">
    <cfRule type="expression" dxfId="2296" priority="2502">
      <formula>AND(P671=0,(Q671&gt;0))</formula>
    </cfRule>
    <cfRule type="expression" dxfId="2295" priority="2503">
      <formula>((Q671-P671)/P671)&gt;0.05</formula>
    </cfRule>
  </conditionalFormatting>
  <conditionalFormatting sqref="Q674">
    <cfRule type="expression" dxfId="2294" priority="2500">
      <formula xml:space="preserve"> Q674 &gt; (P674+(P674*0.1))</formula>
    </cfRule>
    <cfRule type="expression" dxfId="2293" priority="2501">
      <formula xml:space="preserve"> Q674 &lt; (P674-(P674*0.1))</formula>
    </cfRule>
  </conditionalFormatting>
  <conditionalFormatting sqref="Q674">
    <cfRule type="expression" dxfId="2292" priority="2498">
      <formula>AND(P674=0,(Q674&gt;0))</formula>
    </cfRule>
    <cfRule type="expression" dxfId="2291" priority="2499">
      <formula>((Q674-P674)/P674)&gt;0.05</formula>
    </cfRule>
  </conditionalFormatting>
  <conditionalFormatting sqref="Q675">
    <cfRule type="expression" dxfId="2290" priority="2496">
      <formula xml:space="preserve"> Q675 &gt; (P675+(P675*0.1))</formula>
    </cfRule>
    <cfRule type="expression" dxfId="2289" priority="2497">
      <formula xml:space="preserve"> Q675 &lt; (P675-(P675*0.1))</formula>
    </cfRule>
  </conditionalFormatting>
  <conditionalFormatting sqref="Q675">
    <cfRule type="expression" dxfId="2288" priority="2494">
      <formula>AND(P675=0,(Q675&gt;0))</formula>
    </cfRule>
    <cfRule type="expression" dxfId="2287" priority="2495">
      <formula>((Q675-P675)/P675)&gt;0.05</formula>
    </cfRule>
  </conditionalFormatting>
  <conditionalFormatting sqref="Q676">
    <cfRule type="expression" dxfId="2286" priority="2492">
      <formula xml:space="preserve"> Q676 &gt; (P676+(P676*0.1))</formula>
    </cfRule>
    <cfRule type="expression" dxfId="2285" priority="2493">
      <formula xml:space="preserve"> Q676 &lt; (P676-(P676*0.1))</formula>
    </cfRule>
  </conditionalFormatting>
  <conditionalFormatting sqref="Q676">
    <cfRule type="expression" dxfId="2284" priority="2490">
      <formula>AND(P676=0,(Q676&gt;0))</formula>
    </cfRule>
    <cfRule type="expression" dxfId="2283" priority="2491">
      <formula>((Q676-P676)/P676)&gt;0.05</formula>
    </cfRule>
  </conditionalFormatting>
  <conditionalFormatting sqref="Q677">
    <cfRule type="expression" dxfId="2282" priority="2488">
      <formula xml:space="preserve"> Q677 &gt; (P677+(P677*0.1))</formula>
    </cfRule>
    <cfRule type="expression" dxfId="2281" priority="2489">
      <formula xml:space="preserve"> Q677 &lt; (P677-(P677*0.1))</formula>
    </cfRule>
  </conditionalFormatting>
  <conditionalFormatting sqref="Q677">
    <cfRule type="expression" dxfId="2280" priority="2486">
      <formula>AND(P677=0,(Q677&gt;0))</formula>
    </cfRule>
    <cfRule type="expression" dxfId="2279" priority="2487">
      <formula>((Q677-P677)/P677)&gt;0.05</formula>
    </cfRule>
  </conditionalFormatting>
  <conditionalFormatting sqref="Q678">
    <cfRule type="expression" dxfId="2278" priority="2484">
      <formula xml:space="preserve"> Q678 &gt; (P678+(P678*0.1))</formula>
    </cfRule>
    <cfRule type="expression" dxfId="2277" priority="2485">
      <formula xml:space="preserve"> Q678 &lt; (P678-(P678*0.1))</formula>
    </cfRule>
  </conditionalFormatting>
  <conditionalFormatting sqref="Q685">
    <cfRule type="expression" dxfId="2276" priority="2480">
      <formula xml:space="preserve"> Q685 &gt; (P685+(P685*0.1))</formula>
    </cfRule>
    <cfRule type="expression" dxfId="2275" priority="2481">
      <formula xml:space="preserve"> Q685 &lt; (P685-(P685*0.1))</formula>
    </cfRule>
  </conditionalFormatting>
  <conditionalFormatting sqref="Q685">
    <cfRule type="expression" dxfId="2274" priority="2478">
      <formula>AND(P685=0,(Q685&gt;0))</formula>
    </cfRule>
    <cfRule type="expression" dxfId="2273" priority="2479">
      <formula>((Q685-P685)/P685)&gt;0.05</formula>
    </cfRule>
  </conditionalFormatting>
  <conditionalFormatting sqref="Q673">
    <cfRule type="expression" dxfId="2272" priority="2476">
      <formula xml:space="preserve"> Q673 &gt; (P673+(P673*0.1))</formula>
    </cfRule>
    <cfRule type="expression" dxfId="2271" priority="2477">
      <formula xml:space="preserve"> Q673 &lt; (P673-(P673*0.1))</formula>
    </cfRule>
  </conditionalFormatting>
  <conditionalFormatting sqref="Q673">
    <cfRule type="expression" dxfId="2270" priority="2474">
      <formula>AND(P673=0,(Q673&gt;0))</formula>
    </cfRule>
    <cfRule type="expression" dxfId="2269" priority="2475">
      <formula>((Q673-P673)/P673)&gt;0.05</formula>
    </cfRule>
  </conditionalFormatting>
  <conditionalFormatting sqref="Q683">
    <cfRule type="expression" dxfId="2268" priority="2472">
      <formula xml:space="preserve"> Q683 &gt; (P683+(P683*0.1))</formula>
    </cfRule>
    <cfRule type="expression" dxfId="2267" priority="2473">
      <formula xml:space="preserve"> Q683 &lt; (P683-(P683*0.1))</formula>
    </cfRule>
  </conditionalFormatting>
  <conditionalFormatting sqref="Q683">
    <cfRule type="expression" dxfId="2266" priority="2470">
      <formula>AND(P683=0,(Q683&gt;0))</formula>
    </cfRule>
    <cfRule type="expression" dxfId="2265" priority="2471">
      <formula>((Q683-P683)/P683)&gt;0.05</formula>
    </cfRule>
  </conditionalFormatting>
  <conditionalFormatting sqref="Q684">
    <cfRule type="expression" dxfId="2264" priority="2468">
      <formula xml:space="preserve"> Q684 &gt; (P684+(P684*0.1))</formula>
    </cfRule>
    <cfRule type="expression" dxfId="2263" priority="2469">
      <formula xml:space="preserve"> Q684 &lt; (P684-(P684*0.1))</formula>
    </cfRule>
  </conditionalFormatting>
  <conditionalFormatting sqref="Q684">
    <cfRule type="expression" dxfId="2262" priority="2466">
      <formula>AND(P684=0,(Q684&gt;0))</formula>
    </cfRule>
    <cfRule type="expression" dxfId="2261" priority="2467">
      <formula>((Q684-P684)/P684)&gt;0.05</formula>
    </cfRule>
  </conditionalFormatting>
  <conditionalFormatting sqref="Q686">
    <cfRule type="expression" dxfId="2260" priority="2464">
      <formula xml:space="preserve"> Q686 &gt; (P686+(P686*0.1))</formula>
    </cfRule>
    <cfRule type="expression" dxfId="2259" priority="2465">
      <formula xml:space="preserve"> Q686 &lt; (P686-(P686*0.1))</formula>
    </cfRule>
  </conditionalFormatting>
  <conditionalFormatting sqref="Q686">
    <cfRule type="expression" dxfId="2258" priority="2462">
      <formula>AND(P686=0,(Q686&gt;0))</formula>
    </cfRule>
    <cfRule type="expression" dxfId="2257" priority="2463">
      <formula>((Q686-P686)/P686)&gt;0.05</formula>
    </cfRule>
  </conditionalFormatting>
  <conditionalFormatting sqref="Q688">
    <cfRule type="expression" dxfId="2256" priority="2456">
      <formula xml:space="preserve"> Q688 &gt; (P688+(P688*0.1))</formula>
    </cfRule>
    <cfRule type="expression" dxfId="2255" priority="2457">
      <formula xml:space="preserve"> Q688 &lt; (P688-(P688*0.1))</formula>
    </cfRule>
  </conditionalFormatting>
  <conditionalFormatting sqref="Q688">
    <cfRule type="expression" dxfId="2254" priority="2454">
      <formula>AND(P688=0,(Q688&gt;0))</formula>
    </cfRule>
    <cfRule type="expression" dxfId="2253" priority="2455">
      <formula>((Q688-P688)/P688)&gt;0.05</formula>
    </cfRule>
  </conditionalFormatting>
  <conditionalFormatting sqref="S671">
    <cfRule type="expression" dxfId="2252" priority="2450">
      <formula xml:space="preserve"> S671 &gt; (R671+(R671*0.1))</formula>
    </cfRule>
    <cfRule type="expression" dxfId="2251" priority="2451">
      <formula xml:space="preserve"> S671 &lt; (R671-(R671*0.1))</formula>
    </cfRule>
  </conditionalFormatting>
  <conditionalFormatting sqref="S671">
    <cfRule type="expression" dxfId="2250" priority="2448">
      <formula>AND(R671=0,(S671&gt;0))</formula>
    </cfRule>
    <cfRule type="expression" dxfId="2249" priority="2449">
      <formula>((S671-R671)/R671)&gt;0.05</formula>
    </cfRule>
  </conditionalFormatting>
  <conditionalFormatting sqref="S674">
    <cfRule type="expression" dxfId="2248" priority="2446">
      <formula xml:space="preserve"> S674 &gt; (R674+(R674*0.1))</formula>
    </cfRule>
    <cfRule type="expression" dxfId="2247" priority="2447">
      <formula xml:space="preserve"> S674 &lt; (R674-(R674*0.1))</formula>
    </cfRule>
  </conditionalFormatting>
  <conditionalFormatting sqref="S674">
    <cfRule type="expression" dxfId="2246" priority="2444">
      <formula>AND(R674=0,(S674&gt;0))</formula>
    </cfRule>
    <cfRule type="expression" dxfId="2245" priority="2445">
      <formula>((S674-R674)/R674)&gt;0.05</formula>
    </cfRule>
  </conditionalFormatting>
  <conditionalFormatting sqref="S675">
    <cfRule type="expression" dxfId="2244" priority="2442">
      <formula xml:space="preserve"> S675 &gt; (R675+(R675*0.1))</formula>
    </cfRule>
    <cfRule type="expression" dxfId="2243" priority="2443">
      <formula xml:space="preserve"> S675 &lt; (R675-(R675*0.1))</formula>
    </cfRule>
  </conditionalFormatting>
  <conditionalFormatting sqref="S675">
    <cfRule type="expression" dxfId="2242" priority="2440">
      <formula>AND(R675=0,(S675&gt;0))</formula>
    </cfRule>
    <cfRule type="expression" dxfId="2241" priority="2441">
      <formula>((S675-R675)/R675)&gt;0.05</formula>
    </cfRule>
  </conditionalFormatting>
  <conditionalFormatting sqref="S676">
    <cfRule type="expression" dxfId="2240" priority="2438">
      <formula xml:space="preserve"> S676 &gt; (R676+(R676*0.1))</formula>
    </cfRule>
    <cfRule type="expression" dxfId="2239" priority="2439">
      <formula xml:space="preserve"> S676 &lt; (R676-(R676*0.1))</formula>
    </cfRule>
  </conditionalFormatting>
  <conditionalFormatting sqref="S676">
    <cfRule type="expression" dxfId="2238" priority="2436">
      <formula>AND(R676=0,(S676&gt;0))</formula>
    </cfRule>
    <cfRule type="expression" dxfId="2237" priority="2437">
      <formula>((S676-R676)/R676)&gt;0.05</formula>
    </cfRule>
  </conditionalFormatting>
  <conditionalFormatting sqref="S677">
    <cfRule type="expression" dxfId="2236" priority="2434">
      <formula xml:space="preserve"> S677 &gt; (R677+(R677*0.1))</formula>
    </cfRule>
    <cfRule type="expression" dxfId="2235" priority="2435">
      <formula xml:space="preserve"> S677 &lt; (R677-(R677*0.1))</formula>
    </cfRule>
  </conditionalFormatting>
  <conditionalFormatting sqref="S677">
    <cfRule type="expression" dxfId="2234" priority="2432">
      <formula>AND(R677=0,(S677&gt;0))</formula>
    </cfRule>
    <cfRule type="expression" dxfId="2233" priority="2433">
      <formula>((S677-R677)/R677)&gt;0.05</formula>
    </cfRule>
  </conditionalFormatting>
  <conditionalFormatting sqref="S678">
    <cfRule type="expression" dxfId="2232" priority="2430">
      <formula xml:space="preserve"> S678 &gt; (R678+(R678*0.1))</formula>
    </cfRule>
    <cfRule type="expression" dxfId="2231" priority="2431">
      <formula xml:space="preserve"> S678 &lt; (R678-(R678*0.1))</formula>
    </cfRule>
  </conditionalFormatting>
  <conditionalFormatting sqref="S678">
    <cfRule type="expression" dxfId="2230" priority="2428">
      <formula>AND(R678=0,(S678&gt;0))</formula>
    </cfRule>
    <cfRule type="expression" dxfId="2229" priority="2429">
      <formula>((S678-R678)/R678)&gt;0.05</formula>
    </cfRule>
  </conditionalFormatting>
  <conditionalFormatting sqref="S685">
    <cfRule type="expression" dxfId="2228" priority="2426">
      <formula xml:space="preserve"> S685 &gt; (R685+(R685*0.1))</formula>
    </cfRule>
    <cfRule type="expression" dxfId="2227" priority="2427">
      <formula xml:space="preserve"> S685 &lt; (R685-(R685*0.1))</formula>
    </cfRule>
  </conditionalFormatting>
  <conditionalFormatting sqref="S685">
    <cfRule type="expression" dxfId="2226" priority="2424">
      <formula>AND(R685=0,(S685&gt;0))</formula>
    </cfRule>
    <cfRule type="expression" dxfId="2225" priority="2425">
      <formula>((S685-R685)/R685)&gt;0.05</formula>
    </cfRule>
  </conditionalFormatting>
  <conditionalFormatting sqref="S673">
    <cfRule type="expression" dxfId="2224" priority="2422">
      <formula xml:space="preserve"> S673 &gt; (R673+(R673*0.1))</formula>
    </cfRule>
    <cfRule type="expression" dxfId="2223" priority="2423">
      <formula xml:space="preserve"> S673 &lt; (R673-(R673*0.1))</formula>
    </cfRule>
  </conditionalFormatting>
  <conditionalFormatting sqref="S673">
    <cfRule type="expression" dxfId="2222" priority="2420">
      <formula>AND(R673=0,(S673&gt;0))</formula>
    </cfRule>
    <cfRule type="expression" dxfId="2221" priority="2421">
      <formula>((S673-R673)/R673)&gt;0.05</formula>
    </cfRule>
  </conditionalFormatting>
  <conditionalFormatting sqref="S683">
    <cfRule type="expression" dxfId="2220" priority="2418">
      <formula xml:space="preserve"> S683 &gt; (R683+(R683*0.1))</formula>
    </cfRule>
    <cfRule type="expression" dxfId="2219" priority="2419">
      <formula xml:space="preserve"> S683 &lt; (R683-(R683*0.1))</formula>
    </cfRule>
  </conditionalFormatting>
  <conditionalFormatting sqref="S683">
    <cfRule type="expression" dxfId="2218" priority="2416">
      <formula>AND(R683=0,(S683&gt;0))</formula>
    </cfRule>
    <cfRule type="expression" dxfId="2217" priority="2417">
      <formula>((S683-R683)/R683)&gt;0.05</formula>
    </cfRule>
  </conditionalFormatting>
  <conditionalFormatting sqref="S684">
    <cfRule type="expression" dxfId="2216" priority="2414">
      <formula xml:space="preserve"> S684 &gt; (R684+(R684*0.1))</formula>
    </cfRule>
    <cfRule type="expression" dxfId="2215" priority="2415">
      <formula xml:space="preserve"> S684 &lt; (R684-(R684*0.1))</formula>
    </cfRule>
  </conditionalFormatting>
  <conditionalFormatting sqref="S684">
    <cfRule type="expression" dxfId="2214" priority="2412">
      <formula>AND(R684=0,(S684&gt;0))</formula>
    </cfRule>
    <cfRule type="expression" dxfId="2213" priority="2413">
      <formula>((S684-R684)/R684)&gt;0.05</formula>
    </cfRule>
  </conditionalFormatting>
  <conditionalFormatting sqref="S686">
    <cfRule type="expression" dxfId="2212" priority="2410">
      <formula xml:space="preserve"> S686 &gt; (R686+(R686*0.1))</formula>
    </cfRule>
    <cfRule type="expression" dxfId="2211" priority="2411">
      <formula xml:space="preserve"> S686 &lt; (R686-(R686*0.1))</formula>
    </cfRule>
  </conditionalFormatting>
  <conditionalFormatting sqref="S686">
    <cfRule type="expression" dxfId="2210" priority="2408">
      <formula>AND(R686=0,(S686&gt;0))</formula>
    </cfRule>
    <cfRule type="expression" dxfId="2209" priority="2409">
      <formula>((S686-R686)/R686)&gt;0.05</formula>
    </cfRule>
  </conditionalFormatting>
  <conditionalFormatting sqref="S688">
    <cfRule type="expression" dxfId="2208" priority="2402">
      <formula xml:space="preserve"> S688 &gt; (R688+(R688*0.1))</formula>
    </cfRule>
    <cfRule type="expression" dxfId="2207" priority="2403">
      <formula xml:space="preserve"> S688 &lt; (R688-(R688*0.1))</formula>
    </cfRule>
  </conditionalFormatting>
  <conditionalFormatting sqref="S688">
    <cfRule type="expression" dxfId="2206" priority="2400">
      <formula>AND(R688=0,(S688&gt;0))</formula>
    </cfRule>
    <cfRule type="expression" dxfId="2205" priority="2401">
      <formula>((S688-R688)/R688)&gt;0.05</formula>
    </cfRule>
  </conditionalFormatting>
  <conditionalFormatting sqref="U671">
    <cfRule type="expression" dxfId="2204" priority="2396">
      <formula xml:space="preserve"> U671 &gt; (T671+(T671*0.1))</formula>
    </cfRule>
    <cfRule type="expression" dxfId="2203" priority="2397">
      <formula xml:space="preserve"> U671 &lt; (T671-(T671*0.1))</formula>
    </cfRule>
  </conditionalFormatting>
  <conditionalFormatting sqref="U671">
    <cfRule type="expression" dxfId="2202" priority="2394">
      <formula>AND(T671=0,(U671&gt;0))</formula>
    </cfRule>
    <cfRule type="expression" dxfId="2201" priority="2395">
      <formula>((U671-T671)/T671)&gt;0.05</formula>
    </cfRule>
  </conditionalFormatting>
  <conditionalFormatting sqref="U674">
    <cfRule type="expression" dxfId="2200" priority="2392">
      <formula xml:space="preserve"> U674 &gt; (T674+(T674*0.1))</formula>
    </cfRule>
    <cfRule type="expression" dxfId="2199" priority="2393">
      <formula xml:space="preserve"> U674 &lt; (T674-(T674*0.1))</formula>
    </cfRule>
  </conditionalFormatting>
  <conditionalFormatting sqref="U674">
    <cfRule type="expression" dxfId="2198" priority="2390">
      <formula>AND(T674=0,(U674&gt;0))</formula>
    </cfRule>
    <cfRule type="expression" dxfId="2197" priority="2391">
      <formula>((U674-T674)/T674)&gt;0.05</formula>
    </cfRule>
  </conditionalFormatting>
  <conditionalFormatting sqref="U675">
    <cfRule type="expression" dxfId="2196" priority="2388">
      <formula xml:space="preserve"> U675 &gt; (T675+(T675*0.1))</formula>
    </cfRule>
    <cfRule type="expression" dxfId="2195" priority="2389">
      <formula xml:space="preserve"> U675 &lt; (T675-(T675*0.1))</formula>
    </cfRule>
  </conditionalFormatting>
  <conditionalFormatting sqref="U675">
    <cfRule type="expression" dxfId="2194" priority="2386">
      <formula>AND(T675=0,(U675&gt;0))</formula>
    </cfRule>
    <cfRule type="expression" dxfId="2193" priority="2387">
      <formula>((U675-T675)/T675)&gt;0.05</formula>
    </cfRule>
  </conditionalFormatting>
  <conditionalFormatting sqref="U676">
    <cfRule type="expression" dxfId="2192" priority="2384">
      <formula xml:space="preserve"> U676 &gt; (T676+(T676*0.1))</formula>
    </cfRule>
    <cfRule type="expression" dxfId="2191" priority="2385">
      <formula xml:space="preserve"> U676 &lt; (T676-(T676*0.1))</formula>
    </cfRule>
  </conditionalFormatting>
  <conditionalFormatting sqref="U676">
    <cfRule type="expression" dxfId="2190" priority="2382">
      <formula>AND(T676=0,(U676&gt;0))</formula>
    </cfRule>
    <cfRule type="expression" dxfId="2189" priority="2383">
      <formula>((U676-T676)/T676)&gt;0.05</formula>
    </cfRule>
  </conditionalFormatting>
  <conditionalFormatting sqref="U677">
    <cfRule type="expression" dxfId="2188" priority="2380">
      <formula xml:space="preserve"> U677 &gt; (T677+(T677*0.1))</formula>
    </cfRule>
    <cfRule type="expression" dxfId="2187" priority="2381">
      <formula xml:space="preserve"> U677 &lt; (T677-(T677*0.1))</formula>
    </cfRule>
  </conditionalFormatting>
  <conditionalFormatting sqref="U678">
    <cfRule type="expression" dxfId="2186" priority="2376">
      <formula xml:space="preserve"> U678 &gt; (T678+(T678*0.1))</formula>
    </cfRule>
    <cfRule type="expression" dxfId="2185" priority="2377">
      <formula xml:space="preserve"> U678 &lt; (T678-(T678*0.1))</formula>
    </cfRule>
  </conditionalFormatting>
  <conditionalFormatting sqref="U678">
    <cfRule type="expression" dxfId="2184" priority="2374">
      <formula>AND(T678=0,(U678&gt;0))</formula>
    </cfRule>
    <cfRule type="expression" dxfId="2183" priority="2375">
      <formula>((U678-T678)/T678)&gt;0.05</formula>
    </cfRule>
  </conditionalFormatting>
  <conditionalFormatting sqref="U685">
    <cfRule type="expression" dxfId="2182" priority="2372">
      <formula xml:space="preserve"> U685 &gt; (T685+(T685*0.1))</formula>
    </cfRule>
    <cfRule type="expression" dxfId="2181" priority="2373">
      <formula xml:space="preserve"> U685 &lt; (T685-(T685*0.1))</formula>
    </cfRule>
  </conditionalFormatting>
  <conditionalFormatting sqref="U685">
    <cfRule type="expression" dxfId="2180" priority="2370">
      <formula>AND(T685=0,(U685&gt;0))</formula>
    </cfRule>
    <cfRule type="expression" dxfId="2179" priority="2371">
      <formula>((U685-T685)/T685)&gt;0.05</formula>
    </cfRule>
  </conditionalFormatting>
  <conditionalFormatting sqref="U673">
    <cfRule type="expression" dxfId="2178" priority="2368">
      <formula xml:space="preserve"> U673 &gt; (T673+(T673*0.1))</formula>
    </cfRule>
    <cfRule type="expression" dxfId="2177" priority="2369">
      <formula xml:space="preserve"> U673 &lt; (T673-(T673*0.1))</formula>
    </cfRule>
  </conditionalFormatting>
  <conditionalFormatting sqref="U673">
    <cfRule type="expression" dxfId="2176" priority="2366">
      <formula>AND(T673=0,(U673&gt;0))</formula>
    </cfRule>
    <cfRule type="expression" dxfId="2175" priority="2367">
      <formula>((U673-T673)/T673)&gt;0.05</formula>
    </cfRule>
  </conditionalFormatting>
  <conditionalFormatting sqref="U683">
    <cfRule type="expression" dxfId="2174" priority="2364">
      <formula xml:space="preserve"> U683 &gt; (T683+(T683*0.1))</formula>
    </cfRule>
    <cfRule type="expression" dxfId="2173" priority="2365">
      <formula xml:space="preserve"> U683 &lt; (T683-(T683*0.1))</formula>
    </cfRule>
  </conditionalFormatting>
  <conditionalFormatting sqref="U683">
    <cfRule type="expression" dxfId="2172" priority="2362">
      <formula>AND(T683=0,(U683&gt;0))</formula>
    </cfRule>
    <cfRule type="expression" dxfId="2171" priority="2363">
      <formula>((U683-T683)/T683)&gt;0.05</formula>
    </cfRule>
  </conditionalFormatting>
  <conditionalFormatting sqref="U684">
    <cfRule type="expression" dxfId="2170" priority="2360">
      <formula xml:space="preserve"> U684 &gt; (T684+(T684*0.1))</formula>
    </cfRule>
    <cfRule type="expression" dxfId="2169" priority="2361">
      <formula xml:space="preserve"> U684 &lt; (T684-(T684*0.1))</formula>
    </cfRule>
  </conditionalFormatting>
  <conditionalFormatting sqref="U684">
    <cfRule type="expression" dxfId="2168" priority="2358">
      <formula>AND(T684=0,(U684&gt;0))</formula>
    </cfRule>
    <cfRule type="expression" dxfId="2167" priority="2359">
      <formula>((U684-T684)/T684)&gt;0.05</formula>
    </cfRule>
  </conditionalFormatting>
  <conditionalFormatting sqref="U686">
    <cfRule type="expression" dxfId="2166" priority="2356">
      <formula xml:space="preserve"> U686 &gt; (T686+(T686*0.1))</formula>
    </cfRule>
    <cfRule type="expression" dxfId="2165" priority="2357">
      <formula xml:space="preserve"> U686 &lt; (T686-(T686*0.1))</formula>
    </cfRule>
  </conditionalFormatting>
  <conditionalFormatting sqref="U686">
    <cfRule type="expression" dxfId="2164" priority="2354">
      <formula>AND(T686=0,(U686&gt;0))</formula>
    </cfRule>
    <cfRule type="expression" dxfId="2163" priority="2355">
      <formula>((U686-T686)/T686)&gt;0.05</formula>
    </cfRule>
  </conditionalFormatting>
  <conditionalFormatting sqref="U688">
    <cfRule type="expression" dxfId="2162" priority="2348">
      <formula xml:space="preserve"> U688 &gt; (T688+(T688*0.1))</formula>
    </cfRule>
    <cfRule type="expression" dxfId="2161" priority="2349">
      <formula xml:space="preserve"> U688 &lt; (T688-(T688*0.1))</formula>
    </cfRule>
  </conditionalFormatting>
  <conditionalFormatting sqref="U688">
    <cfRule type="expression" dxfId="2160" priority="2346">
      <formula>AND(T688=0,(U688&gt;0))</formula>
    </cfRule>
    <cfRule type="expression" dxfId="2159" priority="2347">
      <formula>((U688-T688)/T688)&gt;0.05</formula>
    </cfRule>
  </conditionalFormatting>
  <conditionalFormatting sqref="W671">
    <cfRule type="expression" dxfId="2158" priority="2342">
      <formula xml:space="preserve"> W671 &gt; (V671+(V671*0.1))</formula>
    </cfRule>
    <cfRule type="expression" dxfId="2157" priority="2343">
      <formula xml:space="preserve"> W671 &lt; (V671-(V671*0.1))</formula>
    </cfRule>
  </conditionalFormatting>
  <conditionalFormatting sqref="W671">
    <cfRule type="expression" dxfId="2156" priority="2340">
      <formula>AND(V671=0,(W671&gt;0))</formula>
    </cfRule>
    <cfRule type="expression" dxfId="2155" priority="2341">
      <formula>((W671-V671)/V671)&gt;0.05</formula>
    </cfRule>
  </conditionalFormatting>
  <conditionalFormatting sqref="W674">
    <cfRule type="expression" dxfId="2154" priority="2338">
      <formula xml:space="preserve"> W674 &gt; (V674+(V674*0.1))</formula>
    </cfRule>
    <cfRule type="expression" dxfId="2153" priority="2339">
      <formula xml:space="preserve"> W674 &lt; (V674-(V674*0.1))</formula>
    </cfRule>
  </conditionalFormatting>
  <conditionalFormatting sqref="W674">
    <cfRule type="expression" dxfId="2152" priority="2336">
      <formula>AND(V674=0,(W674&gt;0))</formula>
    </cfRule>
    <cfRule type="expression" dxfId="2151" priority="2337">
      <formula>((W674-V674)/V674)&gt;0.05</formula>
    </cfRule>
  </conditionalFormatting>
  <conditionalFormatting sqref="W675">
    <cfRule type="expression" dxfId="2150" priority="2334">
      <formula xml:space="preserve"> W675 &gt; (V675+(V675*0.1))</formula>
    </cfRule>
    <cfRule type="expression" dxfId="2149" priority="2335">
      <formula xml:space="preserve"> W675 &lt; (V675-(V675*0.1))</formula>
    </cfRule>
  </conditionalFormatting>
  <conditionalFormatting sqref="W675">
    <cfRule type="expression" dxfId="2148" priority="2332">
      <formula>AND(V675=0,(W675&gt;0))</formula>
    </cfRule>
    <cfRule type="expression" dxfId="2147" priority="2333">
      <formula>((W675-V675)/V675)&gt;0.05</formula>
    </cfRule>
  </conditionalFormatting>
  <conditionalFormatting sqref="W676">
    <cfRule type="expression" dxfId="2146" priority="2330">
      <formula xml:space="preserve"> W676 &gt; (V676+(V676*0.1))</formula>
    </cfRule>
    <cfRule type="expression" dxfId="2145" priority="2331">
      <formula xml:space="preserve"> W676 &lt; (V676-(V676*0.1))</formula>
    </cfRule>
  </conditionalFormatting>
  <conditionalFormatting sqref="W676">
    <cfRule type="expression" dxfId="2144" priority="2328">
      <formula>AND(V676=0,(W676&gt;0))</formula>
    </cfRule>
    <cfRule type="expression" dxfId="2143" priority="2329">
      <formula>((W676-V676)/V676)&gt;0.05</formula>
    </cfRule>
  </conditionalFormatting>
  <conditionalFormatting sqref="W677">
    <cfRule type="expression" dxfId="2142" priority="2326">
      <formula xml:space="preserve"> W677 &gt; (V677+(V677*0.1))</formula>
    </cfRule>
    <cfRule type="expression" dxfId="2141" priority="2327">
      <formula xml:space="preserve"> W677 &lt; (V677-(V677*0.1))</formula>
    </cfRule>
  </conditionalFormatting>
  <conditionalFormatting sqref="W677">
    <cfRule type="expression" dxfId="2140" priority="2324">
      <formula>AND(V677=0,(W677&gt;0))</formula>
    </cfRule>
    <cfRule type="expression" dxfId="2139" priority="2325">
      <formula>((W677-V677)/V677)&gt;0.05</formula>
    </cfRule>
  </conditionalFormatting>
  <conditionalFormatting sqref="W678">
    <cfRule type="expression" dxfId="2138" priority="2322">
      <formula xml:space="preserve"> W678 &gt; (V678+(V678*0.1))</formula>
    </cfRule>
    <cfRule type="expression" dxfId="2137" priority="2323">
      <formula xml:space="preserve"> W678 &lt; (V678-(V678*0.1))</formula>
    </cfRule>
  </conditionalFormatting>
  <conditionalFormatting sqref="W678">
    <cfRule type="expression" dxfId="2136" priority="2320">
      <formula>AND(V678=0,(W678&gt;0))</formula>
    </cfRule>
    <cfRule type="expression" dxfId="2135" priority="2321">
      <formula>((W678-V678)/V678)&gt;0.05</formula>
    </cfRule>
  </conditionalFormatting>
  <conditionalFormatting sqref="W685">
    <cfRule type="expression" dxfId="2134" priority="2318">
      <formula xml:space="preserve"> W685 &gt; (V685+(V685*0.1))</formula>
    </cfRule>
    <cfRule type="expression" dxfId="2133" priority="2319">
      <formula xml:space="preserve"> W685 &lt; (V685-(V685*0.1))</formula>
    </cfRule>
  </conditionalFormatting>
  <conditionalFormatting sqref="W685">
    <cfRule type="expression" dxfId="2132" priority="2316">
      <formula>AND(V685=0,(W685&gt;0))</formula>
    </cfRule>
    <cfRule type="expression" dxfId="2131" priority="2317">
      <formula>((W685-V685)/V685)&gt;0.05</formula>
    </cfRule>
  </conditionalFormatting>
  <conditionalFormatting sqref="W673">
    <cfRule type="expression" dxfId="2130" priority="2314">
      <formula xml:space="preserve"> W673 &gt; (V673+(V673*0.1))</formula>
    </cfRule>
    <cfRule type="expression" dxfId="2129" priority="2315">
      <formula xml:space="preserve"> W673 &lt; (V673-(V673*0.1))</formula>
    </cfRule>
  </conditionalFormatting>
  <conditionalFormatting sqref="W673">
    <cfRule type="expression" dxfId="2128" priority="2312">
      <formula>AND(V673=0,(W673&gt;0))</formula>
    </cfRule>
    <cfRule type="expression" dxfId="2127" priority="2313">
      <formula>((W673-V673)/V673)&gt;0.05</formula>
    </cfRule>
  </conditionalFormatting>
  <conditionalFormatting sqref="W683">
    <cfRule type="expression" dxfId="2126" priority="2310">
      <formula xml:space="preserve"> W683 &gt; (V683+(V683*0.1))</formula>
    </cfRule>
    <cfRule type="expression" dxfId="2125" priority="2311">
      <formula xml:space="preserve"> W683 &lt; (V683-(V683*0.1))</formula>
    </cfRule>
  </conditionalFormatting>
  <conditionalFormatting sqref="W683">
    <cfRule type="expression" dxfId="2124" priority="2308">
      <formula>AND(V683=0,(W683&gt;0))</formula>
    </cfRule>
    <cfRule type="expression" dxfId="2123" priority="2309">
      <formula>((W683-V683)/V683)&gt;0.05</formula>
    </cfRule>
  </conditionalFormatting>
  <conditionalFormatting sqref="W684">
    <cfRule type="expression" dxfId="2122" priority="2306">
      <formula xml:space="preserve"> W684 &gt; (V684+(V684*0.1))</formula>
    </cfRule>
    <cfRule type="expression" dxfId="2121" priority="2307">
      <formula xml:space="preserve"> W684 &lt; (V684-(V684*0.1))</formula>
    </cfRule>
  </conditionalFormatting>
  <conditionalFormatting sqref="W684">
    <cfRule type="expression" dxfId="2120" priority="2304">
      <formula>AND(V684=0,(W684&gt;0))</formula>
    </cfRule>
    <cfRule type="expression" dxfId="2119" priority="2305">
      <formula>((W684-V684)/V684)&gt;0.05</formula>
    </cfRule>
  </conditionalFormatting>
  <conditionalFormatting sqref="W686">
    <cfRule type="expression" dxfId="2118" priority="2302">
      <formula xml:space="preserve"> W686 &gt; (V686+(V686*0.1))</formula>
    </cfRule>
    <cfRule type="expression" dxfId="2117" priority="2303">
      <formula xml:space="preserve"> W686 &lt; (V686-(V686*0.1))</formula>
    </cfRule>
  </conditionalFormatting>
  <conditionalFormatting sqref="W686">
    <cfRule type="expression" dxfId="2116" priority="2300">
      <formula>AND(V686=0,(W686&gt;0))</formula>
    </cfRule>
    <cfRule type="expression" dxfId="2115" priority="2301">
      <formula>((W686-V686)/V686)&gt;0.05</formula>
    </cfRule>
  </conditionalFormatting>
  <conditionalFormatting sqref="W688">
    <cfRule type="expression" dxfId="2114" priority="2294">
      <formula xml:space="preserve"> W688 &gt; (V688+(V688*0.1))</formula>
    </cfRule>
    <cfRule type="expression" dxfId="2113" priority="2295">
      <formula xml:space="preserve"> W688 &lt; (V688-(V688*0.1))</formula>
    </cfRule>
  </conditionalFormatting>
  <conditionalFormatting sqref="W688">
    <cfRule type="expression" dxfId="2112" priority="2292">
      <formula>AND(V688=0,(W688&gt;0))</formula>
    </cfRule>
    <cfRule type="expression" dxfId="2111" priority="2293">
      <formula>((W688-V688)/V688)&gt;0.05</formula>
    </cfRule>
  </conditionalFormatting>
  <conditionalFormatting sqref="Y671">
    <cfRule type="expression" dxfId="2110" priority="2288">
      <formula xml:space="preserve"> Y671 &gt; (X671+(X671*0.1))</formula>
    </cfRule>
    <cfRule type="expression" dxfId="2109" priority="2289">
      <formula xml:space="preserve"> Y671 &lt; (X671-(X671*0.1))</formula>
    </cfRule>
  </conditionalFormatting>
  <conditionalFormatting sqref="Y671">
    <cfRule type="expression" dxfId="2108" priority="2286">
      <formula>AND(X671=0,(Y671&gt;0))</formula>
    </cfRule>
    <cfRule type="expression" dxfId="2107" priority="2287">
      <formula>((Y671-X671)/X671)&gt;0.05</formula>
    </cfRule>
  </conditionalFormatting>
  <conditionalFormatting sqref="Y674">
    <cfRule type="expression" dxfId="2106" priority="2284">
      <formula xml:space="preserve"> Y674 &gt; (X674+(X674*0.1))</formula>
    </cfRule>
    <cfRule type="expression" dxfId="2105" priority="2285">
      <formula xml:space="preserve"> Y674 &lt; (X674-(X674*0.1))</formula>
    </cfRule>
  </conditionalFormatting>
  <conditionalFormatting sqref="Y674">
    <cfRule type="expression" dxfId="2104" priority="2282">
      <formula>AND(X674=0,(Y674&gt;0))</formula>
    </cfRule>
    <cfRule type="expression" dxfId="2103" priority="2283">
      <formula>((Y674-X674)/X674)&gt;0.05</formula>
    </cfRule>
  </conditionalFormatting>
  <conditionalFormatting sqref="Y675">
    <cfRule type="expression" dxfId="2102" priority="2280">
      <formula xml:space="preserve"> Y675 &gt; (X675+(X675*0.1))</formula>
    </cfRule>
    <cfRule type="expression" dxfId="2101" priority="2281">
      <formula xml:space="preserve"> Y675 &lt; (X675-(X675*0.1))</formula>
    </cfRule>
  </conditionalFormatting>
  <conditionalFormatting sqref="Y675">
    <cfRule type="expression" dxfId="2100" priority="2278">
      <formula>AND(X675=0,(Y675&gt;0))</formula>
    </cfRule>
    <cfRule type="expression" dxfId="2099" priority="2279">
      <formula>((Y675-X675)/X675)&gt;0.05</formula>
    </cfRule>
  </conditionalFormatting>
  <conditionalFormatting sqref="Y676">
    <cfRule type="expression" dxfId="2098" priority="2276">
      <formula xml:space="preserve"> Y676 &gt; (X676+(X676*0.1))</formula>
    </cfRule>
    <cfRule type="expression" dxfId="2097" priority="2277">
      <formula xml:space="preserve"> Y676 &lt; (X676-(X676*0.1))</formula>
    </cfRule>
  </conditionalFormatting>
  <conditionalFormatting sqref="Y677">
    <cfRule type="expression" dxfId="2096" priority="2272">
      <formula xml:space="preserve"> Y677 &gt; (X677+(X677*0.1))</formula>
    </cfRule>
    <cfRule type="expression" dxfId="2095" priority="2273">
      <formula xml:space="preserve"> Y677 &lt; (X677-(X677*0.1))</formula>
    </cfRule>
  </conditionalFormatting>
  <conditionalFormatting sqref="Y677">
    <cfRule type="expression" dxfId="2094" priority="2270">
      <formula>AND(X677=0,(Y677&gt;0))</formula>
    </cfRule>
    <cfRule type="expression" dxfId="2093" priority="2271">
      <formula>((Y677-X677)/X677)&gt;0.05</formula>
    </cfRule>
  </conditionalFormatting>
  <conditionalFormatting sqref="Y678">
    <cfRule type="expression" dxfId="2092" priority="2268">
      <formula xml:space="preserve"> Y678 &gt; (X678+(X678*0.1))</formula>
    </cfRule>
    <cfRule type="expression" dxfId="2091" priority="2269">
      <formula xml:space="preserve"> Y678 &lt; (X678-(X678*0.1))</formula>
    </cfRule>
  </conditionalFormatting>
  <conditionalFormatting sqref="Y678">
    <cfRule type="expression" dxfId="2090" priority="2266">
      <formula>AND(X678=0,(Y678&gt;0))</formula>
    </cfRule>
    <cfRule type="expression" dxfId="2089" priority="2267">
      <formula>((Y678-X678)/X678)&gt;0.05</formula>
    </cfRule>
  </conditionalFormatting>
  <conditionalFormatting sqref="Y685">
    <cfRule type="expression" dxfId="2088" priority="2264">
      <formula xml:space="preserve"> Y685 &gt; (X685+(X685*0.1))</formula>
    </cfRule>
    <cfRule type="expression" dxfId="2087" priority="2265">
      <formula xml:space="preserve"> Y685 &lt; (X685-(X685*0.1))</formula>
    </cfRule>
  </conditionalFormatting>
  <conditionalFormatting sqref="Y685">
    <cfRule type="expression" dxfId="2086" priority="2262">
      <formula>AND(X685=0,(Y685&gt;0))</formula>
    </cfRule>
    <cfRule type="expression" dxfId="2085" priority="2263">
      <formula>((Y685-X685)/X685)&gt;0.05</formula>
    </cfRule>
  </conditionalFormatting>
  <conditionalFormatting sqref="Y673">
    <cfRule type="expression" dxfId="2084" priority="2260">
      <formula xml:space="preserve"> Y673 &gt; (X673+(X673*0.1))</formula>
    </cfRule>
    <cfRule type="expression" dxfId="2083" priority="2261">
      <formula xml:space="preserve"> Y673 &lt; (X673-(X673*0.1))</formula>
    </cfRule>
  </conditionalFormatting>
  <conditionalFormatting sqref="Y673">
    <cfRule type="expression" dxfId="2082" priority="2258">
      <formula>AND(X673=0,(Y673&gt;0))</formula>
    </cfRule>
    <cfRule type="expression" dxfId="2081" priority="2259">
      <formula>((Y673-X673)/X673)&gt;0.05</formula>
    </cfRule>
  </conditionalFormatting>
  <conditionalFormatting sqref="Y683">
    <cfRule type="expression" dxfId="2080" priority="2256">
      <formula xml:space="preserve"> Y683 &gt; (X683+(X683*0.1))</formula>
    </cfRule>
    <cfRule type="expression" dxfId="2079" priority="2257">
      <formula xml:space="preserve"> Y683 &lt; (X683-(X683*0.1))</formula>
    </cfRule>
  </conditionalFormatting>
  <conditionalFormatting sqref="Y683">
    <cfRule type="expression" dxfId="2078" priority="2254">
      <formula>AND(X683=0,(Y683&gt;0))</formula>
    </cfRule>
    <cfRule type="expression" dxfId="2077" priority="2255">
      <formula>((Y683-X683)/X683)&gt;0.05</formula>
    </cfRule>
  </conditionalFormatting>
  <conditionalFormatting sqref="Y684">
    <cfRule type="expression" dxfId="2076" priority="2252">
      <formula xml:space="preserve"> Y684 &gt; (X684+(X684*0.1))</formula>
    </cfRule>
    <cfRule type="expression" dxfId="2075" priority="2253">
      <formula xml:space="preserve"> Y684 &lt; (X684-(X684*0.1))</formula>
    </cfRule>
  </conditionalFormatting>
  <conditionalFormatting sqref="Y684">
    <cfRule type="expression" dxfId="2074" priority="2250">
      <formula>AND(X684=0,(Y684&gt;0))</formula>
    </cfRule>
    <cfRule type="expression" dxfId="2073" priority="2251">
      <formula>((Y684-X684)/X684)&gt;0.05</formula>
    </cfRule>
  </conditionalFormatting>
  <conditionalFormatting sqref="Y686">
    <cfRule type="expression" dxfId="2072" priority="2248">
      <formula xml:space="preserve"> Y686 &gt; (X686+(X686*0.1))</formula>
    </cfRule>
    <cfRule type="expression" dxfId="2071" priority="2249">
      <formula xml:space="preserve"> Y686 &lt; (X686-(X686*0.1))</formula>
    </cfRule>
  </conditionalFormatting>
  <conditionalFormatting sqref="Y686">
    <cfRule type="expression" dxfId="2070" priority="2246">
      <formula>AND(X686=0,(Y686&gt;0))</formula>
    </cfRule>
    <cfRule type="expression" dxfId="2069" priority="2247">
      <formula>((Y686-X686)/X686)&gt;0.05</formula>
    </cfRule>
  </conditionalFormatting>
  <conditionalFormatting sqref="Y688">
    <cfRule type="expression" dxfId="2068" priority="2240">
      <formula xml:space="preserve"> Y688 &gt; (X688+(X688*0.1))</formula>
    </cfRule>
    <cfRule type="expression" dxfId="2067" priority="2241">
      <formula xml:space="preserve"> Y688 &lt; (X688-(X688*0.1))</formula>
    </cfRule>
  </conditionalFormatting>
  <conditionalFormatting sqref="Y688">
    <cfRule type="expression" dxfId="2066" priority="2238">
      <formula>AND(X688=0,(Y688&gt;0))</formula>
    </cfRule>
    <cfRule type="expression" dxfId="2065" priority="2239">
      <formula>((Y688-X688)/X688)&gt;0.05</formula>
    </cfRule>
  </conditionalFormatting>
  <conditionalFormatting sqref="AA671">
    <cfRule type="expression" dxfId="2064" priority="2234">
      <formula xml:space="preserve"> AA671 &gt; (Z671+(Z671*0.1))</formula>
    </cfRule>
    <cfRule type="expression" dxfId="2063" priority="2235">
      <formula xml:space="preserve"> AA671 &lt; (Z671-(Z671*0.1))</formula>
    </cfRule>
  </conditionalFormatting>
  <conditionalFormatting sqref="AA671">
    <cfRule type="expression" dxfId="2062" priority="2232">
      <formula>AND(Z671=0,(AA671&gt;0))</formula>
    </cfRule>
    <cfRule type="expression" dxfId="2061" priority="2233">
      <formula>((AA671-Z671)/Z671)&gt;0.05</formula>
    </cfRule>
  </conditionalFormatting>
  <conditionalFormatting sqref="AA674">
    <cfRule type="expression" dxfId="2060" priority="2230">
      <formula xml:space="preserve"> AA674 &gt; (Z674+(Z674*0.1))</formula>
    </cfRule>
    <cfRule type="expression" dxfId="2059" priority="2231">
      <formula xml:space="preserve"> AA674 &lt; (Z674-(Z674*0.1))</formula>
    </cfRule>
  </conditionalFormatting>
  <conditionalFormatting sqref="AA674">
    <cfRule type="expression" dxfId="2058" priority="2228">
      <formula>AND(Z674=0,(AA674&gt;0))</formula>
    </cfRule>
    <cfRule type="expression" dxfId="2057" priority="2229">
      <formula>((AA674-Z674)/Z674)&gt;0.05</formula>
    </cfRule>
  </conditionalFormatting>
  <conditionalFormatting sqref="AA675">
    <cfRule type="expression" dxfId="2056" priority="2226">
      <formula xml:space="preserve"> AA675 &gt; (Z675+(Z675*0.1))</formula>
    </cfRule>
    <cfRule type="expression" dxfId="2055" priority="2227">
      <formula xml:space="preserve"> AA675 &lt; (Z675-(Z675*0.1))</formula>
    </cfRule>
  </conditionalFormatting>
  <conditionalFormatting sqref="AA675">
    <cfRule type="expression" dxfId="2054" priority="2224">
      <formula>AND(Z675=0,(AA675&gt;0))</formula>
    </cfRule>
    <cfRule type="expression" dxfId="2053" priority="2225">
      <formula>((AA675-Z675)/Z675)&gt;0.05</formula>
    </cfRule>
  </conditionalFormatting>
  <conditionalFormatting sqref="AA676">
    <cfRule type="expression" dxfId="2052" priority="2222">
      <formula xml:space="preserve"> AA676 &gt; (Z676+(Z676*0.1))</formula>
    </cfRule>
    <cfRule type="expression" dxfId="2051" priority="2223">
      <formula xml:space="preserve"> AA676 &lt; (Z676-(Z676*0.1))</formula>
    </cfRule>
  </conditionalFormatting>
  <conditionalFormatting sqref="AA676">
    <cfRule type="expression" dxfId="2050" priority="2220">
      <formula>AND(Z676=0,(AA676&gt;0))</formula>
    </cfRule>
    <cfRule type="expression" dxfId="2049" priority="2221">
      <formula>((AA676-Z676)/Z676)&gt;0.05</formula>
    </cfRule>
  </conditionalFormatting>
  <conditionalFormatting sqref="AA677">
    <cfRule type="expression" dxfId="2048" priority="2218">
      <formula xml:space="preserve"> AA677 &gt; (Z677+(Z677*0.1))</formula>
    </cfRule>
    <cfRule type="expression" dxfId="2047" priority="2219">
      <formula xml:space="preserve"> AA677 &lt; (Z677-(Z677*0.1))</formula>
    </cfRule>
  </conditionalFormatting>
  <conditionalFormatting sqref="AA677">
    <cfRule type="expression" dxfId="2046" priority="2216">
      <formula>AND(Z677=0,(AA677&gt;0))</formula>
    </cfRule>
    <cfRule type="expression" dxfId="2045" priority="2217">
      <formula>((AA677-Z677)/Z677)&gt;0.05</formula>
    </cfRule>
  </conditionalFormatting>
  <conditionalFormatting sqref="AA678">
    <cfRule type="expression" dxfId="2044" priority="2214">
      <formula xml:space="preserve"> AA678 &gt; (Z678+(Z678*0.1))</formula>
    </cfRule>
    <cfRule type="expression" dxfId="2043" priority="2215">
      <formula xml:space="preserve"> AA678 &lt; (Z678-(Z678*0.1))</formula>
    </cfRule>
  </conditionalFormatting>
  <conditionalFormatting sqref="AA678">
    <cfRule type="expression" dxfId="2042" priority="2212">
      <formula>AND(Z678=0,(AA678&gt;0))</formula>
    </cfRule>
    <cfRule type="expression" dxfId="2041" priority="2213">
      <formula>((AA678-Z678)/Z678)&gt;0.05</formula>
    </cfRule>
  </conditionalFormatting>
  <conditionalFormatting sqref="AA685">
    <cfRule type="expression" dxfId="2040" priority="2210">
      <formula xml:space="preserve"> AA685 &gt; (Z685+(Z685*0.1))</formula>
    </cfRule>
    <cfRule type="expression" dxfId="2039" priority="2211">
      <formula xml:space="preserve"> AA685 &lt; (Z685-(Z685*0.1))</formula>
    </cfRule>
  </conditionalFormatting>
  <conditionalFormatting sqref="AA685">
    <cfRule type="expression" dxfId="2038" priority="2208">
      <formula>AND(Z685=0,(AA685&gt;0))</formula>
    </cfRule>
    <cfRule type="expression" dxfId="2037" priority="2209">
      <formula>((AA685-Z685)/Z685)&gt;0.05</formula>
    </cfRule>
  </conditionalFormatting>
  <conditionalFormatting sqref="AA673">
    <cfRule type="expression" dxfId="2036" priority="2206">
      <formula xml:space="preserve"> AA673 &gt; (Z673+(Z673*0.1))</formula>
    </cfRule>
    <cfRule type="expression" dxfId="2035" priority="2207">
      <formula xml:space="preserve"> AA673 &lt; (Z673-(Z673*0.1))</formula>
    </cfRule>
  </conditionalFormatting>
  <conditionalFormatting sqref="AA673">
    <cfRule type="expression" dxfId="2034" priority="2204">
      <formula>AND(Z673=0,(AA673&gt;0))</formula>
    </cfRule>
    <cfRule type="expression" dxfId="2033" priority="2205">
      <formula>((AA673-Z673)/Z673)&gt;0.05</formula>
    </cfRule>
  </conditionalFormatting>
  <conditionalFormatting sqref="AA683">
    <cfRule type="expression" dxfId="2032" priority="2202">
      <formula xml:space="preserve"> AA683 &gt; (Z683+(Z683*0.1))</formula>
    </cfRule>
    <cfRule type="expression" dxfId="2031" priority="2203">
      <formula xml:space="preserve"> AA683 &lt; (Z683-(Z683*0.1))</formula>
    </cfRule>
  </conditionalFormatting>
  <conditionalFormatting sqref="AA683">
    <cfRule type="expression" dxfId="2030" priority="2200">
      <formula>AND(Z683=0,(AA683&gt;0))</formula>
    </cfRule>
    <cfRule type="expression" dxfId="2029" priority="2201">
      <formula>((AA683-Z683)/Z683)&gt;0.05</formula>
    </cfRule>
  </conditionalFormatting>
  <conditionalFormatting sqref="AA684">
    <cfRule type="expression" dxfId="2028" priority="2198">
      <formula xml:space="preserve"> AA684 &gt; (Z684+(Z684*0.1))</formula>
    </cfRule>
    <cfRule type="expression" dxfId="2027" priority="2199">
      <formula xml:space="preserve"> AA684 &lt; (Z684-(Z684*0.1))</formula>
    </cfRule>
  </conditionalFormatting>
  <conditionalFormatting sqref="AA684">
    <cfRule type="expression" dxfId="2026" priority="2196">
      <formula>AND(Z684=0,(AA684&gt;0))</formula>
    </cfRule>
    <cfRule type="expression" dxfId="2025" priority="2197">
      <formula>((AA684-Z684)/Z684)&gt;0.05</formula>
    </cfRule>
  </conditionalFormatting>
  <conditionalFormatting sqref="AA686">
    <cfRule type="expression" dxfId="2024" priority="2194">
      <formula xml:space="preserve"> AA686 &gt; (Z686+(Z686*0.1))</formula>
    </cfRule>
    <cfRule type="expression" dxfId="2023" priority="2195">
      <formula xml:space="preserve"> AA686 &lt; (Z686-(Z686*0.1))</formula>
    </cfRule>
  </conditionalFormatting>
  <conditionalFormatting sqref="AA686">
    <cfRule type="expression" dxfId="2022" priority="2192">
      <formula>AND(Z686=0,(AA686&gt;0))</formula>
    </cfRule>
    <cfRule type="expression" dxfId="2021" priority="2193">
      <formula>((AA686-Z686)/Z686)&gt;0.05</formula>
    </cfRule>
  </conditionalFormatting>
  <conditionalFormatting sqref="AA688">
    <cfRule type="expression" dxfId="2020" priority="2186">
      <formula xml:space="preserve"> AA688 &gt; (Z688+(Z688*0.1))</formula>
    </cfRule>
    <cfRule type="expression" dxfId="2019" priority="2187">
      <formula xml:space="preserve"> AA688 &lt; (Z688-(Z688*0.1))</formula>
    </cfRule>
  </conditionalFormatting>
  <conditionalFormatting sqref="AA688">
    <cfRule type="expression" dxfId="2018" priority="2184">
      <formula>AND(Z688=0,(AA688&gt;0))</formula>
    </cfRule>
    <cfRule type="expression" dxfId="2017" priority="2185">
      <formula>((AA688-Z688)/Z688)&gt;0.05</formula>
    </cfRule>
  </conditionalFormatting>
  <conditionalFormatting sqref="AC671">
    <cfRule type="expression" dxfId="2016" priority="2180">
      <formula xml:space="preserve"> AC671 &gt; (AB671+(AB671*0.1))</formula>
    </cfRule>
    <cfRule type="expression" dxfId="2015" priority="2181">
      <formula xml:space="preserve"> AC671 &lt; (AB671-(AB671*0.1))</formula>
    </cfRule>
  </conditionalFormatting>
  <conditionalFormatting sqref="AC671">
    <cfRule type="expression" dxfId="2014" priority="2178">
      <formula>AND(AB671=0,(AC671&gt;0))</formula>
    </cfRule>
    <cfRule type="expression" dxfId="2013" priority="2179">
      <formula>((AC671-AB671)/AB671)&gt;0.05</formula>
    </cfRule>
  </conditionalFormatting>
  <conditionalFormatting sqref="AC674">
    <cfRule type="expression" dxfId="2012" priority="2176">
      <formula xml:space="preserve"> AC674 &gt; (AB674+(AB674*0.1))</formula>
    </cfRule>
    <cfRule type="expression" dxfId="2011" priority="2177">
      <formula xml:space="preserve"> AC674 &lt; (AB674-(AB674*0.1))</formula>
    </cfRule>
  </conditionalFormatting>
  <conditionalFormatting sqref="AC674">
    <cfRule type="expression" dxfId="2010" priority="2174">
      <formula>AND(AB674=0,(AC674&gt;0))</formula>
    </cfRule>
    <cfRule type="expression" dxfId="2009" priority="2175">
      <formula>((AC674-AB674)/AB674)&gt;0.05</formula>
    </cfRule>
  </conditionalFormatting>
  <conditionalFormatting sqref="AC675">
    <cfRule type="expression" dxfId="2008" priority="2172">
      <formula xml:space="preserve"> AC675 &gt; (AB675+(AB675*0.1))</formula>
    </cfRule>
    <cfRule type="expression" dxfId="2007" priority="2173">
      <formula xml:space="preserve"> AC675 &lt; (AB675-(AB675*0.1))</formula>
    </cfRule>
  </conditionalFormatting>
  <conditionalFormatting sqref="AC676">
    <cfRule type="expression" dxfId="2006" priority="2168">
      <formula xml:space="preserve"> AC676 &gt; (AB676+(AB676*0.1))</formula>
    </cfRule>
    <cfRule type="expression" dxfId="2005" priority="2169">
      <formula xml:space="preserve"> AC676 &lt; (AB676-(AB676*0.1))</formula>
    </cfRule>
  </conditionalFormatting>
  <conditionalFormatting sqref="AC676">
    <cfRule type="expression" dxfId="2004" priority="2166">
      <formula>AND(AB676=0,(AC676&gt;0))</formula>
    </cfRule>
    <cfRule type="expression" dxfId="2003" priority="2167">
      <formula>((AC676-AB676)/AB676)&gt;0.05</formula>
    </cfRule>
  </conditionalFormatting>
  <conditionalFormatting sqref="AC677">
    <cfRule type="expression" dxfId="2002" priority="2164">
      <formula xml:space="preserve"> AC677 &gt; (AB677+(AB677*0.1))</formula>
    </cfRule>
    <cfRule type="expression" dxfId="2001" priority="2165">
      <formula xml:space="preserve"> AC677 &lt; (AB677-(AB677*0.1))</formula>
    </cfRule>
  </conditionalFormatting>
  <conditionalFormatting sqref="AC677">
    <cfRule type="expression" dxfId="2000" priority="2162">
      <formula>AND(AB677=0,(AC677&gt;0))</formula>
    </cfRule>
    <cfRule type="expression" dxfId="1999" priority="2163">
      <formula>((AC677-AB677)/AB677)&gt;0.05</formula>
    </cfRule>
  </conditionalFormatting>
  <conditionalFormatting sqref="AC678">
    <cfRule type="expression" dxfId="1998" priority="2160">
      <formula xml:space="preserve"> AC678 &gt; (AB678+(AB678*0.1))</formula>
    </cfRule>
    <cfRule type="expression" dxfId="1997" priority="2161">
      <formula xml:space="preserve"> AC678 &lt; (AB678-(AB678*0.1))</formula>
    </cfRule>
  </conditionalFormatting>
  <conditionalFormatting sqref="AC678">
    <cfRule type="expression" dxfId="1996" priority="2158">
      <formula>AND(AB678=0,(AC678&gt;0))</formula>
    </cfRule>
    <cfRule type="expression" dxfId="1995" priority="2159">
      <formula>((AC678-AB678)/AB678)&gt;0.05</formula>
    </cfRule>
  </conditionalFormatting>
  <conditionalFormatting sqref="AC685">
    <cfRule type="expression" dxfId="1994" priority="2156">
      <formula xml:space="preserve"> AC685 &gt; (AB685+(AB685*0.1))</formula>
    </cfRule>
    <cfRule type="expression" dxfId="1993" priority="2157">
      <formula xml:space="preserve"> AC685 &lt; (AB685-(AB685*0.1))</formula>
    </cfRule>
  </conditionalFormatting>
  <conditionalFormatting sqref="AC685">
    <cfRule type="expression" dxfId="1992" priority="2154">
      <formula>AND(AB685=0,(AC685&gt;0))</formula>
    </cfRule>
    <cfRule type="expression" dxfId="1991" priority="2155">
      <formula>((AC685-AB685)/AB685)&gt;0.05</formula>
    </cfRule>
  </conditionalFormatting>
  <conditionalFormatting sqref="AC673">
    <cfRule type="expression" dxfId="1990" priority="2152">
      <formula xml:space="preserve"> AC673 &gt; (AB673+(AB673*0.1))</formula>
    </cfRule>
    <cfRule type="expression" dxfId="1989" priority="2153">
      <formula xml:space="preserve"> AC673 &lt; (AB673-(AB673*0.1))</formula>
    </cfRule>
  </conditionalFormatting>
  <conditionalFormatting sqref="AC673">
    <cfRule type="expression" dxfId="1988" priority="2150">
      <formula>AND(AB673=0,(AC673&gt;0))</formula>
    </cfRule>
    <cfRule type="expression" dxfId="1987" priority="2151">
      <formula>((AC673-AB673)/AB673)&gt;0.05</formula>
    </cfRule>
  </conditionalFormatting>
  <conditionalFormatting sqref="AC683">
    <cfRule type="expression" dxfId="1986" priority="2148">
      <formula xml:space="preserve"> AC683 &gt; (AB683+(AB683*0.1))</formula>
    </cfRule>
    <cfRule type="expression" dxfId="1985" priority="2149">
      <formula xml:space="preserve"> AC683 &lt; (AB683-(AB683*0.1))</formula>
    </cfRule>
  </conditionalFormatting>
  <conditionalFormatting sqref="AC683">
    <cfRule type="expression" dxfId="1984" priority="2146">
      <formula>AND(AB683=0,(AC683&gt;0))</formula>
    </cfRule>
    <cfRule type="expression" dxfId="1983" priority="2147">
      <formula>((AC683-AB683)/AB683)&gt;0.05</formula>
    </cfRule>
  </conditionalFormatting>
  <conditionalFormatting sqref="AC684">
    <cfRule type="expression" dxfId="1982" priority="2144">
      <formula xml:space="preserve"> AC684 &gt; (AB684+(AB684*0.1))</formula>
    </cfRule>
    <cfRule type="expression" dxfId="1981" priority="2145">
      <formula xml:space="preserve"> AC684 &lt; (AB684-(AB684*0.1))</formula>
    </cfRule>
  </conditionalFormatting>
  <conditionalFormatting sqref="AC684">
    <cfRule type="expression" dxfId="1980" priority="2142">
      <formula>AND(AB684=0,(AC684&gt;0))</formula>
    </cfRule>
    <cfRule type="expression" dxfId="1979" priority="2143">
      <formula>((AC684-AB684)/AB684)&gt;0.05</formula>
    </cfRule>
  </conditionalFormatting>
  <conditionalFormatting sqref="AC686">
    <cfRule type="expression" dxfId="1978" priority="2140">
      <formula xml:space="preserve"> AC686 &gt; (AB686+(AB686*0.1))</formula>
    </cfRule>
    <cfRule type="expression" dxfId="1977" priority="2141">
      <formula xml:space="preserve"> AC686 &lt; (AB686-(AB686*0.1))</formula>
    </cfRule>
  </conditionalFormatting>
  <conditionalFormatting sqref="AC686">
    <cfRule type="expression" dxfId="1976" priority="2138">
      <formula>AND(AB686=0,(AC686&gt;0))</formula>
    </cfRule>
    <cfRule type="expression" dxfId="1975" priority="2139">
      <formula>((AC686-AB686)/AB686)&gt;0.05</formula>
    </cfRule>
  </conditionalFormatting>
  <conditionalFormatting sqref="AC688">
    <cfRule type="expression" dxfId="1974" priority="2132">
      <formula xml:space="preserve"> AC688 &gt; (AB688+(AB688*0.1))</formula>
    </cfRule>
    <cfRule type="expression" dxfId="1973" priority="2133">
      <formula xml:space="preserve"> AC688 &lt; (AB688-(AB688*0.1))</formula>
    </cfRule>
  </conditionalFormatting>
  <conditionalFormatting sqref="AC688">
    <cfRule type="expression" dxfId="1972" priority="2130">
      <formula>AND(AB688=0,(AC688&gt;0))</formula>
    </cfRule>
    <cfRule type="expression" dxfId="1971" priority="2131">
      <formula>((AC688-AB688)/AB688)&gt;0.05</formula>
    </cfRule>
  </conditionalFormatting>
  <conditionalFormatting sqref="AE671">
    <cfRule type="expression" dxfId="1970" priority="2126">
      <formula xml:space="preserve"> AE671 &gt; (AD671+(AD671*0.1))</formula>
    </cfRule>
    <cfRule type="expression" dxfId="1969" priority="2127">
      <formula xml:space="preserve"> AE671 &lt; (AD671-(AD671*0.1))</formula>
    </cfRule>
  </conditionalFormatting>
  <conditionalFormatting sqref="AE671">
    <cfRule type="expression" dxfId="1968" priority="2124">
      <formula>AND(AD671=0,(AE671&gt;0))</formula>
    </cfRule>
    <cfRule type="expression" dxfId="1967" priority="2125">
      <formula>((AE671-AD671)/AD671)&gt;0.05</formula>
    </cfRule>
  </conditionalFormatting>
  <conditionalFormatting sqref="AE674">
    <cfRule type="expression" dxfId="1966" priority="2122">
      <formula xml:space="preserve"> AE674 &gt; (AD674+(AD674*0.1))</formula>
    </cfRule>
    <cfRule type="expression" dxfId="1965" priority="2123">
      <formula xml:space="preserve"> AE674 &lt; (AD674-(AD674*0.1))</formula>
    </cfRule>
  </conditionalFormatting>
  <conditionalFormatting sqref="AE674">
    <cfRule type="expression" dxfId="1964" priority="2120">
      <formula>AND(AD674=0,(AE674&gt;0))</formula>
    </cfRule>
    <cfRule type="expression" dxfId="1963" priority="2121">
      <formula>((AE674-AD674)/AD674)&gt;0.05</formula>
    </cfRule>
  </conditionalFormatting>
  <conditionalFormatting sqref="AE675">
    <cfRule type="expression" dxfId="1962" priority="2118">
      <formula xml:space="preserve"> AE675 &gt; (AD675+(AD675*0.1))</formula>
    </cfRule>
    <cfRule type="expression" dxfId="1961" priority="2119">
      <formula xml:space="preserve"> AE675 &lt; (AD675-(AD675*0.1))</formula>
    </cfRule>
  </conditionalFormatting>
  <conditionalFormatting sqref="AE675">
    <cfRule type="expression" dxfId="1960" priority="2116">
      <formula>AND(AD675=0,(AE675&gt;0))</formula>
    </cfRule>
    <cfRule type="expression" dxfId="1959" priority="2117">
      <formula>((AE675-AD675)/AD675)&gt;0.05</formula>
    </cfRule>
  </conditionalFormatting>
  <conditionalFormatting sqref="AE676">
    <cfRule type="expression" dxfId="1958" priority="2114">
      <formula xml:space="preserve"> AE676 &gt; (AD676+(AD676*0.1))</formula>
    </cfRule>
    <cfRule type="expression" dxfId="1957" priority="2115">
      <formula xml:space="preserve"> AE676 &lt; (AD676-(AD676*0.1))</formula>
    </cfRule>
  </conditionalFormatting>
  <conditionalFormatting sqref="AE676">
    <cfRule type="expression" dxfId="1956" priority="2112">
      <formula>AND(AD676=0,(AE676&gt;0))</formula>
    </cfRule>
    <cfRule type="expression" dxfId="1955" priority="2113">
      <formula>((AE676-AD676)/AD676)&gt;0.05</formula>
    </cfRule>
  </conditionalFormatting>
  <conditionalFormatting sqref="AE677">
    <cfRule type="expression" dxfId="1954" priority="2110">
      <formula xml:space="preserve"> AE677 &gt; (AD677+(AD677*0.1))</formula>
    </cfRule>
    <cfRule type="expression" dxfId="1953" priority="2111">
      <formula xml:space="preserve"> AE677 &lt; (AD677-(AD677*0.1))</formula>
    </cfRule>
  </conditionalFormatting>
  <conditionalFormatting sqref="AE677">
    <cfRule type="expression" dxfId="1952" priority="2108">
      <formula>AND(AD677=0,(AE677&gt;0))</formula>
    </cfRule>
    <cfRule type="expression" dxfId="1951" priority="2109">
      <formula>((AE677-AD677)/AD677)&gt;0.05</formula>
    </cfRule>
  </conditionalFormatting>
  <conditionalFormatting sqref="AE678">
    <cfRule type="expression" dxfId="1950" priority="2106">
      <formula xml:space="preserve"> AE678 &gt; (AD678+(AD678*0.1))</formula>
    </cfRule>
    <cfRule type="expression" dxfId="1949" priority="2107">
      <formula xml:space="preserve"> AE678 &lt; (AD678-(AD678*0.1))</formula>
    </cfRule>
  </conditionalFormatting>
  <conditionalFormatting sqref="AE678">
    <cfRule type="expression" dxfId="1948" priority="2104">
      <formula>AND(AD678=0,(AE678&gt;0))</formula>
    </cfRule>
    <cfRule type="expression" dxfId="1947" priority="2105">
      <formula>((AE678-AD678)/AD678)&gt;0.05</formula>
    </cfRule>
  </conditionalFormatting>
  <conditionalFormatting sqref="AE685">
    <cfRule type="expression" dxfId="1946" priority="2102">
      <formula xml:space="preserve"> AE685 &gt; (AD685+(AD685*0.1))</formula>
    </cfRule>
    <cfRule type="expression" dxfId="1945" priority="2103">
      <formula xml:space="preserve"> AE685 &lt; (AD685-(AD685*0.1))</formula>
    </cfRule>
  </conditionalFormatting>
  <conditionalFormatting sqref="AE685">
    <cfRule type="expression" dxfId="1944" priority="2100">
      <formula>AND(AD685=0,(AE685&gt;0))</formula>
    </cfRule>
    <cfRule type="expression" dxfId="1943" priority="2101">
      <formula>((AE685-AD685)/AD685)&gt;0.05</formula>
    </cfRule>
  </conditionalFormatting>
  <conditionalFormatting sqref="AE673">
    <cfRule type="expression" dxfId="1942" priority="2098">
      <formula xml:space="preserve"> AE673 &gt; (AD673+(AD673*0.1))</formula>
    </cfRule>
    <cfRule type="expression" dxfId="1941" priority="2099">
      <formula xml:space="preserve"> AE673 &lt; (AD673-(AD673*0.1))</formula>
    </cfRule>
  </conditionalFormatting>
  <conditionalFormatting sqref="AE673">
    <cfRule type="expression" dxfId="1940" priority="2096">
      <formula>AND(AD673=0,(AE673&gt;0))</formula>
    </cfRule>
    <cfRule type="expression" dxfId="1939" priority="2097">
      <formula>((AE673-AD673)/AD673)&gt;0.05</formula>
    </cfRule>
  </conditionalFormatting>
  <conditionalFormatting sqref="AE683">
    <cfRule type="expression" dxfId="1938" priority="2094">
      <formula xml:space="preserve"> AE683 &gt; (AD683+(AD683*0.1))</formula>
    </cfRule>
    <cfRule type="expression" dxfId="1937" priority="2095">
      <formula xml:space="preserve"> AE683 &lt; (AD683-(AD683*0.1))</formula>
    </cfRule>
  </conditionalFormatting>
  <conditionalFormatting sqref="AE683">
    <cfRule type="expression" dxfId="1936" priority="2092">
      <formula>AND(AD683=0,(AE683&gt;0))</formula>
    </cfRule>
    <cfRule type="expression" dxfId="1935" priority="2093">
      <formula>((AE683-AD683)/AD683)&gt;0.05</formula>
    </cfRule>
  </conditionalFormatting>
  <conditionalFormatting sqref="AE684">
    <cfRule type="expression" dxfId="1934" priority="2090">
      <formula xml:space="preserve"> AE684 &gt; (AD684+(AD684*0.1))</formula>
    </cfRule>
    <cfRule type="expression" dxfId="1933" priority="2091">
      <formula xml:space="preserve"> AE684 &lt; (AD684-(AD684*0.1))</formula>
    </cfRule>
  </conditionalFormatting>
  <conditionalFormatting sqref="AE684">
    <cfRule type="expression" dxfId="1932" priority="2088">
      <formula>AND(AD684=0,(AE684&gt;0))</formula>
    </cfRule>
    <cfRule type="expression" dxfId="1931" priority="2089">
      <formula>((AE684-AD684)/AD684)&gt;0.05</formula>
    </cfRule>
  </conditionalFormatting>
  <conditionalFormatting sqref="AE686">
    <cfRule type="expression" dxfId="1930" priority="2086">
      <formula xml:space="preserve"> AE686 &gt; (AD686+(AD686*0.1))</formula>
    </cfRule>
    <cfRule type="expression" dxfId="1929" priority="2087">
      <formula xml:space="preserve"> AE686 &lt; (AD686-(AD686*0.1))</formula>
    </cfRule>
  </conditionalFormatting>
  <conditionalFormatting sqref="AE686">
    <cfRule type="expression" dxfId="1928" priority="2084">
      <formula>AND(AD686=0,(AE686&gt;0))</formula>
    </cfRule>
    <cfRule type="expression" dxfId="1927" priority="2085">
      <formula>((AE686-AD686)/AD686)&gt;0.05</formula>
    </cfRule>
  </conditionalFormatting>
  <conditionalFormatting sqref="AE688">
    <cfRule type="expression" dxfId="1926" priority="2078">
      <formula xml:space="preserve"> AE688 &gt; (AD688+(AD688*0.1))</formula>
    </cfRule>
    <cfRule type="expression" dxfId="1925" priority="2079">
      <formula xml:space="preserve"> AE688 &lt; (AD688-(AD688*0.1))</formula>
    </cfRule>
  </conditionalFormatting>
  <conditionalFormatting sqref="AE688">
    <cfRule type="expression" dxfId="1924" priority="2076">
      <formula>AND(AD688=0,(AE688&gt;0))</formula>
    </cfRule>
    <cfRule type="expression" dxfId="1923" priority="2077">
      <formula>((AE688-AD688)/AD688)&gt;0.05</formula>
    </cfRule>
  </conditionalFormatting>
  <conditionalFormatting sqref="AG671">
    <cfRule type="expression" dxfId="1922" priority="2072">
      <formula xml:space="preserve"> AG671 &gt; (AF671+(AF671*0.1))</formula>
    </cfRule>
    <cfRule type="expression" dxfId="1921" priority="2073">
      <formula xml:space="preserve"> AG671 &lt; (AF671-(AF671*0.1))</formula>
    </cfRule>
  </conditionalFormatting>
  <conditionalFormatting sqref="AG671">
    <cfRule type="expression" dxfId="1920" priority="2070">
      <formula>AND(AF671=0,(AG671&gt;0))</formula>
    </cfRule>
    <cfRule type="expression" dxfId="1919" priority="2071">
      <formula>((AG671-AF671)/AF671)&gt;0.05</formula>
    </cfRule>
  </conditionalFormatting>
  <conditionalFormatting sqref="AG674">
    <cfRule type="expression" dxfId="1918" priority="2068">
      <formula xml:space="preserve"> AG674 &gt; (AF674+(AF674*0.1))</formula>
    </cfRule>
    <cfRule type="expression" dxfId="1917" priority="2069">
      <formula xml:space="preserve"> AG674 &lt; (AF674-(AF674*0.1))</formula>
    </cfRule>
  </conditionalFormatting>
  <conditionalFormatting sqref="AG675">
    <cfRule type="expression" dxfId="1916" priority="2064">
      <formula xml:space="preserve"> AG675 &gt; (AF675+(AF675*0.1))</formula>
    </cfRule>
    <cfRule type="expression" dxfId="1915" priority="2065">
      <formula xml:space="preserve"> AG675 &lt; (AF675-(AF675*0.1))</formula>
    </cfRule>
  </conditionalFormatting>
  <conditionalFormatting sqref="AG675">
    <cfRule type="expression" dxfId="1914" priority="2062">
      <formula>AND(AF675=0,(AG675&gt;0))</formula>
    </cfRule>
    <cfRule type="expression" dxfId="1913" priority="2063">
      <formula>((AG675-AF675)/AF675)&gt;0.05</formula>
    </cfRule>
  </conditionalFormatting>
  <conditionalFormatting sqref="AG676">
    <cfRule type="expression" dxfId="1912" priority="2060">
      <formula xml:space="preserve"> AG676 &gt; (AF676+(AF676*0.1))</formula>
    </cfRule>
    <cfRule type="expression" dxfId="1911" priority="2061">
      <formula xml:space="preserve"> AG676 &lt; (AF676-(AF676*0.1))</formula>
    </cfRule>
  </conditionalFormatting>
  <conditionalFormatting sqref="AG676">
    <cfRule type="expression" dxfId="1910" priority="2058">
      <formula>AND(AF676=0,(AG676&gt;0))</formula>
    </cfRule>
    <cfRule type="expression" dxfId="1909" priority="2059">
      <formula>((AG676-AF676)/AF676)&gt;0.05</formula>
    </cfRule>
  </conditionalFormatting>
  <conditionalFormatting sqref="AG677">
    <cfRule type="expression" dxfId="1908" priority="2056">
      <formula xml:space="preserve"> AG677 &gt; (AF677+(AF677*0.1))</formula>
    </cfRule>
    <cfRule type="expression" dxfId="1907" priority="2057">
      <formula xml:space="preserve"> AG677 &lt; (AF677-(AF677*0.1))</formula>
    </cfRule>
  </conditionalFormatting>
  <conditionalFormatting sqref="AG677">
    <cfRule type="expression" dxfId="1906" priority="2054">
      <formula>AND(AF677=0,(AG677&gt;0))</formula>
    </cfRule>
    <cfRule type="expression" dxfId="1905" priority="2055">
      <formula>((AG677-AF677)/AF677)&gt;0.05</formula>
    </cfRule>
  </conditionalFormatting>
  <conditionalFormatting sqref="AG678">
    <cfRule type="expression" dxfId="1904" priority="2052">
      <formula xml:space="preserve"> AG678 &gt; (AF678+(AF678*0.1))</formula>
    </cfRule>
    <cfRule type="expression" dxfId="1903" priority="2053">
      <formula xml:space="preserve"> AG678 &lt; (AF678-(AF678*0.1))</formula>
    </cfRule>
  </conditionalFormatting>
  <conditionalFormatting sqref="AG678">
    <cfRule type="expression" dxfId="1902" priority="2050">
      <formula>AND(AF678=0,(AG678&gt;0))</formula>
    </cfRule>
    <cfRule type="expression" dxfId="1901" priority="2051">
      <formula>((AG678-AF678)/AF678)&gt;0.05</formula>
    </cfRule>
  </conditionalFormatting>
  <conditionalFormatting sqref="AG685">
    <cfRule type="expression" dxfId="1900" priority="2048">
      <formula xml:space="preserve"> AG685 &gt; (AF685+(AF685*0.1))</formula>
    </cfRule>
    <cfRule type="expression" dxfId="1899" priority="2049">
      <formula xml:space="preserve"> AG685 &lt; (AF685-(AF685*0.1))</formula>
    </cfRule>
  </conditionalFormatting>
  <conditionalFormatting sqref="AG685">
    <cfRule type="expression" dxfId="1898" priority="2046">
      <formula>AND(AF685=0,(AG685&gt;0))</formula>
    </cfRule>
    <cfRule type="expression" dxfId="1897" priority="2047">
      <formula>((AG685-AF685)/AF685)&gt;0.05</formula>
    </cfRule>
  </conditionalFormatting>
  <conditionalFormatting sqref="AG673">
    <cfRule type="expression" dxfId="1896" priority="2044">
      <formula xml:space="preserve"> AG673 &gt; (AF673+(AF673*0.1))</formula>
    </cfRule>
    <cfRule type="expression" dxfId="1895" priority="2045">
      <formula xml:space="preserve"> AG673 &lt; (AF673-(AF673*0.1))</formula>
    </cfRule>
  </conditionalFormatting>
  <conditionalFormatting sqref="AG673">
    <cfRule type="expression" dxfId="1894" priority="2042">
      <formula>AND(AF673=0,(AG673&gt;0))</formula>
    </cfRule>
    <cfRule type="expression" dxfId="1893" priority="2043">
      <formula>((AG673-AF673)/AF673)&gt;0.05</formula>
    </cfRule>
  </conditionalFormatting>
  <conditionalFormatting sqref="AG683">
    <cfRule type="expression" dxfId="1892" priority="2040">
      <formula xml:space="preserve"> AG683 &gt; (AF683+(AF683*0.1))</formula>
    </cfRule>
    <cfRule type="expression" dxfId="1891" priority="2041">
      <formula xml:space="preserve"> AG683 &lt; (AF683-(AF683*0.1))</formula>
    </cfRule>
  </conditionalFormatting>
  <conditionalFormatting sqref="AG683">
    <cfRule type="expression" dxfId="1890" priority="2038">
      <formula>AND(AF683=0,(AG683&gt;0))</formula>
    </cfRule>
    <cfRule type="expression" dxfId="1889" priority="2039">
      <formula>((AG683-AF683)/AF683)&gt;0.05</formula>
    </cfRule>
  </conditionalFormatting>
  <conditionalFormatting sqref="AG684">
    <cfRule type="expression" dxfId="1888" priority="2036">
      <formula xml:space="preserve"> AG684 &gt; (AF684+(AF684*0.1))</formula>
    </cfRule>
    <cfRule type="expression" dxfId="1887" priority="2037">
      <formula xml:space="preserve"> AG684 &lt; (AF684-(AF684*0.1))</formula>
    </cfRule>
  </conditionalFormatting>
  <conditionalFormatting sqref="AG684">
    <cfRule type="expression" dxfId="1886" priority="2034">
      <formula>AND(AF684=0,(AG684&gt;0))</formula>
    </cfRule>
    <cfRule type="expression" dxfId="1885" priority="2035">
      <formula>((AG684-AF684)/AF684)&gt;0.05</formula>
    </cfRule>
  </conditionalFormatting>
  <conditionalFormatting sqref="AG686">
    <cfRule type="expression" dxfId="1884" priority="2032">
      <formula xml:space="preserve"> AG686 &gt; (AF686+(AF686*0.1))</formula>
    </cfRule>
    <cfRule type="expression" dxfId="1883" priority="2033">
      <formula xml:space="preserve"> AG686 &lt; (AF686-(AF686*0.1))</formula>
    </cfRule>
  </conditionalFormatting>
  <conditionalFormatting sqref="AG686">
    <cfRule type="expression" dxfId="1882" priority="2030">
      <formula>AND(AF686=0,(AG686&gt;0))</formula>
    </cfRule>
    <cfRule type="expression" dxfId="1881" priority="2031">
      <formula>((AG686-AF686)/AF686)&gt;0.05</formula>
    </cfRule>
  </conditionalFormatting>
  <conditionalFormatting sqref="AG688">
    <cfRule type="expression" dxfId="1880" priority="2024">
      <formula xml:space="preserve"> AG688 &gt; (AF688+(AF688*0.1))</formula>
    </cfRule>
    <cfRule type="expression" dxfId="1879" priority="2025">
      <formula xml:space="preserve"> AG688 &lt; (AF688-(AF688*0.1))</formula>
    </cfRule>
  </conditionalFormatting>
  <conditionalFormatting sqref="AG688">
    <cfRule type="expression" dxfId="1878" priority="2022">
      <formula>AND(AF688=0,(AG688&gt;0))</formula>
    </cfRule>
    <cfRule type="expression" dxfId="1877" priority="2023">
      <formula>((AG688-AF688)/AF688)&gt;0.05</formula>
    </cfRule>
  </conditionalFormatting>
  <conditionalFormatting sqref="AI671">
    <cfRule type="expression" dxfId="1876" priority="2018">
      <formula xml:space="preserve"> AI671 &gt; (AH671+(AH671*0.1))</formula>
    </cfRule>
    <cfRule type="expression" dxfId="1875" priority="2019">
      <formula xml:space="preserve"> AI671 &lt; (AH671-(AH671*0.1))</formula>
    </cfRule>
  </conditionalFormatting>
  <conditionalFormatting sqref="AI671">
    <cfRule type="expression" dxfId="1874" priority="2016">
      <formula>AND(AH671=0,(AI671&gt;0))</formula>
    </cfRule>
    <cfRule type="expression" dxfId="1873" priority="2017">
      <formula>((AI671-AH671)/AH671)&gt;0.05</formula>
    </cfRule>
  </conditionalFormatting>
  <conditionalFormatting sqref="AI674">
    <cfRule type="expression" dxfId="1872" priority="2014">
      <formula xml:space="preserve"> AI674 &gt; (AH674+(AH674*0.1))</formula>
    </cfRule>
    <cfRule type="expression" dxfId="1871" priority="2015">
      <formula xml:space="preserve"> AI674 &lt; (AH674-(AH674*0.1))</formula>
    </cfRule>
  </conditionalFormatting>
  <conditionalFormatting sqref="AI674">
    <cfRule type="expression" dxfId="1870" priority="2012">
      <formula>AND(AH674=0,(AI674&gt;0))</formula>
    </cfRule>
    <cfRule type="expression" dxfId="1869" priority="2013">
      <formula>((AI674-AH674)/AH674)&gt;0.05</formula>
    </cfRule>
  </conditionalFormatting>
  <conditionalFormatting sqref="AI675">
    <cfRule type="expression" dxfId="1868" priority="2010">
      <formula xml:space="preserve"> AI675 &gt; (AH675+(AH675*0.1))</formula>
    </cfRule>
    <cfRule type="expression" dxfId="1867" priority="2011">
      <formula xml:space="preserve"> AI675 &lt; (AH675-(AH675*0.1))</formula>
    </cfRule>
  </conditionalFormatting>
  <conditionalFormatting sqref="AI675">
    <cfRule type="expression" dxfId="1866" priority="2008">
      <formula>AND(AH675=0,(AI675&gt;0))</formula>
    </cfRule>
    <cfRule type="expression" dxfId="1865" priority="2009">
      <formula>((AI675-AH675)/AH675)&gt;0.05</formula>
    </cfRule>
  </conditionalFormatting>
  <conditionalFormatting sqref="AI676">
    <cfRule type="expression" dxfId="1864" priority="2006">
      <formula xml:space="preserve"> AI676 &gt; (AH676+(AH676*0.1))</formula>
    </cfRule>
    <cfRule type="expression" dxfId="1863" priority="2007">
      <formula xml:space="preserve"> AI676 &lt; (AH676-(AH676*0.1))</formula>
    </cfRule>
  </conditionalFormatting>
  <conditionalFormatting sqref="AI676">
    <cfRule type="expression" dxfId="1862" priority="2004">
      <formula>AND(AH676=0,(AI676&gt;0))</formula>
    </cfRule>
    <cfRule type="expression" dxfId="1861" priority="2005">
      <formula>((AI676-AH676)/AH676)&gt;0.05</formula>
    </cfRule>
  </conditionalFormatting>
  <conditionalFormatting sqref="AI677">
    <cfRule type="expression" dxfId="1860" priority="2002">
      <formula xml:space="preserve"> AI677 &gt; (AH677+(AH677*0.1))</formula>
    </cfRule>
    <cfRule type="expression" dxfId="1859" priority="2003">
      <formula xml:space="preserve"> AI677 &lt; (AH677-(AH677*0.1))</formula>
    </cfRule>
  </conditionalFormatting>
  <conditionalFormatting sqref="AI677">
    <cfRule type="expression" dxfId="1858" priority="2000">
      <formula>AND(AH677=0,(AI677&gt;0))</formula>
    </cfRule>
    <cfRule type="expression" dxfId="1857" priority="2001">
      <formula>((AI677-AH677)/AH677)&gt;0.05</formula>
    </cfRule>
  </conditionalFormatting>
  <conditionalFormatting sqref="AI678">
    <cfRule type="expression" dxfId="1856" priority="1998">
      <formula xml:space="preserve"> AI678 &gt; (AH678+(AH678*0.1))</formula>
    </cfRule>
    <cfRule type="expression" dxfId="1855" priority="1999">
      <formula xml:space="preserve"> AI678 &lt; (AH678-(AH678*0.1))</formula>
    </cfRule>
  </conditionalFormatting>
  <conditionalFormatting sqref="AI678">
    <cfRule type="expression" dxfId="1854" priority="1996">
      <formula>AND(AH678=0,(AI678&gt;0))</formula>
    </cfRule>
    <cfRule type="expression" dxfId="1853" priority="1997">
      <formula>((AI678-AH678)/AH678)&gt;0.05</formula>
    </cfRule>
  </conditionalFormatting>
  <conditionalFormatting sqref="AI685">
    <cfRule type="expression" dxfId="1852" priority="1994">
      <formula xml:space="preserve"> AI685 &gt; (AH685+(AH685*0.1))</formula>
    </cfRule>
    <cfRule type="expression" dxfId="1851" priority="1995">
      <formula xml:space="preserve"> AI685 &lt; (AH685-(AH685*0.1))</formula>
    </cfRule>
  </conditionalFormatting>
  <conditionalFormatting sqref="AI685">
    <cfRule type="expression" dxfId="1850" priority="1992">
      <formula>AND(AH685=0,(AI685&gt;0))</formula>
    </cfRule>
    <cfRule type="expression" dxfId="1849" priority="1993">
      <formula>((AI685-AH685)/AH685)&gt;0.05</formula>
    </cfRule>
  </conditionalFormatting>
  <conditionalFormatting sqref="AI673">
    <cfRule type="expression" dxfId="1848" priority="1990">
      <formula xml:space="preserve"> AI673 &gt; (AH673+(AH673*0.1))</formula>
    </cfRule>
    <cfRule type="expression" dxfId="1847" priority="1991">
      <formula xml:space="preserve"> AI673 &lt; (AH673-(AH673*0.1))</formula>
    </cfRule>
  </conditionalFormatting>
  <conditionalFormatting sqref="AI673">
    <cfRule type="expression" dxfId="1846" priority="1988">
      <formula>AND(AH673=0,(AI673&gt;0))</formula>
    </cfRule>
    <cfRule type="expression" dxfId="1845" priority="1989">
      <formula>((AI673-AH673)/AH673)&gt;0.05</formula>
    </cfRule>
  </conditionalFormatting>
  <conditionalFormatting sqref="AI683">
    <cfRule type="expression" dxfId="1844" priority="1986">
      <formula xml:space="preserve"> AI683 &gt; (AH683+(AH683*0.1))</formula>
    </cfRule>
    <cfRule type="expression" dxfId="1843" priority="1987">
      <formula xml:space="preserve"> AI683 &lt; (AH683-(AH683*0.1))</formula>
    </cfRule>
  </conditionalFormatting>
  <conditionalFormatting sqref="AI683">
    <cfRule type="expression" dxfId="1842" priority="1984">
      <formula>AND(AH683=0,(AI683&gt;0))</formula>
    </cfRule>
    <cfRule type="expression" dxfId="1841" priority="1985">
      <formula>((AI683-AH683)/AH683)&gt;0.05</formula>
    </cfRule>
  </conditionalFormatting>
  <conditionalFormatting sqref="AI684">
    <cfRule type="expression" dxfId="1840" priority="1982">
      <formula xml:space="preserve"> AI684 &gt; (AH684+(AH684*0.1))</formula>
    </cfRule>
    <cfRule type="expression" dxfId="1839" priority="1983">
      <formula xml:space="preserve"> AI684 &lt; (AH684-(AH684*0.1))</formula>
    </cfRule>
  </conditionalFormatting>
  <conditionalFormatting sqref="AI684">
    <cfRule type="expression" dxfId="1838" priority="1980">
      <formula>AND(AH684=0,(AI684&gt;0))</formula>
    </cfRule>
    <cfRule type="expression" dxfId="1837" priority="1981">
      <formula>((AI684-AH684)/AH684)&gt;0.05</formula>
    </cfRule>
  </conditionalFormatting>
  <conditionalFormatting sqref="AI686">
    <cfRule type="expression" dxfId="1836" priority="1978">
      <formula xml:space="preserve"> AI686 &gt; (AH686+(AH686*0.1))</formula>
    </cfRule>
    <cfRule type="expression" dxfId="1835" priority="1979">
      <formula xml:space="preserve"> AI686 &lt; (AH686-(AH686*0.1))</formula>
    </cfRule>
  </conditionalFormatting>
  <conditionalFormatting sqref="AI686">
    <cfRule type="expression" dxfId="1834" priority="1976">
      <formula>AND(AH686=0,(AI686&gt;0))</formula>
    </cfRule>
    <cfRule type="expression" dxfId="1833" priority="1977">
      <formula>((AI686-AH686)/AH686)&gt;0.05</formula>
    </cfRule>
  </conditionalFormatting>
  <conditionalFormatting sqref="AI688">
    <cfRule type="expression" dxfId="1832" priority="1970">
      <formula xml:space="preserve"> AI688 &gt; (AH688+(AH688*0.1))</formula>
    </cfRule>
    <cfRule type="expression" dxfId="1831" priority="1971">
      <formula xml:space="preserve"> AI688 &lt; (AH688-(AH688*0.1))</formula>
    </cfRule>
  </conditionalFormatting>
  <conditionalFormatting sqref="AK671">
    <cfRule type="expression" dxfId="1830" priority="1964">
      <formula xml:space="preserve"> AK671 &gt; (AJ671+(AJ671*0.1))</formula>
    </cfRule>
    <cfRule type="expression" dxfId="1829" priority="1965">
      <formula xml:space="preserve"> AK671 &lt; (AJ671-(AJ671*0.1))</formula>
    </cfRule>
  </conditionalFormatting>
  <conditionalFormatting sqref="AK671">
    <cfRule type="expression" dxfId="1828" priority="1962">
      <formula>AND(AJ671=0,(AK671&gt;0))</formula>
    </cfRule>
    <cfRule type="expression" dxfId="1827" priority="1963">
      <formula>((AK671-AJ671)/AJ671)&gt;0.05</formula>
    </cfRule>
  </conditionalFormatting>
  <conditionalFormatting sqref="AK674">
    <cfRule type="expression" dxfId="1826" priority="1960">
      <formula xml:space="preserve"> AK674 &gt; (AJ674+(AJ674*0.1))</formula>
    </cfRule>
    <cfRule type="expression" dxfId="1825" priority="1961">
      <formula xml:space="preserve"> AK674 &lt; (AJ674-(AJ674*0.1))</formula>
    </cfRule>
  </conditionalFormatting>
  <conditionalFormatting sqref="AK674">
    <cfRule type="expression" dxfId="1824" priority="1958">
      <formula>AND(AJ674=0,(AK674&gt;0))</formula>
    </cfRule>
    <cfRule type="expression" dxfId="1823" priority="1959">
      <formula>((AK674-AJ674)/AJ674)&gt;0.05</formula>
    </cfRule>
  </conditionalFormatting>
  <conditionalFormatting sqref="AK675">
    <cfRule type="expression" dxfId="1822" priority="1956">
      <formula xml:space="preserve"> AK675 &gt; (AJ675+(AJ675*0.1))</formula>
    </cfRule>
    <cfRule type="expression" dxfId="1821" priority="1957">
      <formula xml:space="preserve"> AK675 &lt; (AJ675-(AJ675*0.1))</formula>
    </cfRule>
  </conditionalFormatting>
  <conditionalFormatting sqref="AK675">
    <cfRule type="expression" dxfId="1820" priority="1954">
      <formula>AND(AJ675=0,(AK675&gt;0))</formula>
    </cfRule>
    <cfRule type="expression" dxfId="1819" priority="1955">
      <formula>((AK675-AJ675)/AJ675)&gt;0.05</formula>
    </cfRule>
  </conditionalFormatting>
  <conditionalFormatting sqref="AK676">
    <cfRule type="expression" dxfId="1818" priority="1952">
      <formula xml:space="preserve"> AK676 &gt; (AJ676+(AJ676*0.1))</formula>
    </cfRule>
    <cfRule type="expression" dxfId="1817" priority="1953">
      <formula xml:space="preserve"> AK676 &lt; (AJ676-(AJ676*0.1))</formula>
    </cfRule>
  </conditionalFormatting>
  <conditionalFormatting sqref="AK676">
    <cfRule type="expression" dxfId="1816" priority="1950">
      <formula>AND(AJ676=0,(AK676&gt;0))</formula>
    </cfRule>
    <cfRule type="expression" dxfId="1815" priority="1951">
      <formula>((AK676-AJ676)/AJ676)&gt;0.05</formula>
    </cfRule>
  </conditionalFormatting>
  <conditionalFormatting sqref="AK677">
    <cfRule type="expression" dxfId="1814" priority="1948">
      <formula xml:space="preserve"> AK677 &gt; (AJ677+(AJ677*0.1))</formula>
    </cfRule>
    <cfRule type="expression" dxfId="1813" priority="1949">
      <formula xml:space="preserve"> AK677 &lt; (AJ677-(AJ677*0.1))</formula>
    </cfRule>
  </conditionalFormatting>
  <conditionalFormatting sqref="AK677">
    <cfRule type="expression" dxfId="1812" priority="1946">
      <formula>AND(AJ677=0,(AK677&gt;0))</formula>
    </cfRule>
    <cfRule type="expression" dxfId="1811" priority="1947">
      <formula>((AK677-AJ677)/AJ677)&gt;0.05</formula>
    </cfRule>
  </conditionalFormatting>
  <conditionalFormatting sqref="AK678">
    <cfRule type="expression" dxfId="1810" priority="1944">
      <formula xml:space="preserve"> AK678 &gt; (AJ678+(AJ678*0.1))</formula>
    </cfRule>
    <cfRule type="expression" dxfId="1809" priority="1945">
      <formula xml:space="preserve"> AK678 &lt; (AJ678-(AJ678*0.1))</formula>
    </cfRule>
  </conditionalFormatting>
  <conditionalFormatting sqref="AK678">
    <cfRule type="expression" dxfId="1808" priority="1942">
      <formula>AND(AJ678=0,(AK678&gt;0))</formula>
    </cfRule>
    <cfRule type="expression" dxfId="1807" priority="1943">
      <formula>((AK678-AJ678)/AJ678)&gt;0.05</formula>
    </cfRule>
  </conditionalFormatting>
  <conditionalFormatting sqref="AK685">
    <cfRule type="expression" dxfId="1806" priority="1940">
      <formula xml:space="preserve"> AK685 &gt; (AJ685+(AJ685*0.1))</formula>
    </cfRule>
    <cfRule type="expression" dxfId="1805" priority="1941">
      <formula xml:space="preserve"> AK685 &lt; (AJ685-(AJ685*0.1))</formula>
    </cfRule>
  </conditionalFormatting>
  <conditionalFormatting sqref="AK685">
    <cfRule type="expression" dxfId="1804" priority="1938">
      <formula>AND(AJ685=0,(AK685&gt;0))</formula>
    </cfRule>
    <cfRule type="expression" dxfId="1803" priority="1939">
      <formula>((AK685-AJ685)/AJ685)&gt;0.05</formula>
    </cfRule>
  </conditionalFormatting>
  <conditionalFormatting sqref="AK673">
    <cfRule type="expression" dxfId="1802" priority="1936">
      <formula xml:space="preserve"> AK673 &gt; (AJ673+(AJ673*0.1))</formula>
    </cfRule>
    <cfRule type="expression" dxfId="1801" priority="1937">
      <formula xml:space="preserve"> AK673 &lt; (AJ673-(AJ673*0.1))</formula>
    </cfRule>
  </conditionalFormatting>
  <conditionalFormatting sqref="AK673">
    <cfRule type="expression" dxfId="1800" priority="1934">
      <formula>AND(AJ673=0,(AK673&gt;0))</formula>
    </cfRule>
    <cfRule type="expression" dxfId="1799" priority="1935">
      <formula>((AK673-AJ673)/AJ673)&gt;0.05</formula>
    </cfRule>
  </conditionalFormatting>
  <conditionalFormatting sqref="AK683">
    <cfRule type="expression" dxfId="1798" priority="1932">
      <formula xml:space="preserve"> AK683 &gt; (AJ683+(AJ683*0.1))</formula>
    </cfRule>
    <cfRule type="expression" dxfId="1797" priority="1933">
      <formula xml:space="preserve"> AK683 &lt; (AJ683-(AJ683*0.1))</formula>
    </cfRule>
  </conditionalFormatting>
  <conditionalFormatting sqref="AK683">
    <cfRule type="expression" dxfId="1796" priority="1930">
      <formula>AND(AJ683=0,(AK683&gt;0))</formula>
    </cfRule>
    <cfRule type="expression" dxfId="1795" priority="1931">
      <formula>((AK683-AJ683)/AJ683)&gt;0.05</formula>
    </cfRule>
  </conditionalFormatting>
  <conditionalFormatting sqref="AK684">
    <cfRule type="expression" dxfId="1794" priority="1928">
      <formula xml:space="preserve"> AK684 &gt; (AJ684+(AJ684*0.1))</formula>
    </cfRule>
    <cfRule type="expression" dxfId="1793" priority="1929">
      <formula xml:space="preserve"> AK684 &lt; (AJ684-(AJ684*0.1))</formula>
    </cfRule>
  </conditionalFormatting>
  <conditionalFormatting sqref="AK684">
    <cfRule type="expression" dxfId="1792" priority="1926">
      <formula>AND(AJ684=0,(AK684&gt;0))</formula>
    </cfRule>
    <cfRule type="expression" dxfId="1791" priority="1927">
      <formula>((AK684-AJ684)/AJ684)&gt;0.05</formula>
    </cfRule>
  </conditionalFormatting>
  <conditionalFormatting sqref="AK686">
    <cfRule type="expression" dxfId="1790" priority="1924">
      <formula xml:space="preserve"> AK686 &gt; (AJ686+(AJ686*0.1))</formula>
    </cfRule>
    <cfRule type="expression" dxfId="1789" priority="1925">
      <formula xml:space="preserve"> AK686 &lt; (AJ686-(AJ686*0.1))</formula>
    </cfRule>
  </conditionalFormatting>
  <conditionalFormatting sqref="AK688">
    <cfRule type="expression" dxfId="1788" priority="1916">
      <formula xml:space="preserve"> AK688 &gt; (AJ688+(AJ688*0.1))</formula>
    </cfRule>
    <cfRule type="expression" dxfId="1787" priority="1917">
      <formula xml:space="preserve"> AK688 &lt; (AJ688-(AJ688*0.1))</formula>
    </cfRule>
  </conditionalFormatting>
  <conditionalFormatting sqref="AK688">
    <cfRule type="expression" dxfId="1786" priority="1914">
      <formula>AND(AJ688=0,(AK688&gt;0))</formula>
    </cfRule>
    <cfRule type="expression" dxfId="1785" priority="1915">
      <formula>((AK688-AJ688)/AJ688)&gt;0.05</formula>
    </cfRule>
  </conditionalFormatting>
  <conditionalFormatting sqref="AM671">
    <cfRule type="expression" dxfId="1784" priority="1910">
      <formula xml:space="preserve"> AM671 &gt; (AL671+(AL671*0.1))</formula>
    </cfRule>
    <cfRule type="expression" dxfId="1783" priority="1911">
      <formula xml:space="preserve"> AM671 &lt; (AL671-(AL671*0.1))</formula>
    </cfRule>
  </conditionalFormatting>
  <conditionalFormatting sqref="AM671">
    <cfRule type="expression" dxfId="1782" priority="1908">
      <formula>AND(AL671=0,(AM671&gt;0))</formula>
    </cfRule>
    <cfRule type="expression" dxfId="1781" priority="1909">
      <formula>((AM671-AL671)/AL671)&gt;0.05</formula>
    </cfRule>
  </conditionalFormatting>
  <conditionalFormatting sqref="AM674">
    <cfRule type="expression" dxfId="1780" priority="1906">
      <formula xml:space="preserve"> AM674 &gt; (AL674+(AL674*0.1))</formula>
    </cfRule>
    <cfRule type="expression" dxfId="1779" priority="1907">
      <formula xml:space="preserve"> AM674 &lt; (AL674-(AL674*0.1))</formula>
    </cfRule>
  </conditionalFormatting>
  <conditionalFormatting sqref="AM674">
    <cfRule type="expression" dxfId="1778" priority="1904">
      <formula>AND(AL674=0,(AM674&gt;0))</formula>
    </cfRule>
    <cfRule type="expression" dxfId="1777" priority="1905">
      <formula>((AM674-AL674)/AL674)&gt;0.05</formula>
    </cfRule>
  </conditionalFormatting>
  <conditionalFormatting sqref="AM675">
    <cfRule type="expression" dxfId="1776" priority="1902">
      <formula xml:space="preserve"> AM675 &gt; (AL675+(AL675*0.1))</formula>
    </cfRule>
    <cfRule type="expression" dxfId="1775" priority="1903">
      <formula xml:space="preserve"> AM675 &lt; (AL675-(AL675*0.1))</formula>
    </cfRule>
  </conditionalFormatting>
  <conditionalFormatting sqref="AM675">
    <cfRule type="expression" dxfId="1774" priority="1900">
      <formula>AND(AL675=0,(AM675&gt;0))</formula>
    </cfRule>
    <cfRule type="expression" dxfId="1773" priority="1901">
      <formula>((AM675-AL675)/AL675)&gt;0.05</formula>
    </cfRule>
  </conditionalFormatting>
  <conditionalFormatting sqref="AM676">
    <cfRule type="expression" dxfId="1772" priority="1898">
      <formula xml:space="preserve"> AM676 &gt; (AL676+(AL676*0.1))</formula>
    </cfRule>
    <cfRule type="expression" dxfId="1771" priority="1899">
      <formula xml:space="preserve"> AM676 &lt; (AL676-(AL676*0.1))</formula>
    </cfRule>
  </conditionalFormatting>
  <conditionalFormatting sqref="AM676">
    <cfRule type="expression" dxfId="1770" priority="1896">
      <formula>AND(AL676=0,(AM676&gt;0))</formula>
    </cfRule>
    <cfRule type="expression" dxfId="1769" priority="1897">
      <formula>((AM676-AL676)/AL676)&gt;0.05</formula>
    </cfRule>
  </conditionalFormatting>
  <conditionalFormatting sqref="AM677">
    <cfRule type="expression" dxfId="1768" priority="1894">
      <formula xml:space="preserve"> AM677 &gt; (AL677+(AL677*0.1))</formula>
    </cfRule>
    <cfRule type="expression" dxfId="1767" priority="1895">
      <formula xml:space="preserve"> AM677 &lt; (AL677-(AL677*0.1))</formula>
    </cfRule>
  </conditionalFormatting>
  <conditionalFormatting sqref="AM677">
    <cfRule type="expression" dxfId="1766" priority="1892">
      <formula>AND(AL677=0,(AM677&gt;0))</formula>
    </cfRule>
    <cfRule type="expression" dxfId="1765" priority="1893">
      <formula>((AM677-AL677)/AL677)&gt;0.05</formula>
    </cfRule>
  </conditionalFormatting>
  <conditionalFormatting sqref="AM678">
    <cfRule type="expression" dxfId="1764" priority="1890">
      <formula xml:space="preserve"> AM678 &gt; (AL678+(AL678*0.1))</formula>
    </cfRule>
    <cfRule type="expression" dxfId="1763" priority="1891">
      <formula xml:space="preserve"> AM678 &lt; (AL678-(AL678*0.1))</formula>
    </cfRule>
  </conditionalFormatting>
  <conditionalFormatting sqref="AM678">
    <cfRule type="expression" dxfId="1762" priority="1888">
      <formula>AND(AL678=0,(AM678&gt;0))</formula>
    </cfRule>
    <cfRule type="expression" dxfId="1761" priority="1889">
      <formula>((AM678-AL678)/AL678)&gt;0.05</formula>
    </cfRule>
  </conditionalFormatting>
  <conditionalFormatting sqref="AM685">
    <cfRule type="expression" dxfId="1760" priority="1886">
      <formula xml:space="preserve"> AM685 &gt; (AL685+(AL685*0.1))</formula>
    </cfRule>
    <cfRule type="expression" dxfId="1759" priority="1887">
      <formula xml:space="preserve"> AM685 &lt; (AL685-(AL685*0.1))</formula>
    </cfRule>
  </conditionalFormatting>
  <conditionalFormatting sqref="AM685">
    <cfRule type="expression" dxfId="1758" priority="1884">
      <formula>AND(AL685=0,(AM685&gt;0))</formula>
    </cfRule>
    <cfRule type="expression" dxfId="1757" priority="1885">
      <formula>((AM685-AL685)/AL685)&gt;0.05</formula>
    </cfRule>
  </conditionalFormatting>
  <conditionalFormatting sqref="AM673">
    <cfRule type="expression" dxfId="1756" priority="1882">
      <formula xml:space="preserve"> AM673 &gt; (AL673+(AL673*0.1))</formula>
    </cfRule>
    <cfRule type="expression" dxfId="1755" priority="1883">
      <formula xml:space="preserve"> AM673 &lt; (AL673-(AL673*0.1))</formula>
    </cfRule>
  </conditionalFormatting>
  <conditionalFormatting sqref="AM673">
    <cfRule type="expression" dxfId="1754" priority="1880">
      <formula>AND(AL673=0,(AM673&gt;0))</formula>
    </cfRule>
    <cfRule type="expression" dxfId="1753" priority="1881">
      <formula>((AM673-AL673)/AL673)&gt;0.05</formula>
    </cfRule>
  </conditionalFormatting>
  <conditionalFormatting sqref="AM683">
    <cfRule type="expression" dxfId="1752" priority="1878">
      <formula xml:space="preserve"> AM683 &gt; (AL683+(AL683*0.1))</formula>
    </cfRule>
    <cfRule type="expression" dxfId="1751" priority="1879">
      <formula xml:space="preserve"> AM683 &lt; (AL683-(AL683*0.1))</formula>
    </cfRule>
  </conditionalFormatting>
  <conditionalFormatting sqref="AM684">
    <cfRule type="expression" dxfId="1750" priority="1874">
      <formula xml:space="preserve"> AM684 &gt; (AL684+(AL684*0.1))</formula>
    </cfRule>
    <cfRule type="expression" dxfId="1749" priority="1875">
      <formula xml:space="preserve"> AM684 &lt; (AL684-(AL684*0.1))</formula>
    </cfRule>
  </conditionalFormatting>
  <conditionalFormatting sqref="AM686">
    <cfRule type="expression" dxfId="1748" priority="1870">
      <formula xml:space="preserve"> AM686 &gt; (AL686+(AL686*0.1))</formula>
    </cfRule>
    <cfRule type="expression" dxfId="1747" priority="1871">
      <formula xml:space="preserve"> AM686 &lt; (AL686-(AL686*0.1))</formula>
    </cfRule>
  </conditionalFormatting>
  <conditionalFormatting sqref="AM686">
    <cfRule type="expression" dxfId="1746" priority="1868">
      <formula>AND(AL686=0,(AM686&gt;0))</formula>
    </cfRule>
    <cfRule type="expression" dxfId="1745" priority="1869">
      <formula>((AM686-AL686)/AL686)&gt;0.05</formula>
    </cfRule>
  </conditionalFormatting>
  <conditionalFormatting sqref="AM688">
    <cfRule type="expression" dxfId="1744" priority="1862">
      <formula xml:space="preserve"> AM688 &gt; (AL688+(AL688*0.1))</formula>
    </cfRule>
    <cfRule type="expression" dxfId="1743" priority="1863">
      <formula xml:space="preserve"> AM688 &lt; (AL688-(AL688*0.1))</formula>
    </cfRule>
  </conditionalFormatting>
  <conditionalFormatting sqref="AM688">
    <cfRule type="expression" dxfId="1742" priority="1860">
      <formula>AND(AL688=0,(AM688&gt;0))</formula>
    </cfRule>
    <cfRule type="expression" dxfId="1741" priority="1861">
      <formula>((AM688-AL688)/AL688)&gt;0.05</formula>
    </cfRule>
  </conditionalFormatting>
  <conditionalFormatting sqref="AO671">
    <cfRule type="expression" dxfId="1740" priority="1856">
      <formula xml:space="preserve"> AO671 &gt; (AN671+(AN671*0.1))</formula>
    </cfRule>
    <cfRule type="expression" dxfId="1739" priority="1857">
      <formula xml:space="preserve"> AO671 &lt; (AN671-(AN671*0.1))</formula>
    </cfRule>
  </conditionalFormatting>
  <conditionalFormatting sqref="AO671">
    <cfRule type="expression" dxfId="1738" priority="1854">
      <formula>AND(AN671=0,(AO671&gt;0))</formula>
    </cfRule>
    <cfRule type="expression" dxfId="1737" priority="1855">
      <formula>((AO671-AN671)/AN671)&gt;0.05</formula>
    </cfRule>
  </conditionalFormatting>
  <conditionalFormatting sqref="AO674">
    <cfRule type="expression" dxfId="1736" priority="1852">
      <formula xml:space="preserve"> AO674 &gt; (AN674+(AN674*0.1))</formula>
    </cfRule>
    <cfRule type="expression" dxfId="1735" priority="1853">
      <formula xml:space="preserve"> AO674 &lt; (AN674-(AN674*0.1))</formula>
    </cfRule>
  </conditionalFormatting>
  <conditionalFormatting sqref="AO674">
    <cfRule type="expression" dxfId="1734" priority="1850">
      <formula>AND(AN674=0,(AO674&gt;0))</formula>
    </cfRule>
    <cfRule type="expression" dxfId="1733" priority="1851">
      <formula>((AO674-AN674)/AN674)&gt;0.05</formula>
    </cfRule>
  </conditionalFormatting>
  <conditionalFormatting sqref="AO675">
    <cfRule type="expression" dxfId="1732" priority="1848">
      <formula xml:space="preserve"> AO675 &gt; (AN675+(AN675*0.1))</formula>
    </cfRule>
    <cfRule type="expression" dxfId="1731" priority="1849">
      <formula xml:space="preserve"> AO675 &lt; (AN675-(AN675*0.1))</formula>
    </cfRule>
  </conditionalFormatting>
  <conditionalFormatting sqref="AO675">
    <cfRule type="expression" dxfId="1730" priority="1846">
      <formula>AND(AN675=0,(AO675&gt;0))</formula>
    </cfRule>
    <cfRule type="expression" dxfId="1729" priority="1847">
      <formula>((AO675-AN675)/AN675)&gt;0.05</formula>
    </cfRule>
  </conditionalFormatting>
  <conditionalFormatting sqref="AO676">
    <cfRule type="expression" dxfId="1728" priority="1844">
      <formula xml:space="preserve"> AO676 &gt; (AN676+(AN676*0.1))</formula>
    </cfRule>
    <cfRule type="expression" dxfId="1727" priority="1845">
      <formula xml:space="preserve"> AO676 &lt; (AN676-(AN676*0.1))</formula>
    </cfRule>
  </conditionalFormatting>
  <conditionalFormatting sqref="AO676">
    <cfRule type="expression" dxfId="1726" priority="1842">
      <formula>AND(AN676=0,(AO676&gt;0))</formula>
    </cfRule>
    <cfRule type="expression" dxfId="1725" priority="1843">
      <formula>((AO676-AN676)/AN676)&gt;0.05</formula>
    </cfRule>
  </conditionalFormatting>
  <conditionalFormatting sqref="AO677">
    <cfRule type="expression" dxfId="1724" priority="1840">
      <formula xml:space="preserve"> AO677 &gt; (AN677+(AN677*0.1))</formula>
    </cfRule>
    <cfRule type="expression" dxfId="1723" priority="1841">
      <formula xml:space="preserve"> AO677 &lt; (AN677-(AN677*0.1))</formula>
    </cfRule>
  </conditionalFormatting>
  <conditionalFormatting sqref="AO677">
    <cfRule type="expression" dxfId="1722" priority="1838">
      <formula>AND(AN677=0,(AO677&gt;0))</formula>
    </cfRule>
    <cfRule type="expression" dxfId="1721" priority="1839">
      <formula>((AO677-AN677)/AN677)&gt;0.05</formula>
    </cfRule>
  </conditionalFormatting>
  <conditionalFormatting sqref="AO678">
    <cfRule type="expression" dxfId="1720" priority="1836">
      <formula xml:space="preserve"> AO678 &gt; (AN678+(AN678*0.1))</formula>
    </cfRule>
    <cfRule type="expression" dxfId="1719" priority="1837">
      <formula xml:space="preserve"> AO678 &lt; (AN678-(AN678*0.1))</formula>
    </cfRule>
  </conditionalFormatting>
  <conditionalFormatting sqref="AO678">
    <cfRule type="expression" dxfId="1718" priority="1834">
      <formula>AND(AN678=0,(AO678&gt;0))</formula>
    </cfRule>
    <cfRule type="expression" dxfId="1717" priority="1835">
      <formula>((AO678-AN678)/AN678)&gt;0.05</formula>
    </cfRule>
  </conditionalFormatting>
  <conditionalFormatting sqref="AO685">
    <cfRule type="expression" dxfId="1716" priority="1832">
      <formula xml:space="preserve"> AO685 &gt; (AN685+(AN685*0.1))</formula>
    </cfRule>
    <cfRule type="expression" dxfId="1715" priority="1833">
      <formula xml:space="preserve"> AO685 &lt; (AN685-(AN685*0.1))</formula>
    </cfRule>
  </conditionalFormatting>
  <conditionalFormatting sqref="AO685">
    <cfRule type="expression" dxfId="1714" priority="1830">
      <formula>AND(AN685=0,(AO685&gt;0))</formula>
    </cfRule>
    <cfRule type="expression" dxfId="1713" priority="1831">
      <formula>((AO685-AN685)/AN685)&gt;0.05</formula>
    </cfRule>
  </conditionalFormatting>
  <conditionalFormatting sqref="AO673">
    <cfRule type="expression" dxfId="1712" priority="1828">
      <formula xml:space="preserve"> AO673 &gt; (AN673+(AN673*0.1))</formula>
    </cfRule>
    <cfRule type="expression" dxfId="1711" priority="1829">
      <formula xml:space="preserve"> AO673 &lt; (AN673-(AN673*0.1))</formula>
    </cfRule>
  </conditionalFormatting>
  <conditionalFormatting sqref="AO673">
    <cfRule type="expression" dxfId="1710" priority="1826">
      <formula>AND(AN673=0,(AO673&gt;0))</formula>
    </cfRule>
    <cfRule type="expression" dxfId="1709" priority="1827">
      <formula>((AO673-AN673)/AN673)&gt;0.05</formula>
    </cfRule>
  </conditionalFormatting>
  <conditionalFormatting sqref="AO683">
    <cfRule type="expression" dxfId="1708" priority="1824">
      <formula xml:space="preserve"> AO683 &gt; (AN683+(AN683*0.1))</formula>
    </cfRule>
    <cfRule type="expression" dxfId="1707" priority="1825">
      <formula xml:space="preserve"> AO683 &lt; (AN683-(AN683*0.1))</formula>
    </cfRule>
  </conditionalFormatting>
  <conditionalFormatting sqref="AO683">
    <cfRule type="expression" dxfId="1706" priority="1822">
      <formula>AND(AN683=0,(AO683&gt;0))</formula>
    </cfRule>
    <cfRule type="expression" dxfId="1705" priority="1823">
      <formula>((AO683-AN683)/AN683)&gt;0.05</formula>
    </cfRule>
  </conditionalFormatting>
  <conditionalFormatting sqref="AO684">
    <cfRule type="expression" dxfId="1704" priority="1820">
      <formula xml:space="preserve"> AO684 &gt; (AN684+(AN684*0.1))</formula>
    </cfRule>
    <cfRule type="expression" dxfId="1703" priority="1821">
      <formula xml:space="preserve"> AO684 &lt; (AN684-(AN684*0.1))</formula>
    </cfRule>
  </conditionalFormatting>
  <conditionalFormatting sqref="AO684">
    <cfRule type="expression" dxfId="1702" priority="1818">
      <formula>AND(AN684=0,(AO684&gt;0))</formula>
    </cfRule>
    <cfRule type="expression" dxfId="1701" priority="1819">
      <formula>((AO684-AN684)/AN684)&gt;0.05</formula>
    </cfRule>
  </conditionalFormatting>
  <conditionalFormatting sqref="AO686">
    <cfRule type="expression" dxfId="1700" priority="1816">
      <formula xml:space="preserve"> AO686 &gt; (AN686+(AN686*0.1))</formula>
    </cfRule>
    <cfRule type="expression" dxfId="1699" priority="1817">
      <formula xml:space="preserve"> AO686 &lt; (AN686-(AN686*0.1))</formula>
    </cfRule>
  </conditionalFormatting>
  <conditionalFormatting sqref="AO686">
    <cfRule type="expression" dxfId="1698" priority="1814">
      <formula>AND(AN686=0,(AO686&gt;0))</formula>
    </cfRule>
    <cfRule type="expression" dxfId="1697" priority="1815">
      <formula>((AO686-AN686)/AN686)&gt;0.05</formula>
    </cfRule>
  </conditionalFormatting>
  <conditionalFormatting sqref="AO688">
    <cfRule type="expression" dxfId="1696" priority="1808">
      <formula xml:space="preserve"> AO688 &gt; (AN688+(AN688*0.1))</formula>
    </cfRule>
    <cfRule type="expression" dxfId="1695" priority="1809">
      <formula xml:space="preserve"> AO688 &lt; (AN688-(AN688*0.1))</formula>
    </cfRule>
  </conditionalFormatting>
  <conditionalFormatting sqref="AO688">
    <cfRule type="expression" dxfId="1694" priority="1806">
      <formula>AND(AN688=0,(AO688&gt;0))</formula>
    </cfRule>
    <cfRule type="expression" dxfId="1693" priority="1807">
      <formula>((AO688-AN688)/AN688)&gt;0.05</formula>
    </cfRule>
  </conditionalFormatting>
  <conditionalFormatting sqref="AI687">
    <cfRule type="expression" dxfId="1692" priority="1744">
      <formula>AND(AH687=0,(AI687&gt;0))</formula>
    </cfRule>
    <cfRule type="expression" dxfId="1691" priority="1745">
      <formula>((AI687-AH687)/AH687)&gt;0.05</formula>
    </cfRule>
  </conditionalFormatting>
  <conditionalFormatting sqref="G687">
    <cfRule type="expression" dxfId="1690" priority="1802">
      <formula xml:space="preserve"> G687 &gt; (F687+(F687*0.1))</formula>
    </cfRule>
    <cfRule type="expression" dxfId="1689" priority="1803">
      <formula xml:space="preserve"> G687 &lt; (F687-(F687*0.1))</formula>
    </cfRule>
  </conditionalFormatting>
  <conditionalFormatting sqref="G687">
    <cfRule type="expression" dxfId="1688" priority="1800">
      <formula>AND(F687=0,(G687&gt;0))</formula>
    </cfRule>
    <cfRule type="expression" dxfId="1687" priority="1801">
      <formula>((G687-F687)/F687)&gt;0.05</formula>
    </cfRule>
  </conditionalFormatting>
  <conditionalFormatting sqref="I687">
    <cfRule type="expression" dxfId="1686" priority="1798">
      <formula xml:space="preserve"> I687 &gt; (H687+(H687*0.1))</formula>
    </cfRule>
    <cfRule type="expression" dxfId="1685" priority="1799">
      <formula xml:space="preserve"> I687 &lt; (H687-(H687*0.1))</formula>
    </cfRule>
  </conditionalFormatting>
  <conditionalFormatting sqref="I687">
    <cfRule type="expression" dxfId="1684" priority="1796">
      <formula>AND(H687=0,(I687&gt;0))</formula>
    </cfRule>
    <cfRule type="expression" dxfId="1683" priority="1797">
      <formula>((I687-H687)/H687)&gt;0.05</formula>
    </cfRule>
  </conditionalFormatting>
  <conditionalFormatting sqref="K687">
    <cfRule type="expression" dxfId="1682" priority="1794">
      <formula xml:space="preserve"> K687 &gt; (J687+(J687*0.1))</formula>
    </cfRule>
    <cfRule type="expression" dxfId="1681" priority="1795">
      <formula xml:space="preserve"> K687 &lt; (J687-(J687*0.1))</formula>
    </cfRule>
  </conditionalFormatting>
  <conditionalFormatting sqref="K687">
    <cfRule type="expression" dxfId="1680" priority="1792">
      <formula>AND(J687=0,(K687&gt;0))</formula>
    </cfRule>
    <cfRule type="expression" dxfId="1679" priority="1793">
      <formula>((K687-J687)/J687)&gt;0.05</formula>
    </cfRule>
  </conditionalFormatting>
  <conditionalFormatting sqref="M687">
    <cfRule type="expression" dxfId="1678" priority="1790">
      <formula xml:space="preserve"> M687 &gt; (L687+(L687*0.1))</formula>
    </cfRule>
    <cfRule type="expression" dxfId="1677" priority="1791">
      <formula xml:space="preserve"> M687 &lt; (L687-(L687*0.1))</formula>
    </cfRule>
  </conditionalFormatting>
  <conditionalFormatting sqref="M687">
    <cfRule type="expression" dxfId="1676" priority="1788">
      <formula>AND(L687=0,(M687&gt;0))</formula>
    </cfRule>
    <cfRule type="expression" dxfId="1675" priority="1789">
      <formula>((M687-L687)/L687)&gt;0.05</formula>
    </cfRule>
  </conditionalFormatting>
  <conditionalFormatting sqref="O687">
    <cfRule type="expression" dxfId="1674" priority="1786">
      <formula xml:space="preserve"> O687 &gt; (N687+(N687*0.1))</formula>
    </cfRule>
    <cfRule type="expression" dxfId="1673" priority="1787">
      <formula xml:space="preserve"> O687 &lt; (N687-(N687*0.1))</formula>
    </cfRule>
  </conditionalFormatting>
  <conditionalFormatting sqref="O687">
    <cfRule type="expression" dxfId="1672" priority="1784">
      <formula>AND(N687=0,(O687&gt;0))</formula>
    </cfRule>
    <cfRule type="expression" dxfId="1671" priority="1785">
      <formula>((O687-N687)/N687)&gt;0.05</formula>
    </cfRule>
  </conditionalFormatting>
  <conditionalFormatting sqref="Q687">
    <cfRule type="expression" dxfId="1670" priority="1782">
      <formula xml:space="preserve"> Q687 &gt; (P687+(P687*0.1))</formula>
    </cfRule>
    <cfRule type="expression" dxfId="1669" priority="1783">
      <formula xml:space="preserve"> Q687 &lt; (P687-(P687*0.1))</formula>
    </cfRule>
  </conditionalFormatting>
  <conditionalFormatting sqref="Q687">
    <cfRule type="expression" dxfId="1668" priority="1780">
      <formula>AND(P687=0,(Q687&gt;0))</formula>
    </cfRule>
    <cfRule type="expression" dxfId="1667" priority="1781">
      <formula>((Q687-P687)/P687)&gt;0.05</formula>
    </cfRule>
  </conditionalFormatting>
  <conditionalFormatting sqref="S687">
    <cfRule type="expression" dxfId="1666" priority="1778">
      <formula xml:space="preserve"> S687 &gt; (R687+(R687*0.1))</formula>
    </cfRule>
    <cfRule type="expression" dxfId="1665" priority="1779">
      <formula xml:space="preserve"> S687 &lt; (R687-(R687*0.1))</formula>
    </cfRule>
  </conditionalFormatting>
  <conditionalFormatting sqref="S687">
    <cfRule type="expression" dxfId="1664" priority="1776">
      <formula>AND(R687=0,(S687&gt;0))</formula>
    </cfRule>
    <cfRule type="expression" dxfId="1663" priority="1777">
      <formula>((S687-R687)/R687)&gt;0.05</formula>
    </cfRule>
  </conditionalFormatting>
  <conditionalFormatting sqref="U687">
    <cfRule type="expression" dxfId="1662" priority="1774">
      <formula xml:space="preserve"> U687 &gt; (T687+(T687*0.1))</formula>
    </cfRule>
    <cfRule type="expression" dxfId="1661" priority="1775">
      <formula xml:space="preserve"> U687 &lt; (T687-(T687*0.1))</formula>
    </cfRule>
  </conditionalFormatting>
  <conditionalFormatting sqref="U687">
    <cfRule type="expression" dxfId="1660" priority="1772">
      <formula>AND(T687=0,(U687&gt;0))</formula>
    </cfRule>
    <cfRule type="expression" dxfId="1659" priority="1773">
      <formula>((U687-T687)/T687)&gt;0.05</formula>
    </cfRule>
  </conditionalFormatting>
  <conditionalFormatting sqref="W687">
    <cfRule type="expression" dxfId="1658" priority="1770">
      <formula xml:space="preserve"> W687 &gt; (V687+(V687*0.1))</formula>
    </cfRule>
    <cfRule type="expression" dxfId="1657" priority="1771">
      <formula xml:space="preserve"> W687 &lt; (V687-(V687*0.1))</formula>
    </cfRule>
  </conditionalFormatting>
  <conditionalFormatting sqref="W687">
    <cfRule type="expression" dxfId="1656" priority="1768">
      <formula>AND(V687=0,(W687&gt;0))</formula>
    </cfRule>
    <cfRule type="expression" dxfId="1655" priority="1769">
      <formula>((W687-V687)/V687)&gt;0.05</formula>
    </cfRule>
  </conditionalFormatting>
  <conditionalFormatting sqref="Y687">
    <cfRule type="expression" dxfId="1654" priority="1766">
      <formula xml:space="preserve"> Y687 &gt; (X687+(X687*0.1))</formula>
    </cfRule>
    <cfRule type="expression" dxfId="1653" priority="1767">
      <formula xml:space="preserve"> Y687 &lt; (X687-(X687*0.1))</formula>
    </cfRule>
  </conditionalFormatting>
  <conditionalFormatting sqref="Y687">
    <cfRule type="expression" dxfId="1652" priority="1764">
      <formula>AND(X687=0,(Y687&gt;0))</formula>
    </cfRule>
    <cfRule type="expression" dxfId="1651" priority="1765">
      <formula>((Y687-X687)/X687)&gt;0.05</formula>
    </cfRule>
  </conditionalFormatting>
  <conditionalFormatting sqref="AA687">
    <cfRule type="expression" dxfId="1650" priority="1762">
      <formula xml:space="preserve"> AA687 &gt; (Z687+(Z687*0.1))</formula>
    </cfRule>
    <cfRule type="expression" dxfId="1649" priority="1763">
      <formula xml:space="preserve"> AA687 &lt; (Z687-(Z687*0.1))</formula>
    </cfRule>
  </conditionalFormatting>
  <conditionalFormatting sqref="AA687">
    <cfRule type="expression" dxfId="1648" priority="1760">
      <formula>AND(Z687=0,(AA687&gt;0))</formula>
    </cfRule>
    <cfRule type="expression" dxfId="1647" priority="1761">
      <formula>((AA687-Z687)/Z687)&gt;0.05</formula>
    </cfRule>
  </conditionalFormatting>
  <conditionalFormatting sqref="AC687">
    <cfRule type="expression" dxfId="1646" priority="1758">
      <formula xml:space="preserve"> AC687 &gt; (AB687+(AB687*0.1))</formula>
    </cfRule>
    <cfRule type="expression" dxfId="1645" priority="1759">
      <formula xml:space="preserve"> AC687 &lt; (AB687-(AB687*0.1))</formula>
    </cfRule>
  </conditionalFormatting>
  <conditionalFormatting sqref="AC687">
    <cfRule type="expression" dxfId="1644" priority="1756">
      <formula>AND(AB687=0,(AC687&gt;0))</formula>
    </cfRule>
    <cfRule type="expression" dxfId="1643" priority="1757">
      <formula>((AC687-AB687)/AB687)&gt;0.05</formula>
    </cfRule>
  </conditionalFormatting>
  <conditionalFormatting sqref="AE687">
    <cfRule type="expression" dxfId="1642" priority="1754">
      <formula xml:space="preserve"> AE687 &gt; (AD687+(AD687*0.1))</formula>
    </cfRule>
    <cfRule type="expression" dxfId="1641" priority="1755">
      <formula xml:space="preserve"> AE687 &lt; (AD687-(AD687*0.1))</formula>
    </cfRule>
  </conditionalFormatting>
  <conditionalFormatting sqref="AE687">
    <cfRule type="expression" dxfId="1640" priority="1752">
      <formula>AND(AD687=0,(AE687&gt;0))</formula>
    </cfRule>
    <cfRule type="expression" dxfId="1639" priority="1753">
      <formula>((AE687-AD687)/AD687)&gt;0.05</formula>
    </cfRule>
  </conditionalFormatting>
  <conditionalFormatting sqref="AG687">
    <cfRule type="expression" dxfId="1638" priority="1750">
      <formula xml:space="preserve"> AG687 &gt; (AF687+(AF687*0.1))</formula>
    </cfRule>
    <cfRule type="expression" dxfId="1637" priority="1751">
      <formula xml:space="preserve"> AG687 &lt; (AF687-(AF687*0.1))</formula>
    </cfRule>
  </conditionalFormatting>
  <conditionalFormatting sqref="AG687">
    <cfRule type="expression" dxfId="1636" priority="1748">
      <formula>AND(AF687=0,(AG687&gt;0))</formula>
    </cfRule>
    <cfRule type="expression" dxfId="1635" priority="1749">
      <formula>((AG687-AF687)/AF687)&gt;0.05</formula>
    </cfRule>
  </conditionalFormatting>
  <conditionalFormatting sqref="AI687">
    <cfRule type="expression" dxfId="1634" priority="1746">
      <formula xml:space="preserve"> AI687 &gt; (AH687+(AH687*0.1))</formula>
    </cfRule>
    <cfRule type="expression" dxfId="1633" priority="1747">
      <formula xml:space="preserve"> AI687 &lt; (AH687-(AH687*0.1))</formula>
    </cfRule>
  </conditionalFormatting>
  <conditionalFormatting sqref="AK687">
    <cfRule type="expression" dxfId="1632" priority="1742">
      <formula xml:space="preserve"> AK687 &gt; (AJ687+(AJ687*0.1))</formula>
    </cfRule>
    <cfRule type="expression" dxfId="1631" priority="1743">
      <formula xml:space="preserve"> AK687 &lt; (AJ687-(AJ687*0.1))</formula>
    </cfRule>
  </conditionalFormatting>
  <conditionalFormatting sqref="AK687">
    <cfRule type="expression" dxfId="1630" priority="1740">
      <formula>AND(AJ687=0,(AK687&gt;0))</formula>
    </cfRule>
    <cfRule type="expression" dxfId="1629" priority="1741">
      <formula>((AK687-AJ687)/AJ687)&gt;0.05</formula>
    </cfRule>
  </conditionalFormatting>
  <conditionalFormatting sqref="AM687">
    <cfRule type="expression" dxfId="1628" priority="1738">
      <formula xml:space="preserve"> AM687 &gt; (AL687+(AL687*0.1))</formula>
    </cfRule>
    <cfRule type="expression" dxfId="1627" priority="1739">
      <formula xml:space="preserve"> AM687 &lt; (AL687-(AL687*0.1))</formula>
    </cfRule>
  </conditionalFormatting>
  <conditionalFormatting sqref="AM687">
    <cfRule type="expression" dxfId="1626" priority="1736">
      <formula>AND(AL687=0,(AM687&gt;0))</formula>
    </cfRule>
    <cfRule type="expression" dxfId="1625" priority="1737">
      <formula>((AM687-AL687)/AL687)&gt;0.05</formula>
    </cfRule>
  </conditionalFormatting>
  <conditionalFormatting sqref="AO687">
    <cfRule type="expression" dxfId="1624" priority="1734">
      <formula xml:space="preserve"> AO687 &gt; (AN687+(AN687*0.1))</formula>
    </cfRule>
    <cfRule type="expression" dxfId="1623" priority="1735">
      <formula xml:space="preserve"> AO687 &lt; (AN687-(AN687*0.1))</formula>
    </cfRule>
  </conditionalFormatting>
  <conditionalFormatting sqref="AO687">
    <cfRule type="expression" dxfId="1622" priority="1732">
      <formula>AND(AN687=0,(AO687&gt;0))</formula>
    </cfRule>
    <cfRule type="expression" dxfId="1621" priority="1733">
      <formula>((AO687-AN687)/AN687)&gt;0.05</formula>
    </cfRule>
  </conditionalFormatting>
  <conditionalFormatting sqref="G154">
    <cfRule type="expression" dxfId="1620" priority="1723">
      <formula>AND(F154=0,(G154&gt;0))</formula>
    </cfRule>
    <cfRule type="expression" dxfId="1619" priority="1724">
      <formula>((G154-F154)/F154)&gt;0.05</formula>
    </cfRule>
  </conditionalFormatting>
  <conditionalFormatting sqref="G154">
    <cfRule type="cellIs" dxfId="1618" priority="1722" operator="notBetween">
      <formula>0.9*F154</formula>
      <formula>1.1*F154</formula>
    </cfRule>
  </conditionalFormatting>
  <conditionalFormatting sqref="G159">
    <cfRule type="expression" dxfId="1617" priority="1720">
      <formula>AND(F159=0,(G159&gt;0))</formula>
    </cfRule>
    <cfRule type="expression" dxfId="1616" priority="1721">
      <formula>((G159-F159)/F159)&gt;0.05</formula>
    </cfRule>
  </conditionalFormatting>
  <conditionalFormatting sqref="G159">
    <cfRule type="cellIs" dxfId="1615" priority="1719" operator="notBetween">
      <formula>0.9*F159</formula>
      <formula>1.1*F159</formula>
    </cfRule>
  </conditionalFormatting>
  <conditionalFormatting sqref="AK159">
    <cfRule type="cellIs" dxfId="1614" priority="1718" operator="notBetween">
      <formula>0.9*AJ159</formula>
      <formula>1.1*AJ159</formula>
    </cfRule>
  </conditionalFormatting>
  <conditionalFormatting sqref="I154">
    <cfRule type="expression" dxfId="1613" priority="1715">
      <formula>AND(H154=0,(I154&gt;0))</formula>
    </cfRule>
    <cfRule type="expression" dxfId="1612" priority="1716">
      <formula>((I154-H154)/H154)&gt;0.05</formula>
    </cfRule>
  </conditionalFormatting>
  <conditionalFormatting sqref="I154">
    <cfRule type="cellIs" dxfId="1611" priority="1714" operator="notBetween">
      <formula>0.9*H154</formula>
      <formula>1.1*H154</formula>
    </cfRule>
  </conditionalFormatting>
  <conditionalFormatting sqref="I159">
    <cfRule type="expression" dxfId="1610" priority="1712">
      <formula>AND(H159=0,(I159&gt;0))</formula>
    </cfRule>
    <cfRule type="expression" dxfId="1609" priority="1713">
      <formula>((I159-H159)/H159)&gt;0.05</formula>
    </cfRule>
  </conditionalFormatting>
  <conditionalFormatting sqref="I159">
    <cfRule type="cellIs" dxfId="1608" priority="1711" operator="notBetween">
      <formula>0.9*H159</formula>
      <formula>1.1*H159</formula>
    </cfRule>
  </conditionalFormatting>
  <conditionalFormatting sqref="K154">
    <cfRule type="expression" dxfId="1607" priority="1706">
      <formula>AND(J154=0,(K154&gt;0))</formula>
    </cfRule>
    <cfRule type="expression" dxfId="1606" priority="1707">
      <formula>((K154-J154)/J154)&gt;0.05</formula>
    </cfRule>
  </conditionalFormatting>
  <conditionalFormatting sqref="K154">
    <cfRule type="cellIs" dxfId="1605" priority="1705" operator="notBetween">
      <formula>0.9*J154</formula>
      <formula>1.1*J154</formula>
    </cfRule>
  </conditionalFormatting>
  <conditionalFormatting sqref="K159">
    <cfRule type="expression" dxfId="1604" priority="1703">
      <formula>AND(J159=0,(K159&gt;0))</formula>
    </cfRule>
    <cfRule type="expression" dxfId="1603" priority="1704">
      <formula>((K159-J159)/J159)&gt;0.05</formula>
    </cfRule>
  </conditionalFormatting>
  <conditionalFormatting sqref="K159">
    <cfRule type="cellIs" dxfId="1602" priority="1702" operator="notBetween">
      <formula>0.9*J159</formula>
      <formula>1.1*J159</formula>
    </cfRule>
  </conditionalFormatting>
  <conditionalFormatting sqref="M154">
    <cfRule type="expression" dxfId="1601" priority="1697">
      <formula>AND(L154=0,(M154&gt;0))</formula>
    </cfRule>
    <cfRule type="expression" dxfId="1600" priority="1698">
      <formula>((M154-L154)/L154)&gt;0.05</formula>
    </cfRule>
  </conditionalFormatting>
  <conditionalFormatting sqref="M154">
    <cfRule type="cellIs" dxfId="1599" priority="1696" operator="notBetween">
      <formula>0.9*L154</formula>
      <formula>1.1*L154</formula>
    </cfRule>
  </conditionalFormatting>
  <conditionalFormatting sqref="M159">
    <cfRule type="expression" dxfId="1598" priority="1694">
      <formula>AND(L159=0,(M159&gt;0))</formula>
    </cfRule>
    <cfRule type="expression" dxfId="1597" priority="1695">
      <formula>((M159-L159)/L159)&gt;0.05</formula>
    </cfRule>
  </conditionalFormatting>
  <conditionalFormatting sqref="M159">
    <cfRule type="cellIs" dxfId="1596" priority="1693" operator="notBetween">
      <formula>0.9*L159</formula>
      <formula>1.1*L159</formula>
    </cfRule>
  </conditionalFormatting>
  <conditionalFormatting sqref="O154">
    <cfRule type="expression" dxfId="1595" priority="1688">
      <formula>AND(N154=0,(O154&gt;0))</formula>
    </cfRule>
    <cfRule type="expression" dxfId="1594" priority="1689">
      <formula>((O154-N154)/N154)&gt;0.05</formula>
    </cfRule>
  </conditionalFormatting>
  <conditionalFormatting sqref="O154">
    <cfRule type="cellIs" dxfId="1593" priority="1687" operator="notBetween">
      <formula>0.9*N154</formula>
      <formula>1.1*N154</formula>
    </cfRule>
  </conditionalFormatting>
  <conditionalFormatting sqref="O159">
    <cfRule type="expression" dxfId="1592" priority="1685">
      <formula>AND(N159=0,(O159&gt;0))</formula>
    </cfRule>
    <cfRule type="expression" dxfId="1591" priority="1686">
      <formula>((O159-N159)/N159)&gt;0.05</formula>
    </cfRule>
  </conditionalFormatting>
  <conditionalFormatting sqref="O159">
    <cfRule type="cellIs" dxfId="1590" priority="1684" operator="notBetween">
      <formula>0.9*N159</formula>
      <formula>1.1*N159</formula>
    </cfRule>
  </conditionalFormatting>
  <conditionalFormatting sqref="Q154">
    <cfRule type="expression" dxfId="1589" priority="1679">
      <formula>AND(P154=0,(Q154&gt;0))</formula>
    </cfRule>
    <cfRule type="expression" dxfId="1588" priority="1680">
      <formula>((Q154-P154)/P154)&gt;0.05</formula>
    </cfRule>
  </conditionalFormatting>
  <conditionalFormatting sqref="Q154">
    <cfRule type="cellIs" dxfId="1587" priority="1678" operator="notBetween">
      <formula>0.9*P154</formula>
      <formula>1.1*P154</formula>
    </cfRule>
  </conditionalFormatting>
  <conditionalFormatting sqref="Q159">
    <cfRule type="expression" dxfId="1586" priority="1676">
      <formula>AND(P159=0,(Q159&gt;0))</formula>
    </cfRule>
    <cfRule type="expression" dxfId="1585" priority="1677">
      <formula>((Q159-P159)/P159)&gt;0.05</formula>
    </cfRule>
  </conditionalFormatting>
  <conditionalFormatting sqref="Q159">
    <cfRule type="cellIs" dxfId="1584" priority="1675" operator="notBetween">
      <formula>0.9*P159</formula>
      <formula>1.1*P159</formula>
    </cfRule>
  </conditionalFormatting>
  <conditionalFormatting sqref="S154">
    <cfRule type="expression" dxfId="1583" priority="1670">
      <formula>AND(R154=0,(S154&gt;0))</formula>
    </cfRule>
    <cfRule type="expression" dxfId="1582" priority="1671">
      <formula>((S154-R154)/R154)&gt;0.05</formula>
    </cfRule>
  </conditionalFormatting>
  <conditionalFormatting sqref="S154">
    <cfRule type="cellIs" dxfId="1581" priority="1669" operator="notBetween">
      <formula>0.9*R154</formula>
      <formula>1.1*R154</formula>
    </cfRule>
  </conditionalFormatting>
  <conditionalFormatting sqref="S159">
    <cfRule type="expression" dxfId="1580" priority="1667">
      <formula>AND(R159=0,(S159&gt;0))</formula>
    </cfRule>
    <cfRule type="expression" dxfId="1579" priority="1668">
      <formula>((S159-R159)/R159)&gt;0.05</formula>
    </cfRule>
  </conditionalFormatting>
  <conditionalFormatting sqref="S159">
    <cfRule type="cellIs" dxfId="1578" priority="1666" operator="notBetween">
      <formula>0.9*R159</formula>
      <formula>1.1*R159</formula>
    </cfRule>
  </conditionalFormatting>
  <conditionalFormatting sqref="U154">
    <cfRule type="expression" dxfId="1577" priority="1661">
      <formula>AND(T154=0,(U154&gt;0))</formula>
    </cfRule>
    <cfRule type="expression" dxfId="1576" priority="1662">
      <formula>((U154-T154)/T154)&gt;0.05</formula>
    </cfRule>
  </conditionalFormatting>
  <conditionalFormatting sqref="U154">
    <cfRule type="cellIs" dxfId="1575" priority="1660" operator="notBetween">
      <formula>0.9*T154</formula>
      <formula>1.1*T154</formula>
    </cfRule>
  </conditionalFormatting>
  <conditionalFormatting sqref="U159">
    <cfRule type="expression" dxfId="1574" priority="1658">
      <formula>AND(T159=0,(U159&gt;0))</formula>
    </cfRule>
    <cfRule type="expression" dxfId="1573" priority="1659">
      <formula>((U159-T159)/T159)&gt;0.05</formula>
    </cfRule>
  </conditionalFormatting>
  <conditionalFormatting sqref="U159">
    <cfRule type="cellIs" dxfId="1572" priority="1657" operator="notBetween">
      <formula>0.9*T159</formula>
      <formula>1.1*T159</formula>
    </cfRule>
  </conditionalFormatting>
  <conditionalFormatting sqref="W154">
    <cfRule type="expression" dxfId="1571" priority="1652">
      <formula>AND(V154=0,(W154&gt;0))</formula>
    </cfRule>
    <cfRule type="expression" dxfId="1570" priority="1653">
      <formula>((W154-V154)/V154)&gt;0.05</formula>
    </cfRule>
  </conditionalFormatting>
  <conditionalFormatting sqref="W154">
    <cfRule type="cellIs" dxfId="1569" priority="1651" operator="notBetween">
      <formula>0.9*V154</formula>
      <formula>1.1*V154</formula>
    </cfRule>
  </conditionalFormatting>
  <conditionalFormatting sqref="W159">
    <cfRule type="expression" dxfId="1568" priority="1649">
      <formula>AND(V159=0,(W159&gt;0))</formula>
    </cfRule>
    <cfRule type="expression" dxfId="1567" priority="1650">
      <formula>((W159-V159)/V159)&gt;0.05</formula>
    </cfRule>
  </conditionalFormatting>
  <conditionalFormatting sqref="W159">
    <cfRule type="cellIs" dxfId="1566" priority="1648" operator="notBetween">
      <formula>0.9*V159</formula>
      <formula>1.1*V159</formula>
    </cfRule>
  </conditionalFormatting>
  <conditionalFormatting sqref="Y154">
    <cfRule type="expression" dxfId="1565" priority="1643">
      <formula>AND(X154=0,(Y154&gt;0))</formula>
    </cfRule>
    <cfRule type="expression" dxfId="1564" priority="1644">
      <formula>((Y154-X154)/X154)&gt;0.05</formula>
    </cfRule>
  </conditionalFormatting>
  <conditionalFormatting sqref="Y154">
    <cfRule type="cellIs" dxfId="1563" priority="1642" operator="notBetween">
      <formula>0.9*X154</formula>
      <formula>1.1*X154</formula>
    </cfRule>
  </conditionalFormatting>
  <conditionalFormatting sqref="Y159">
    <cfRule type="expression" dxfId="1562" priority="1640">
      <formula>AND(X159=0,(Y159&gt;0))</formula>
    </cfRule>
    <cfRule type="expression" dxfId="1561" priority="1641">
      <formula>((Y159-X159)/X159)&gt;0.05</formula>
    </cfRule>
  </conditionalFormatting>
  <conditionalFormatting sqref="Y159">
    <cfRule type="cellIs" dxfId="1560" priority="1639" operator="notBetween">
      <formula>0.9*X159</formula>
      <formula>1.1*X159</formula>
    </cfRule>
  </conditionalFormatting>
  <conditionalFormatting sqref="AA154">
    <cfRule type="expression" dxfId="1559" priority="1634">
      <formula>AND(Z154=0,(AA154&gt;0))</formula>
    </cfRule>
    <cfRule type="expression" dxfId="1558" priority="1635">
      <formula>((AA154-Z154)/Z154)&gt;0.05</formula>
    </cfRule>
  </conditionalFormatting>
  <conditionalFormatting sqref="AA154">
    <cfRule type="cellIs" dxfId="1557" priority="1633" operator="notBetween">
      <formula>0.9*Z154</formula>
      <formula>1.1*Z154</formula>
    </cfRule>
  </conditionalFormatting>
  <conditionalFormatting sqref="AA159">
    <cfRule type="expression" dxfId="1556" priority="1631">
      <formula>AND(Z159=0,(AA159&gt;0))</formula>
    </cfRule>
    <cfRule type="expression" dxfId="1555" priority="1632">
      <formula>((AA159-Z159)/Z159)&gt;0.05</formula>
    </cfRule>
  </conditionalFormatting>
  <conditionalFormatting sqref="AA159">
    <cfRule type="cellIs" dxfId="1554" priority="1630" operator="notBetween">
      <formula>0.9*Z159</formula>
      <formula>1.1*Z159</formula>
    </cfRule>
  </conditionalFormatting>
  <conditionalFormatting sqref="AC154">
    <cfRule type="expression" dxfId="1553" priority="1625">
      <formula>AND(AB154=0,(AC154&gt;0))</formula>
    </cfRule>
    <cfRule type="expression" dxfId="1552" priority="1626">
      <formula>((AC154-AB154)/AB154)&gt;0.05</formula>
    </cfRule>
  </conditionalFormatting>
  <conditionalFormatting sqref="AC154">
    <cfRule type="cellIs" dxfId="1551" priority="1624" operator="notBetween">
      <formula>0.9*AB154</formula>
      <formula>1.1*AB154</formula>
    </cfRule>
  </conditionalFormatting>
  <conditionalFormatting sqref="AC159">
    <cfRule type="expression" dxfId="1550" priority="1622">
      <formula>AND(AB159=0,(AC159&gt;0))</formula>
    </cfRule>
    <cfRule type="expression" dxfId="1549" priority="1623">
      <formula>((AC159-AB159)/AB159)&gt;0.05</formula>
    </cfRule>
  </conditionalFormatting>
  <conditionalFormatting sqref="AC159">
    <cfRule type="cellIs" dxfId="1548" priority="1621" operator="notBetween">
      <formula>0.9*AB159</formula>
      <formula>1.1*AB159</formula>
    </cfRule>
  </conditionalFormatting>
  <conditionalFormatting sqref="AE154">
    <cfRule type="expression" dxfId="1547" priority="1616">
      <formula>AND(AD154=0,(AE154&gt;0))</formula>
    </cfRule>
    <cfRule type="expression" dxfId="1546" priority="1617">
      <formula>((AE154-AD154)/AD154)&gt;0.05</formula>
    </cfRule>
  </conditionalFormatting>
  <conditionalFormatting sqref="AE154">
    <cfRule type="cellIs" dxfId="1545" priority="1615" operator="notBetween">
      <formula>0.9*AD154</formula>
      <formula>1.1*AD154</formula>
    </cfRule>
  </conditionalFormatting>
  <conditionalFormatting sqref="AE159">
    <cfRule type="expression" dxfId="1544" priority="1613">
      <formula>AND(AD159=0,(AE159&gt;0))</formula>
    </cfRule>
    <cfRule type="expression" dxfId="1543" priority="1614">
      <formula>((AE159-AD159)/AD159)&gt;0.05</formula>
    </cfRule>
  </conditionalFormatting>
  <conditionalFormatting sqref="AE159">
    <cfRule type="cellIs" dxfId="1542" priority="1612" operator="notBetween">
      <formula>0.9*AD159</formula>
      <formula>1.1*AD159</formula>
    </cfRule>
  </conditionalFormatting>
  <conditionalFormatting sqref="AG154">
    <cfRule type="expression" dxfId="1541" priority="1607">
      <formula>AND(AF154=0,(AG154&gt;0))</formula>
    </cfRule>
    <cfRule type="expression" dxfId="1540" priority="1608">
      <formula>((AG154-AF154)/AF154)&gt;0.05</formula>
    </cfRule>
  </conditionalFormatting>
  <conditionalFormatting sqref="AG154">
    <cfRule type="cellIs" dxfId="1539" priority="1606" operator="notBetween">
      <formula>0.9*AF154</formula>
      <formula>1.1*AF154</formula>
    </cfRule>
  </conditionalFormatting>
  <conditionalFormatting sqref="AG159">
    <cfRule type="expression" dxfId="1538" priority="1604">
      <formula>AND(AF159=0,(AG159&gt;0))</formula>
    </cfRule>
    <cfRule type="expression" dxfId="1537" priority="1605">
      <formula>((AG159-AF159)/AF159)&gt;0.05</formula>
    </cfRule>
  </conditionalFormatting>
  <conditionalFormatting sqref="AG159">
    <cfRule type="cellIs" dxfId="1536" priority="1603" operator="notBetween">
      <formula>0.9*AF159</formula>
      <formula>1.1*AF159</formula>
    </cfRule>
  </conditionalFormatting>
  <conditionalFormatting sqref="AI154">
    <cfRule type="expression" dxfId="1535" priority="1598">
      <formula>AND(AH154=0,(AI154&gt;0))</formula>
    </cfRule>
    <cfRule type="expression" dxfId="1534" priority="1599">
      <formula>((AI154-AH154)/AH154)&gt;0.05</formula>
    </cfRule>
  </conditionalFormatting>
  <conditionalFormatting sqref="AI154">
    <cfRule type="cellIs" dxfId="1533" priority="1597" operator="notBetween">
      <formula>0.9*AH154</formula>
      <formula>1.1*AH154</formula>
    </cfRule>
  </conditionalFormatting>
  <conditionalFormatting sqref="AI159">
    <cfRule type="expression" dxfId="1532" priority="1595">
      <formula>AND(AH159=0,(AI159&gt;0))</formula>
    </cfRule>
    <cfRule type="expression" dxfId="1531" priority="1596">
      <formula>((AI159-AH159)/AH159)&gt;0.05</formula>
    </cfRule>
  </conditionalFormatting>
  <conditionalFormatting sqref="AI159">
    <cfRule type="cellIs" dxfId="1530" priority="1594" operator="notBetween">
      <formula>0.9*AH159</formula>
      <formula>1.1*AH159</formula>
    </cfRule>
  </conditionalFormatting>
  <conditionalFormatting sqref="AK154">
    <cfRule type="expression" dxfId="1529" priority="1589">
      <formula>AND(AJ154=0,(AK154&gt;0))</formula>
    </cfRule>
    <cfRule type="expression" dxfId="1528" priority="1590">
      <formula>((AK154-AJ154)/AJ154)&gt;0.05</formula>
    </cfRule>
  </conditionalFormatting>
  <conditionalFormatting sqref="AK154">
    <cfRule type="cellIs" dxfId="1527" priority="1588" operator="notBetween">
      <formula>0.9*AJ154</formula>
      <formula>1.1*AJ154</formula>
    </cfRule>
  </conditionalFormatting>
  <conditionalFormatting sqref="AK159">
    <cfRule type="expression" dxfId="1526" priority="1586">
      <formula>AND(AJ159=0,(AK159&gt;0))</formula>
    </cfRule>
    <cfRule type="expression" dxfId="1525" priority="1587">
      <formula>((AK159-AJ159)/AJ159)&gt;0.05</formula>
    </cfRule>
  </conditionalFormatting>
  <conditionalFormatting sqref="AM154">
    <cfRule type="expression" dxfId="1524" priority="1581">
      <formula>AND(AL154=0,(AM154&gt;0))</formula>
    </cfRule>
    <cfRule type="expression" dxfId="1523" priority="1582">
      <formula>((AM154-AL154)/AL154)&gt;0.05</formula>
    </cfRule>
  </conditionalFormatting>
  <conditionalFormatting sqref="AM154">
    <cfRule type="cellIs" dxfId="1522" priority="1580" operator="notBetween">
      <formula>0.9*AL154</formula>
      <formula>1.1*AL154</formula>
    </cfRule>
  </conditionalFormatting>
  <conditionalFormatting sqref="AM159">
    <cfRule type="expression" dxfId="1521" priority="1578">
      <formula>AND(AL159=0,(AM159&gt;0))</formula>
    </cfRule>
    <cfRule type="expression" dxfId="1520" priority="1579">
      <formula>((AM159-AL159)/AL159)&gt;0.05</formula>
    </cfRule>
  </conditionalFormatting>
  <conditionalFormatting sqref="AM159">
    <cfRule type="cellIs" dxfId="1519" priority="1577" operator="notBetween">
      <formula>0.9*AL159</formula>
      <formula>1.1*AL159</formula>
    </cfRule>
  </conditionalFormatting>
  <conditionalFormatting sqref="AO154">
    <cfRule type="expression" dxfId="1518" priority="1572">
      <formula>AND(AN154=0,(AO154&gt;0))</formula>
    </cfRule>
    <cfRule type="expression" dxfId="1517" priority="1573">
      <formula>((AO154-AN154)/AN154)&gt;0.05</formula>
    </cfRule>
  </conditionalFormatting>
  <conditionalFormatting sqref="AO154">
    <cfRule type="cellIs" dxfId="1516" priority="1571" operator="notBetween">
      <formula>0.9*AN154</formula>
      <formula>1.1*AN154</formula>
    </cfRule>
  </conditionalFormatting>
  <conditionalFormatting sqref="AO159">
    <cfRule type="expression" dxfId="1515" priority="1569">
      <formula>AND(AN159=0,(AO159&gt;0))</formula>
    </cfRule>
    <cfRule type="expression" dxfId="1514" priority="1570">
      <formula>((AO159-AN159)/AN159)&gt;0.05</formula>
    </cfRule>
  </conditionalFormatting>
  <conditionalFormatting sqref="AO159">
    <cfRule type="cellIs" dxfId="1513" priority="1568" operator="notBetween">
      <formula>0.9*AN159</formula>
      <formula>1.1*AN159</formula>
    </cfRule>
  </conditionalFormatting>
  <conditionalFormatting sqref="G160 I160 K160 M160 O160 Q160 S160 U160 W160 Y160 AA160 AC160 AE160 AG160 AI160 AK160 AM160 AO160">
    <cfRule type="expression" dxfId="1512" priority="1566">
      <formula>AND(F160=0,(G160&gt;0))</formula>
    </cfRule>
    <cfRule type="expression" dxfId="1511" priority="1567">
      <formula>((G160-F160)/F160)&gt;0.05</formula>
    </cfRule>
  </conditionalFormatting>
  <conditionalFormatting sqref="G160 I160 K160 M160 O160 Q160 S160 U160 W160 Y160 AA160 AC160 AE160 AG160 AI160 AK160 AM160 AO160">
    <cfRule type="cellIs" dxfId="1510" priority="1565" operator="notBetween">
      <formula>0.9*F160</formula>
      <formula>1.1*F160</formula>
    </cfRule>
  </conditionalFormatting>
  <conditionalFormatting sqref="G84:G94">
    <cfRule type="expression" dxfId="1509" priority="1509">
      <formula>AND(F84=0,(G84&gt;0))</formula>
    </cfRule>
    <cfRule type="expression" dxfId="1508" priority="1510">
      <formula>((G84-F84)/F84)&gt;0.05</formula>
    </cfRule>
  </conditionalFormatting>
  <conditionalFormatting sqref="I84:I94">
    <cfRule type="expression" dxfId="1507" priority="1507">
      <formula>AND(H84=0,(I84&gt;0))</formula>
    </cfRule>
    <cfRule type="expression" dxfId="1506" priority="1508">
      <formula>((I84-H84)/H84)&gt;0.05</formula>
    </cfRule>
  </conditionalFormatting>
  <conditionalFormatting sqref="K84:K94">
    <cfRule type="expression" dxfId="1505" priority="1505">
      <formula>AND(J84=0,(K84&gt;0))</formula>
    </cfRule>
    <cfRule type="expression" dxfId="1504" priority="1506">
      <formula>((K84-J84)/J84)&gt;0.05</formula>
    </cfRule>
  </conditionalFormatting>
  <conditionalFormatting sqref="M84:M94">
    <cfRule type="expression" dxfId="1503" priority="1503">
      <formula>AND(L84=0,(M84&gt;0))</formula>
    </cfRule>
    <cfRule type="expression" dxfId="1502" priority="1504">
      <formula>((M84-L84)/L84)&gt;0.05</formula>
    </cfRule>
  </conditionalFormatting>
  <conditionalFormatting sqref="O84:O94">
    <cfRule type="expression" dxfId="1501" priority="1501">
      <formula>AND(N84=0,(O84&gt;0))</formula>
    </cfRule>
    <cfRule type="expression" dxfId="1500" priority="1502">
      <formula>((O84-N84)/N84)&gt;0.05</formula>
    </cfRule>
  </conditionalFormatting>
  <conditionalFormatting sqref="Q84:Q94">
    <cfRule type="expression" dxfId="1499" priority="1499">
      <formula>AND(P84=0,(Q84&gt;0))</formula>
    </cfRule>
    <cfRule type="expression" dxfId="1498" priority="1500">
      <formula>((Q84-P84)/P84)&gt;0.05</formula>
    </cfRule>
  </conditionalFormatting>
  <conditionalFormatting sqref="S84:S94">
    <cfRule type="expression" dxfId="1497" priority="1497">
      <formula>AND(R84=0,(S84&gt;0))</formula>
    </cfRule>
    <cfRule type="expression" dxfId="1496" priority="1498">
      <formula>((S84-R84)/R84)&gt;0.05</formula>
    </cfRule>
  </conditionalFormatting>
  <conditionalFormatting sqref="U84:U94">
    <cfRule type="expression" dxfId="1495" priority="1495">
      <formula>AND(T84=0,(U84&gt;0))</formula>
    </cfRule>
    <cfRule type="expression" dxfId="1494" priority="1496">
      <formula>((U84-T84)/T84)&gt;0.05</formula>
    </cfRule>
  </conditionalFormatting>
  <conditionalFormatting sqref="W84:W94">
    <cfRule type="expression" dxfId="1493" priority="1493">
      <formula>AND(V84=0,(W84&gt;0))</formula>
    </cfRule>
    <cfRule type="expression" dxfId="1492" priority="1494">
      <formula>((W84-V84)/V84)&gt;0.05</formula>
    </cfRule>
  </conditionalFormatting>
  <conditionalFormatting sqref="Y84:Y94">
    <cfRule type="expression" dxfId="1491" priority="1491">
      <formula>AND(X84=0,(Y84&gt;0))</formula>
    </cfRule>
    <cfRule type="expression" dxfId="1490" priority="1492">
      <formula>((Y84-X84)/X84)&gt;0.05</formula>
    </cfRule>
  </conditionalFormatting>
  <conditionalFormatting sqref="AA84:AA94">
    <cfRule type="expression" dxfId="1489" priority="1489">
      <formula>AND(Z84=0,(AA84&gt;0))</formula>
    </cfRule>
    <cfRule type="expression" dxfId="1488" priority="1490">
      <formula>((AA84-Z84)/Z84)&gt;0.05</formula>
    </cfRule>
  </conditionalFormatting>
  <conditionalFormatting sqref="AC84:AC94">
    <cfRule type="expression" dxfId="1487" priority="1487">
      <formula>AND(AB84=0,(AC84&gt;0))</formula>
    </cfRule>
    <cfRule type="expression" dxfId="1486" priority="1488">
      <formula>((AC84-AB84)/AB84)&gt;0.05</formula>
    </cfRule>
  </conditionalFormatting>
  <conditionalFormatting sqref="AE84:AE94">
    <cfRule type="expression" dxfId="1485" priority="1485">
      <formula>AND(AD84=0,(AE84&gt;0))</formula>
    </cfRule>
    <cfRule type="expression" dxfId="1484" priority="1486">
      <formula>((AE84-AD84)/AD84)&gt;0.05</formula>
    </cfRule>
  </conditionalFormatting>
  <conditionalFormatting sqref="AG84:AG94">
    <cfRule type="expression" dxfId="1483" priority="1483">
      <formula>AND(AF84=0,(AG84&gt;0))</formula>
    </cfRule>
    <cfRule type="expression" dxfId="1482" priority="1484">
      <formula>((AG84-AF84)/AF84)&gt;0.05</formula>
    </cfRule>
  </conditionalFormatting>
  <conditionalFormatting sqref="AI84:AI94">
    <cfRule type="expression" dxfId="1481" priority="1481">
      <formula>AND(AH84=0,(AI84&gt;0))</formula>
    </cfRule>
    <cfRule type="expression" dxfId="1480" priority="1482">
      <formula>((AI84-AH84)/AH84)&gt;0.05</formula>
    </cfRule>
  </conditionalFormatting>
  <conditionalFormatting sqref="AK84:AK94">
    <cfRule type="expression" dxfId="1479" priority="1479">
      <formula>AND(AJ84=0,(AK84&gt;0))</formula>
    </cfRule>
    <cfRule type="expression" dxfId="1478" priority="1480">
      <formula>((AK84-AJ84)/AJ84)&gt;0.05</formula>
    </cfRule>
  </conditionalFormatting>
  <conditionalFormatting sqref="AM84:AM94">
    <cfRule type="expression" dxfId="1477" priority="1477">
      <formula>AND(AL84=0,(AM84&gt;0))</formula>
    </cfRule>
    <cfRule type="expression" dxfId="1476" priority="1478">
      <formula>((AM84-AL84)/AL84)&gt;0.05</formula>
    </cfRule>
  </conditionalFormatting>
  <conditionalFormatting sqref="AO84:AO94">
    <cfRule type="expression" dxfId="1475" priority="1475">
      <formula>AND(AN84=0,(AO84&gt;0))</formula>
    </cfRule>
    <cfRule type="expression" dxfId="1474" priority="1476">
      <formula>((AO84-AN84)/AN84)&gt;0.05</formula>
    </cfRule>
  </conditionalFormatting>
  <conditionalFormatting sqref="I693:I717 G693:G717 K693:K717 M693:M717 O693:O717 Q693:Q717 S693:S717 U693:U717 W693:W717 Y693:Y717 AA693:AA717 AC693:AC717 AE693:AE717 AG693:AG717 AI693:AI717 AK693:AK717 AM693:AM717 AO693:AO717">
    <cfRule type="expression" dxfId="1473" priority="1473">
      <formula>AND(F693=0,(G693&gt;0))</formula>
    </cfRule>
    <cfRule type="expression" dxfId="1472" priority="1474">
      <formula>((G693-F693)/F693)&gt;0.05</formula>
    </cfRule>
  </conditionalFormatting>
  <conditionalFormatting sqref="AI692">
    <cfRule type="expression" dxfId="1471" priority="1443">
      <formula>AND(AH692=0,(AI692&gt;0))</formula>
    </cfRule>
    <cfRule type="expression" dxfId="1470" priority="1444">
      <formula>((AI692-AH692)/AH692)&gt;0.05</formula>
    </cfRule>
  </conditionalFormatting>
  <conditionalFormatting sqref="G692">
    <cfRule type="expression" dxfId="1469" priority="1471">
      <formula>AND(F692=0,(G692&gt;0))</formula>
    </cfRule>
    <cfRule type="expression" dxfId="1468" priority="1472">
      <formula>((G692-F692)/F692)&gt;0.05</formula>
    </cfRule>
  </conditionalFormatting>
  <conditionalFormatting sqref="I692">
    <cfRule type="expression" dxfId="1467" priority="1469">
      <formula>AND(H692=0,(I692&gt;0))</formula>
    </cfRule>
    <cfRule type="expression" dxfId="1466" priority="1470">
      <formula>((I692-H692)/H692)&gt;0.05</formula>
    </cfRule>
  </conditionalFormatting>
  <conditionalFormatting sqref="K692">
    <cfRule type="expression" dxfId="1465" priority="1467">
      <formula>AND(J692=0,(K692&gt;0))</formula>
    </cfRule>
    <cfRule type="expression" dxfId="1464" priority="1468">
      <formula>((K692-J692)/J692)&gt;0.05</formula>
    </cfRule>
  </conditionalFormatting>
  <conditionalFormatting sqref="M692">
    <cfRule type="expression" dxfId="1463" priority="1465">
      <formula>AND(L692=0,(M692&gt;0))</formula>
    </cfRule>
    <cfRule type="expression" dxfId="1462" priority="1466">
      <formula>((M692-L692)/L692)&gt;0.05</formula>
    </cfRule>
  </conditionalFormatting>
  <conditionalFormatting sqref="O692">
    <cfRule type="expression" dxfId="1461" priority="1463">
      <formula>AND(N692=0,(O692&gt;0))</formula>
    </cfRule>
    <cfRule type="expression" dxfId="1460" priority="1464">
      <formula>((O692-N692)/N692)&gt;0.05</formula>
    </cfRule>
  </conditionalFormatting>
  <conditionalFormatting sqref="Q692">
    <cfRule type="expression" dxfId="1459" priority="1461">
      <formula>AND(P692=0,(Q692&gt;0))</formula>
    </cfRule>
    <cfRule type="expression" dxfId="1458" priority="1462">
      <formula>((Q692-P692)/P692)&gt;0.05</formula>
    </cfRule>
  </conditionalFormatting>
  <conditionalFormatting sqref="S692">
    <cfRule type="expression" dxfId="1457" priority="1459">
      <formula>AND(R692=0,(S692&gt;0))</formula>
    </cfRule>
    <cfRule type="expression" dxfId="1456" priority="1460">
      <formula>((S692-R692)/R692)&gt;0.05</formula>
    </cfRule>
  </conditionalFormatting>
  <conditionalFormatting sqref="U692">
    <cfRule type="expression" dxfId="1455" priority="1457">
      <formula>AND(T692=0,(U692&gt;0))</formula>
    </cfRule>
    <cfRule type="expression" dxfId="1454" priority="1458">
      <formula>((U692-T692)/T692)&gt;0.05</formula>
    </cfRule>
  </conditionalFormatting>
  <conditionalFormatting sqref="W692">
    <cfRule type="expression" dxfId="1453" priority="1455">
      <formula>AND(V692=0,(W692&gt;0))</formula>
    </cfRule>
    <cfRule type="expression" dxfId="1452" priority="1456">
      <formula>((W692-V692)/V692)&gt;0.05</formula>
    </cfRule>
  </conditionalFormatting>
  <conditionalFormatting sqref="Y692">
    <cfRule type="expression" dxfId="1451" priority="1453">
      <formula>AND(X692=0,(Y692&gt;0))</formula>
    </cfRule>
    <cfRule type="expression" dxfId="1450" priority="1454">
      <formula>((Y692-X692)/X692)&gt;0.05</formula>
    </cfRule>
  </conditionalFormatting>
  <conditionalFormatting sqref="AA692">
    <cfRule type="expression" dxfId="1449" priority="1451">
      <formula>AND(Z692=0,(AA692&gt;0))</formula>
    </cfRule>
    <cfRule type="expression" dxfId="1448" priority="1452">
      <formula>((AA692-Z692)/Z692)&gt;0.05</formula>
    </cfRule>
  </conditionalFormatting>
  <conditionalFormatting sqref="AC692">
    <cfRule type="expression" dxfId="1447" priority="1449">
      <formula>AND(AB692=0,(AC692&gt;0))</formula>
    </cfRule>
    <cfRule type="expression" dxfId="1446" priority="1450">
      <formula>((AC692-AB692)/AB692)&gt;0.05</formula>
    </cfRule>
  </conditionalFormatting>
  <conditionalFormatting sqref="AE692">
    <cfRule type="expression" dxfId="1445" priority="1447">
      <formula>AND(AD692=0,(AE692&gt;0))</formula>
    </cfRule>
    <cfRule type="expression" dxfId="1444" priority="1448">
      <formula>((AE692-AD692)/AD692)&gt;0.05</formula>
    </cfRule>
  </conditionalFormatting>
  <conditionalFormatting sqref="AG692">
    <cfRule type="expression" dxfId="1443" priority="1445">
      <formula>AND(AF692=0,(AG692&gt;0))</formula>
    </cfRule>
    <cfRule type="expression" dxfId="1442" priority="1446">
      <formula>((AG692-AF692)/AF692)&gt;0.05</formula>
    </cfRule>
  </conditionalFormatting>
  <conditionalFormatting sqref="AK692">
    <cfRule type="expression" dxfId="1441" priority="1441">
      <formula>AND(AJ692=0,(AK692&gt;0))</formula>
    </cfRule>
    <cfRule type="expression" dxfId="1440" priority="1442">
      <formula>((AK692-AJ692)/AJ692)&gt;0.05</formula>
    </cfRule>
  </conditionalFormatting>
  <conditionalFormatting sqref="AM692">
    <cfRule type="expression" dxfId="1439" priority="1439">
      <formula>AND(AL692=0,(AM692&gt;0))</formula>
    </cfRule>
    <cfRule type="expression" dxfId="1438" priority="1440">
      <formula>((AM692-AL692)/AL692)&gt;0.05</formula>
    </cfRule>
  </conditionalFormatting>
  <conditionalFormatting sqref="AO692">
    <cfRule type="expression" dxfId="1437" priority="1437">
      <formula>AND(AN692=0,(AO692&gt;0))</formula>
    </cfRule>
    <cfRule type="expression" dxfId="1436" priority="1438">
      <formula>((AO692-AN692)/AN692)&gt;0.05</formula>
    </cfRule>
  </conditionalFormatting>
  <conditionalFormatting sqref="G435:G467">
    <cfRule type="expression" dxfId="1435" priority="1435">
      <formula>AND(F435=0,(G435&gt;0))</formula>
    </cfRule>
    <cfRule type="expression" dxfId="1434" priority="1436">
      <formula>((G435-F435)/F435)&gt;0.05</formula>
    </cfRule>
  </conditionalFormatting>
  <conditionalFormatting sqref="I435:I467">
    <cfRule type="expression" dxfId="1433" priority="1433">
      <formula>AND(H435=0,(I435&gt;0))</formula>
    </cfRule>
    <cfRule type="expression" dxfId="1432" priority="1434">
      <formula>((I435-H435)/H435)&gt;0.05</formula>
    </cfRule>
  </conditionalFormatting>
  <conditionalFormatting sqref="K435:K467">
    <cfRule type="expression" dxfId="1431" priority="1431">
      <formula>AND(J435=0,(K435&gt;0))</formula>
    </cfRule>
    <cfRule type="expression" dxfId="1430" priority="1432">
      <formula>((K435-J435)/J435)&gt;0.05</formula>
    </cfRule>
  </conditionalFormatting>
  <conditionalFormatting sqref="M435:M467">
    <cfRule type="expression" dxfId="1429" priority="1429">
      <formula>AND(L435=0,(M435&gt;0))</formula>
    </cfRule>
    <cfRule type="expression" dxfId="1428" priority="1430">
      <formula>((M435-L435)/L435)&gt;0.05</formula>
    </cfRule>
  </conditionalFormatting>
  <conditionalFormatting sqref="O435:O467">
    <cfRule type="expression" dxfId="1427" priority="1427">
      <formula>AND(N435=0,(O435&gt;0))</formula>
    </cfRule>
    <cfRule type="expression" dxfId="1426" priority="1428">
      <formula>((O435-N435)/N435)&gt;0.05</formula>
    </cfRule>
  </conditionalFormatting>
  <conditionalFormatting sqref="Q435:Q467">
    <cfRule type="expression" dxfId="1425" priority="1425">
      <formula>AND(P435=0,(Q435&gt;0))</formula>
    </cfRule>
    <cfRule type="expression" dxfId="1424" priority="1426">
      <formula>((Q435-P435)/P435)&gt;0.05</formula>
    </cfRule>
  </conditionalFormatting>
  <conditionalFormatting sqref="S435:S467">
    <cfRule type="expression" dxfId="1423" priority="1423">
      <formula>AND(R435=0,(S435&gt;0))</formula>
    </cfRule>
    <cfRule type="expression" dxfId="1422" priority="1424">
      <formula>((S435-R435)/R435)&gt;0.05</formula>
    </cfRule>
  </conditionalFormatting>
  <conditionalFormatting sqref="U435:U467">
    <cfRule type="expression" dxfId="1421" priority="1421">
      <formula>AND(T435=0,(U435&gt;0))</formula>
    </cfRule>
    <cfRule type="expression" dxfId="1420" priority="1422">
      <formula>((U435-T435)/T435)&gt;0.05</formula>
    </cfRule>
  </conditionalFormatting>
  <conditionalFormatting sqref="W435:W467">
    <cfRule type="expression" dxfId="1419" priority="1419">
      <formula>AND(V435=0,(W435&gt;0))</formula>
    </cfRule>
    <cfRule type="expression" dxfId="1418" priority="1420">
      <formula>((W435-V435)/V435)&gt;0.05</formula>
    </cfRule>
  </conditionalFormatting>
  <conditionalFormatting sqref="Y435:Y467">
    <cfRule type="expression" dxfId="1417" priority="1417">
      <formula>AND(X435=0,(Y435&gt;0))</formula>
    </cfRule>
    <cfRule type="expression" dxfId="1416" priority="1418">
      <formula>((Y435-X435)/X435)&gt;0.05</formula>
    </cfRule>
  </conditionalFormatting>
  <conditionalFormatting sqref="AA435:AA467">
    <cfRule type="expression" dxfId="1415" priority="1415">
      <formula>AND(Z435=0,(AA435&gt;0))</formula>
    </cfRule>
    <cfRule type="expression" dxfId="1414" priority="1416">
      <formula>((AA435-Z435)/Z435)&gt;0.05</formula>
    </cfRule>
  </conditionalFormatting>
  <conditionalFormatting sqref="AC435:AC467">
    <cfRule type="expression" dxfId="1413" priority="1413">
      <formula>AND(AB435=0,(AC435&gt;0))</formula>
    </cfRule>
    <cfRule type="expression" dxfId="1412" priority="1414">
      <formula>((AC435-AB435)/AB435)&gt;0.05</formula>
    </cfRule>
  </conditionalFormatting>
  <conditionalFormatting sqref="AE435:AE467">
    <cfRule type="expression" dxfId="1411" priority="1411">
      <formula>AND(AD435=0,(AE435&gt;0))</formula>
    </cfRule>
    <cfRule type="expression" dxfId="1410" priority="1412">
      <formula>((AE435-AD435)/AD435)&gt;0.05</formula>
    </cfRule>
  </conditionalFormatting>
  <conditionalFormatting sqref="AG435:AG467">
    <cfRule type="expression" dxfId="1409" priority="1409">
      <formula>AND(AF435=0,(AG435&gt;0))</formula>
    </cfRule>
    <cfRule type="expression" dxfId="1408" priority="1410">
      <formula>((AG435-AF435)/AF435)&gt;0.05</formula>
    </cfRule>
  </conditionalFormatting>
  <conditionalFormatting sqref="AI435:AI467">
    <cfRule type="expression" dxfId="1407" priority="1407">
      <formula>AND(AH435=0,(AI435&gt;0))</formula>
    </cfRule>
    <cfRule type="expression" dxfId="1406" priority="1408">
      <formula>((AI435-AH435)/AH435)&gt;0.05</formula>
    </cfRule>
  </conditionalFormatting>
  <conditionalFormatting sqref="AK435:AK467">
    <cfRule type="expression" dxfId="1405" priority="1405">
      <formula>AND(AJ435=0,(AK435&gt;0))</formula>
    </cfRule>
    <cfRule type="expression" dxfId="1404" priority="1406">
      <formula>((AK435-AJ435)/AJ435)&gt;0.05</formula>
    </cfRule>
  </conditionalFormatting>
  <conditionalFormatting sqref="AM435:AM467">
    <cfRule type="expression" dxfId="1403" priority="1403">
      <formula>AND(AL435=0,(AM435&gt;0))</formula>
    </cfRule>
    <cfRule type="expression" dxfId="1402" priority="1404">
      <formula>((AM435-AL435)/AL435)&gt;0.05</formula>
    </cfRule>
  </conditionalFormatting>
  <conditionalFormatting sqref="AO435:AO467">
    <cfRule type="expression" dxfId="1401" priority="1401">
      <formula>AND(AN435=0,(AO435&gt;0))</formula>
    </cfRule>
    <cfRule type="expression" dxfId="1400" priority="1402">
      <formula>((AO435-AN435)/AN435)&gt;0.05</formula>
    </cfRule>
  </conditionalFormatting>
  <conditionalFormatting sqref="G96:G102 G104:G106 G108:G115 G117:G119 G121">
    <cfRule type="expression" dxfId="1399" priority="1399">
      <formula>AND(F96=0,(G96&gt;0))</formula>
    </cfRule>
    <cfRule type="expression" dxfId="1398" priority="1400">
      <formula>((G96-F96)/F96)&gt;0.05</formula>
    </cfRule>
  </conditionalFormatting>
  <conditionalFormatting sqref="G95">
    <cfRule type="expression" dxfId="1397" priority="1397">
      <formula>AND(F95=0,(G95&gt;0))</formula>
    </cfRule>
    <cfRule type="expression" dxfId="1396" priority="1398">
      <formula>((G95-F95)/F95)&gt;0.05</formula>
    </cfRule>
  </conditionalFormatting>
  <conditionalFormatting sqref="G103">
    <cfRule type="expression" dxfId="1395" priority="1395">
      <formula>AND(F103=0,(G103&gt;0))</formula>
    </cfRule>
    <cfRule type="expression" dxfId="1394" priority="1396">
      <formula>((G103-F103)/F103)&gt;0.05</formula>
    </cfRule>
  </conditionalFormatting>
  <conditionalFormatting sqref="G107">
    <cfRule type="expression" dxfId="1393" priority="1393">
      <formula>AND(F107=0,(G107&gt;0))</formula>
    </cfRule>
    <cfRule type="expression" dxfId="1392" priority="1394">
      <formula>((G107-F107)/F107)&gt;0.05</formula>
    </cfRule>
  </conditionalFormatting>
  <conditionalFormatting sqref="G116">
    <cfRule type="expression" dxfId="1391" priority="1391">
      <formula>AND(F116=0,(G116&gt;0))</formula>
    </cfRule>
    <cfRule type="expression" dxfId="1390" priority="1392">
      <formula>((G116-F116)/F116)&gt;0.05</formula>
    </cfRule>
  </conditionalFormatting>
  <conditionalFormatting sqref="G120">
    <cfRule type="expression" dxfId="1389" priority="1389">
      <formula>AND(F120=0,(G120&gt;0))</formula>
    </cfRule>
    <cfRule type="expression" dxfId="1388" priority="1390">
      <formula>((G120-F120)/F120)&gt;0.05</formula>
    </cfRule>
  </conditionalFormatting>
  <conditionalFormatting sqref="G122">
    <cfRule type="expression" dxfId="1387" priority="1387">
      <formula>AND(F122=0,(G122&gt;0))</formula>
    </cfRule>
    <cfRule type="expression" dxfId="1386" priority="1388">
      <formula>((G122-F122)/F122)&gt;0.05</formula>
    </cfRule>
  </conditionalFormatting>
  <conditionalFormatting sqref="AO122">
    <cfRule type="expression" dxfId="1385" priority="1149">
      <formula>AND(AN122=0,(AO122&gt;0))</formula>
    </cfRule>
    <cfRule type="expression" dxfId="1384" priority="1150">
      <formula>((AO122-AN122)/AN122)&gt;0.05</formula>
    </cfRule>
  </conditionalFormatting>
  <conditionalFormatting sqref="I96:I102 I104:I106 I108:I115 I117:I119 I121">
    <cfRule type="expression" dxfId="1383" priority="1385">
      <formula>AND(H96=0,(I96&gt;0))</formula>
    </cfRule>
    <cfRule type="expression" dxfId="1382" priority="1386">
      <formula>((I96-H96)/H96)&gt;0.05</formula>
    </cfRule>
  </conditionalFormatting>
  <conditionalFormatting sqref="I95">
    <cfRule type="expression" dxfId="1381" priority="1383">
      <formula>AND(H95=0,(I95&gt;0))</formula>
    </cfRule>
    <cfRule type="expression" dxfId="1380" priority="1384">
      <formula>((I95-H95)/H95)&gt;0.05</formula>
    </cfRule>
  </conditionalFormatting>
  <conditionalFormatting sqref="I103">
    <cfRule type="expression" dxfId="1379" priority="1381">
      <formula>AND(H103=0,(I103&gt;0))</formula>
    </cfRule>
    <cfRule type="expression" dxfId="1378" priority="1382">
      <formula>((I103-H103)/H103)&gt;0.05</formula>
    </cfRule>
  </conditionalFormatting>
  <conditionalFormatting sqref="I107">
    <cfRule type="expression" dxfId="1377" priority="1379">
      <formula>AND(H107=0,(I107&gt;0))</formula>
    </cfRule>
    <cfRule type="expression" dxfId="1376" priority="1380">
      <formula>((I107-H107)/H107)&gt;0.05</formula>
    </cfRule>
  </conditionalFormatting>
  <conditionalFormatting sqref="I116">
    <cfRule type="expression" dxfId="1375" priority="1377">
      <formula>AND(H116=0,(I116&gt;0))</formula>
    </cfRule>
    <cfRule type="expression" dxfId="1374" priority="1378">
      <formula>((I116-H116)/H116)&gt;0.05</formula>
    </cfRule>
  </conditionalFormatting>
  <conditionalFormatting sqref="I120">
    <cfRule type="expression" dxfId="1373" priority="1375">
      <formula>AND(H120=0,(I120&gt;0))</formula>
    </cfRule>
    <cfRule type="expression" dxfId="1372" priority="1376">
      <formula>((I120-H120)/H120)&gt;0.05</formula>
    </cfRule>
  </conditionalFormatting>
  <conditionalFormatting sqref="I122">
    <cfRule type="expression" dxfId="1371" priority="1373">
      <formula>AND(H122=0,(I122&gt;0))</formula>
    </cfRule>
    <cfRule type="expression" dxfId="1370" priority="1374">
      <formula>((I122-H122)/H122)&gt;0.05</formula>
    </cfRule>
  </conditionalFormatting>
  <conditionalFormatting sqref="K96:K102 K104:K106 K108:K115 K117:K119 K121">
    <cfRule type="expression" dxfId="1369" priority="1371">
      <formula>AND(J96=0,(K96&gt;0))</formula>
    </cfRule>
    <cfRule type="expression" dxfId="1368" priority="1372">
      <formula>((K96-J96)/J96)&gt;0.05</formula>
    </cfRule>
  </conditionalFormatting>
  <conditionalFormatting sqref="K95">
    <cfRule type="expression" dxfId="1367" priority="1369">
      <formula>AND(J95=0,(K95&gt;0))</formula>
    </cfRule>
    <cfRule type="expression" dxfId="1366" priority="1370">
      <formula>((K95-J95)/J95)&gt;0.05</formula>
    </cfRule>
  </conditionalFormatting>
  <conditionalFormatting sqref="K103">
    <cfRule type="expression" dxfId="1365" priority="1367">
      <formula>AND(J103=0,(K103&gt;0))</formula>
    </cfRule>
    <cfRule type="expression" dxfId="1364" priority="1368">
      <formula>((K103-J103)/J103)&gt;0.05</formula>
    </cfRule>
  </conditionalFormatting>
  <conditionalFormatting sqref="K107">
    <cfRule type="expression" dxfId="1363" priority="1365">
      <formula>AND(J107=0,(K107&gt;0))</formula>
    </cfRule>
    <cfRule type="expression" dxfId="1362" priority="1366">
      <formula>((K107-J107)/J107)&gt;0.05</formula>
    </cfRule>
  </conditionalFormatting>
  <conditionalFormatting sqref="K116">
    <cfRule type="expression" dxfId="1361" priority="1363">
      <formula>AND(J116=0,(K116&gt;0))</formula>
    </cfRule>
    <cfRule type="expression" dxfId="1360" priority="1364">
      <formula>((K116-J116)/J116)&gt;0.05</formula>
    </cfRule>
  </conditionalFormatting>
  <conditionalFormatting sqref="K120">
    <cfRule type="expression" dxfId="1359" priority="1361">
      <formula>AND(J120=0,(K120&gt;0))</formula>
    </cfRule>
    <cfRule type="expression" dxfId="1358" priority="1362">
      <formula>((K120-J120)/J120)&gt;0.05</formula>
    </cfRule>
  </conditionalFormatting>
  <conditionalFormatting sqref="K122">
    <cfRule type="expression" dxfId="1357" priority="1359">
      <formula>AND(J122=0,(K122&gt;0))</formula>
    </cfRule>
    <cfRule type="expression" dxfId="1356" priority="1360">
      <formula>((K122-J122)/J122)&gt;0.05</formula>
    </cfRule>
  </conditionalFormatting>
  <conditionalFormatting sqref="M96:M102 M104:M106 M108:M115 M117:M119 M121">
    <cfRule type="expression" dxfId="1355" priority="1357">
      <formula>AND(L96=0,(M96&gt;0))</formula>
    </cfRule>
    <cfRule type="expression" dxfId="1354" priority="1358">
      <formula>((M96-L96)/L96)&gt;0.05</formula>
    </cfRule>
  </conditionalFormatting>
  <conditionalFormatting sqref="M95">
    <cfRule type="expression" dxfId="1353" priority="1355">
      <formula>AND(L95=0,(M95&gt;0))</formula>
    </cfRule>
    <cfRule type="expression" dxfId="1352" priority="1356">
      <formula>((M95-L95)/L95)&gt;0.05</formula>
    </cfRule>
  </conditionalFormatting>
  <conditionalFormatting sqref="M103">
    <cfRule type="expression" dxfId="1351" priority="1353">
      <formula>AND(L103=0,(M103&gt;0))</formula>
    </cfRule>
    <cfRule type="expression" dxfId="1350" priority="1354">
      <formula>((M103-L103)/L103)&gt;0.05</formula>
    </cfRule>
  </conditionalFormatting>
  <conditionalFormatting sqref="M107">
    <cfRule type="expression" dxfId="1349" priority="1351">
      <formula>AND(L107=0,(M107&gt;0))</formula>
    </cfRule>
    <cfRule type="expression" dxfId="1348" priority="1352">
      <formula>((M107-L107)/L107)&gt;0.05</formula>
    </cfRule>
  </conditionalFormatting>
  <conditionalFormatting sqref="M116">
    <cfRule type="expression" dxfId="1347" priority="1349">
      <formula>AND(L116=0,(M116&gt;0))</formula>
    </cfRule>
    <cfRule type="expression" dxfId="1346" priority="1350">
      <formula>((M116-L116)/L116)&gt;0.05</formula>
    </cfRule>
  </conditionalFormatting>
  <conditionalFormatting sqref="M120">
    <cfRule type="expression" dxfId="1345" priority="1347">
      <formula>AND(L120=0,(M120&gt;0))</formula>
    </cfRule>
    <cfRule type="expression" dxfId="1344" priority="1348">
      <formula>((M120-L120)/L120)&gt;0.05</formula>
    </cfRule>
  </conditionalFormatting>
  <conditionalFormatting sqref="M122">
    <cfRule type="expression" dxfId="1343" priority="1345">
      <formula>AND(L122=0,(M122&gt;0))</formula>
    </cfRule>
    <cfRule type="expression" dxfId="1342" priority="1346">
      <formula>((M122-L122)/L122)&gt;0.05</formula>
    </cfRule>
  </conditionalFormatting>
  <conditionalFormatting sqref="O96:O102 O104:O106 O108:O115 O117:O119 O121">
    <cfRule type="expression" dxfId="1341" priority="1343">
      <formula>AND(N96=0,(O96&gt;0))</formula>
    </cfRule>
    <cfRule type="expression" dxfId="1340" priority="1344">
      <formula>((O96-N96)/N96)&gt;0.05</formula>
    </cfRule>
  </conditionalFormatting>
  <conditionalFormatting sqref="O95">
    <cfRule type="expression" dxfId="1339" priority="1341">
      <formula>AND(N95=0,(O95&gt;0))</formula>
    </cfRule>
    <cfRule type="expression" dxfId="1338" priority="1342">
      <formula>((O95-N95)/N95)&gt;0.05</formula>
    </cfRule>
  </conditionalFormatting>
  <conditionalFormatting sqref="O103">
    <cfRule type="expression" dxfId="1337" priority="1339">
      <formula>AND(N103=0,(O103&gt;0))</formula>
    </cfRule>
    <cfRule type="expression" dxfId="1336" priority="1340">
      <formula>((O103-N103)/N103)&gt;0.05</formula>
    </cfRule>
  </conditionalFormatting>
  <conditionalFormatting sqref="O107">
    <cfRule type="expression" dxfId="1335" priority="1337">
      <formula>AND(N107=0,(O107&gt;0))</formula>
    </cfRule>
    <cfRule type="expression" dxfId="1334" priority="1338">
      <formula>((O107-N107)/N107)&gt;0.05</formula>
    </cfRule>
  </conditionalFormatting>
  <conditionalFormatting sqref="O116">
    <cfRule type="expression" dxfId="1333" priority="1335">
      <formula>AND(N116=0,(O116&gt;0))</formula>
    </cfRule>
    <cfRule type="expression" dxfId="1332" priority="1336">
      <formula>((O116-N116)/N116)&gt;0.05</formula>
    </cfRule>
  </conditionalFormatting>
  <conditionalFormatting sqref="O120">
    <cfRule type="expression" dxfId="1331" priority="1333">
      <formula>AND(N120=0,(O120&gt;0))</formula>
    </cfRule>
    <cfRule type="expression" dxfId="1330" priority="1334">
      <formula>((O120-N120)/N120)&gt;0.05</formula>
    </cfRule>
  </conditionalFormatting>
  <conditionalFormatting sqref="O122">
    <cfRule type="expression" dxfId="1329" priority="1331">
      <formula>AND(N122=0,(O122&gt;0))</formula>
    </cfRule>
    <cfRule type="expression" dxfId="1328" priority="1332">
      <formula>((O122-N122)/N122)&gt;0.05</formula>
    </cfRule>
  </conditionalFormatting>
  <conditionalFormatting sqref="Q96:Q102 Q104:Q106 Q108:Q115 Q117:Q119 Q121">
    <cfRule type="expression" dxfId="1327" priority="1329">
      <formula>AND(P96=0,(Q96&gt;0))</formula>
    </cfRule>
    <cfRule type="expression" dxfId="1326" priority="1330">
      <formula>((Q96-P96)/P96)&gt;0.05</formula>
    </cfRule>
  </conditionalFormatting>
  <conditionalFormatting sqref="Q95">
    <cfRule type="expression" dxfId="1325" priority="1327">
      <formula>AND(P95=0,(Q95&gt;0))</formula>
    </cfRule>
    <cfRule type="expression" dxfId="1324" priority="1328">
      <formula>((Q95-P95)/P95)&gt;0.05</formula>
    </cfRule>
  </conditionalFormatting>
  <conditionalFormatting sqref="Q103">
    <cfRule type="expression" dxfId="1323" priority="1325">
      <formula>AND(P103=0,(Q103&gt;0))</formula>
    </cfRule>
    <cfRule type="expression" dxfId="1322" priority="1326">
      <formula>((Q103-P103)/P103)&gt;0.05</formula>
    </cfRule>
  </conditionalFormatting>
  <conditionalFormatting sqref="Q107">
    <cfRule type="expression" dxfId="1321" priority="1323">
      <formula>AND(P107=0,(Q107&gt;0))</formula>
    </cfRule>
    <cfRule type="expression" dxfId="1320" priority="1324">
      <formula>((Q107-P107)/P107)&gt;0.05</formula>
    </cfRule>
  </conditionalFormatting>
  <conditionalFormatting sqref="Q116">
    <cfRule type="expression" dxfId="1319" priority="1321">
      <formula>AND(P116=0,(Q116&gt;0))</formula>
    </cfRule>
    <cfRule type="expression" dxfId="1318" priority="1322">
      <formula>((Q116-P116)/P116)&gt;0.05</formula>
    </cfRule>
  </conditionalFormatting>
  <conditionalFormatting sqref="Q120">
    <cfRule type="expression" dxfId="1317" priority="1319">
      <formula>AND(P120=0,(Q120&gt;0))</formula>
    </cfRule>
    <cfRule type="expression" dxfId="1316" priority="1320">
      <formula>((Q120-P120)/P120)&gt;0.05</formula>
    </cfRule>
  </conditionalFormatting>
  <conditionalFormatting sqref="Q122">
    <cfRule type="expression" dxfId="1315" priority="1317">
      <formula>AND(P122=0,(Q122&gt;0))</formula>
    </cfRule>
    <cfRule type="expression" dxfId="1314" priority="1318">
      <formula>((Q122-P122)/P122)&gt;0.05</formula>
    </cfRule>
  </conditionalFormatting>
  <conditionalFormatting sqref="S96:S102 S104:S106 S108:S115 S117:S119 S121">
    <cfRule type="expression" dxfId="1313" priority="1315">
      <formula>AND(R96=0,(S96&gt;0))</formula>
    </cfRule>
    <cfRule type="expression" dxfId="1312" priority="1316">
      <formula>((S96-R96)/R96)&gt;0.05</formula>
    </cfRule>
  </conditionalFormatting>
  <conditionalFormatting sqref="S95">
    <cfRule type="expression" dxfId="1311" priority="1313">
      <formula>AND(R95=0,(S95&gt;0))</formula>
    </cfRule>
    <cfRule type="expression" dxfId="1310" priority="1314">
      <formula>((S95-R95)/R95)&gt;0.05</formula>
    </cfRule>
  </conditionalFormatting>
  <conditionalFormatting sqref="S103">
    <cfRule type="expression" dxfId="1309" priority="1311">
      <formula>AND(R103=0,(S103&gt;0))</formula>
    </cfRule>
    <cfRule type="expression" dxfId="1308" priority="1312">
      <formula>((S103-R103)/R103)&gt;0.05</formula>
    </cfRule>
  </conditionalFormatting>
  <conditionalFormatting sqref="S107">
    <cfRule type="expression" dxfId="1307" priority="1309">
      <formula>AND(R107=0,(S107&gt;0))</formula>
    </cfRule>
    <cfRule type="expression" dxfId="1306" priority="1310">
      <formula>((S107-R107)/R107)&gt;0.05</formula>
    </cfRule>
  </conditionalFormatting>
  <conditionalFormatting sqref="S116">
    <cfRule type="expression" dxfId="1305" priority="1307">
      <formula>AND(R116=0,(S116&gt;0))</formula>
    </cfRule>
    <cfRule type="expression" dxfId="1304" priority="1308">
      <formula>((S116-R116)/R116)&gt;0.05</formula>
    </cfRule>
  </conditionalFormatting>
  <conditionalFormatting sqref="S120">
    <cfRule type="expression" dxfId="1303" priority="1305">
      <formula>AND(R120=0,(S120&gt;0))</formula>
    </cfRule>
    <cfRule type="expression" dxfId="1302" priority="1306">
      <formula>((S120-R120)/R120)&gt;0.05</formula>
    </cfRule>
  </conditionalFormatting>
  <conditionalFormatting sqref="S122">
    <cfRule type="expression" dxfId="1301" priority="1303">
      <formula>AND(R122=0,(S122&gt;0))</formula>
    </cfRule>
    <cfRule type="expression" dxfId="1300" priority="1304">
      <formula>((S122-R122)/R122)&gt;0.05</formula>
    </cfRule>
  </conditionalFormatting>
  <conditionalFormatting sqref="U96:U102 U104:U106 U108:U115 U117:U119 U121">
    <cfRule type="expression" dxfId="1299" priority="1301">
      <formula>AND(T96=0,(U96&gt;0))</formula>
    </cfRule>
    <cfRule type="expression" dxfId="1298" priority="1302">
      <formula>((U96-T96)/T96)&gt;0.05</formula>
    </cfRule>
  </conditionalFormatting>
  <conditionalFormatting sqref="U95">
    <cfRule type="expression" dxfId="1297" priority="1299">
      <formula>AND(T95=0,(U95&gt;0))</formula>
    </cfRule>
    <cfRule type="expression" dxfId="1296" priority="1300">
      <formula>((U95-T95)/T95)&gt;0.05</formula>
    </cfRule>
  </conditionalFormatting>
  <conditionalFormatting sqref="U103">
    <cfRule type="expression" dxfId="1295" priority="1297">
      <formula>AND(T103=0,(U103&gt;0))</formula>
    </cfRule>
    <cfRule type="expression" dxfId="1294" priority="1298">
      <formula>((U103-T103)/T103)&gt;0.05</formula>
    </cfRule>
  </conditionalFormatting>
  <conditionalFormatting sqref="U107">
    <cfRule type="expression" dxfId="1293" priority="1295">
      <formula>AND(T107=0,(U107&gt;0))</formula>
    </cfRule>
    <cfRule type="expression" dxfId="1292" priority="1296">
      <formula>((U107-T107)/T107)&gt;0.05</formula>
    </cfRule>
  </conditionalFormatting>
  <conditionalFormatting sqref="U116">
    <cfRule type="expression" dxfId="1291" priority="1293">
      <formula>AND(T116=0,(U116&gt;0))</formula>
    </cfRule>
    <cfRule type="expression" dxfId="1290" priority="1294">
      <formula>((U116-T116)/T116)&gt;0.05</formula>
    </cfRule>
  </conditionalFormatting>
  <conditionalFormatting sqref="U120">
    <cfRule type="expression" dxfId="1289" priority="1291">
      <formula>AND(T120=0,(U120&gt;0))</formula>
    </cfRule>
    <cfRule type="expression" dxfId="1288" priority="1292">
      <formula>((U120-T120)/T120)&gt;0.05</formula>
    </cfRule>
  </conditionalFormatting>
  <conditionalFormatting sqref="U122">
    <cfRule type="expression" dxfId="1287" priority="1289">
      <formula>AND(T122=0,(U122&gt;0))</formula>
    </cfRule>
    <cfRule type="expression" dxfId="1286" priority="1290">
      <formula>((U122-T122)/T122)&gt;0.05</formula>
    </cfRule>
  </conditionalFormatting>
  <conditionalFormatting sqref="W96:W102 W104:W106 W108:W115 W117:W119 W121">
    <cfRule type="expression" dxfId="1285" priority="1287">
      <formula>AND(V96=0,(W96&gt;0))</formula>
    </cfRule>
    <cfRule type="expression" dxfId="1284" priority="1288">
      <formula>((W96-V96)/V96)&gt;0.05</formula>
    </cfRule>
  </conditionalFormatting>
  <conditionalFormatting sqref="W95">
    <cfRule type="expression" dxfId="1283" priority="1285">
      <formula>AND(V95=0,(W95&gt;0))</formula>
    </cfRule>
    <cfRule type="expression" dxfId="1282" priority="1286">
      <formula>((W95-V95)/V95)&gt;0.05</formula>
    </cfRule>
  </conditionalFormatting>
  <conditionalFormatting sqref="W103">
    <cfRule type="expression" dxfId="1281" priority="1283">
      <formula>AND(V103=0,(W103&gt;0))</formula>
    </cfRule>
    <cfRule type="expression" dxfId="1280" priority="1284">
      <formula>((W103-V103)/V103)&gt;0.05</formula>
    </cfRule>
  </conditionalFormatting>
  <conditionalFormatting sqref="W107">
    <cfRule type="expression" dxfId="1279" priority="1281">
      <formula>AND(V107=0,(W107&gt;0))</formula>
    </cfRule>
    <cfRule type="expression" dxfId="1278" priority="1282">
      <formula>((W107-V107)/V107)&gt;0.05</formula>
    </cfRule>
  </conditionalFormatting>
  <conditionalFormatting sqref="W116">
    <cfRule type="expression" dxfId="1277" priority="1279">
      <formula>AND(V116=0,(W116&gt;0))</formula>
    </cfRule>
    <cfRule type="expression" dxfId="1276" priority="1280">
      <formula>((W116-V116)/V116)&gt;0.05</formula>
    </cfRule>
  </conditionalFormatting>
  <conditionalFormatting sqref="W120">
    <cfRule type="expression" dxfId="1275" priority="1277">
      <formula>AND(V120=0,(W120&gt;0))</formula>
    </cfRule>
    <cfRule type="expression" dxfId="1274" priority="1278">
      <formula>((W120-V120)/V120)&gt;0.05</formula>
    </cfRule>
  </conditionalFormatting>
  <conditionalFormatting sqref="W122">
    <cfRule type="expression" dxfId="1273" priority="1275">
      <formula>AND(V122=0,(W122&gt;0))</formula>
    </cfRule>
    <cfRule type="expression" dxfId="1272" priority="1276">
      <formula>((W122-V122)/V122)&gt;0.05</formula>
    </cfRule>
  </conditionalFormatting>
  <conditionalFormatting sqref="Y96:Y102 Y104:Y106 Y108:Y115 Y117:Y119 Y121">
    <cfRule type="expression" dxfId="1271" priority="1273">
      <formula>AND(X96=0,(Y96&gt;0))</formula>
    </cfRule>
    <cfRule type="expression" dxfId="1270" priority="1274">
      <formula>((Y96-X96)/X96)&gt;0.05</formula>
    </cfRule>
  </conditionalFormatting>
  <conditionalFormatting sqref="Y95">
    <cfRule type="expression" dxfId="1269" priority="1271">
      <formula>AND(X95=0,(Y95&gt;0))</formula>
    </cfRule>
    <cfRule type="expression" dxfId="1268" priority="1272">
      <formula>((Y95-X95)/X95)&gt;0.05</formula>
    </cfRule>
  </conditionalFormatting>
  <conditionalFormatting sqref="Y103">
    <cfRule type="expression" dxfId="1267" priority="1269">
      <formula>AND(X103=0,(Y103&gt;0))</formula>
    </cfRule>
    <cfRule type="expression" dxfId="1266" priority="1270">
      <formula>((Y103-X103)/X103)&gt;0.05</formula>
    </cfRule>
  </conditionalFormatting>
  <conditionalFormatting sqref="Y107">
    <cfRule type="expression" dxfId="1265" priority="1267">
      <formula>AND(X107=0,(Y107&gt;0))</formula>
    </cfRule>
    <cfRule type="expression" dxfId="1264" priority="1268">
      <formula>((Y107-X107)/X107)&gt;0.05</formula>
    </cfRule>
  </conditionalFormatting>
  <conditionalFormatting sqref="Y116">
    <cfRule type="expression" dxfId="1263" priority="1265">
      <formula>AND(X116=0,(Y116&gt;0))</formula>
    </cfRule>
    <cfRule type="expression" dxfId="1262" priority="1266">
      <formula>((Y116-X116)/X116)&gt;0.05</formula>
    </cfRule>
  </conditionalFormatting>
  <conditionalFormatting sqref="Y120">
    <cfRule type="expression" dxfId="1261" priority="1263">
      <formula>AND(X120=0,(Y120&gt;0))</formula>
    </cfRule>
    <cfRule type="expression" dxfId="1260" priority="1264">
      <formula>((Y120-X120)/X120)&gt;0.05</formula>
    </cfRule>
  </conditionalFormatting>
  <conditionalFormatting sqref="Y122">
    <cfRule type="expression" dxfId="1259" priority="1261">
      <formula>AND(X122=0,(Y122&gt;0))</formula>
    </cfRule>
    <cfRule type="expression" dxfId="1258" priority="1262">
      <formula>((Y122-X122)/X122)&gt;0.05</formula>
    </cfRule>
  </conditionalFormatting>
  <conditionalFormatting sqref="AA96:AA102 AA104:AA106 AA108:AA115 AA117:AA119 AA121">
    <cfRule type="expression" dxfId="1257" priority="1259">
      <formula>AND(Z96=0,(AA96&gt;0))</formula>
    </cfRule>
    <cfRule type="expression" dxfId="1256" priority="1260">
      <formula>((AA96-Z96)/Z96)&gt;0.05</formula>
    </cfRule>
  </conditionalFormatting>
  <conditionalFormatting sqref="AA95">
    <cfRule type="expression" dxfId="1255" priority="1257">
      <formula>AND(Z95=0,(AA95&gt;0))</formula>
    </cfRule>
    <cfRule type="expression" dxfId="1254" priority="1258">
      <formula>((AA95-Z95)/Z95)&gt;0.05</formula>
    </cfRule>
  </conditionalFormatting>
  <conditionalFormatting sqref="AA103">
    <cfRule type="expression" dxfId="1253" priority="1255">
      <formula>AND(Z103=0,(AA103&gt;0))</formula>
    </cfRule>
    <cfRule type="expression" dxfId="1252" priority="1256">
      <formula>((AA103-Z103)/Z103)&gt;0.05</formula>
    </cfRule>
  </conditionalFormatting>
  <conditionalFormatting sqref="AA107">
    <cfRule type="expression" dxfId="1251" priority="1253">
      <formula>AND(Z107=0,(AA107&gt;0))</formula>
    </cfRule>
    <cfRule type="expression" dxfId="1250" priority="1254">
      <formula>((AA107-Z107)/Z107)&gt;0.05</formula>
    </cfRule>
  </conditionalFormatting>
  <conditionalFormatting sqref="AA116">
    <cfRule type="expression" dxfId="1249" priority="1251">
      <formula>AND(Z116=0,(AA116&gt;0))</formula>
    </cfRule>
    <cfRule type="expression" dxfId="1248" priority="1252">
      <formula>((AA116-Z116)/Z116)&gt;0.05</formula>
    </cfRule>
  </conditionalFormatting>
  <conditionalFormatting sqref="AA120">
    <cfRule type="expression" dxfId="1247" priority="1249">
      <formula>AND(Z120=0,(AA120&gt;0))</formula>
    </cfRule>
    <cfRule type="expression" dxfId="1246" priority="1250">
      <formula>((AA120-Z120)/Z120)&gt;0.05</formula>
    </cfRule>
  </conditionalFormatting>
  <conditionalFormatting sqref="AA122">
    <cfRule type="expression" dxfId="1245" priority="1247">
      <formula>AND(Z122=0,(AA122&gt;0))</formula>
    </cfRule>
    <cfRule type="expression" dxfId="1244" priority="1248">
      <formula>((AA122-Z122)/Z122)&gt;0.05</formula>
    </cfRule>
  </conditionalFormatting>
  <conditionalFormatting sqref="AC96:AC102 AC104:AC106 AC108:AC115 AC117:AC119 AC121">
    <cfRule type="expression" dxfId="1243" priority="1245">
      <formula>AND(AB96=0,(AC96&gt;0))</formula>
    </cfRule>
    <cfRule type="expression" dxfId="1242" priority="1246">
      <formula>((AC96-AB96)/AB96)&gt;0.05</formula>
    </cfRule>
  </conditionalFormatting>
  <conditionalFormatting sqref="AC95">
    <cfRule type="expression" dxfId="1241" priority="1243">
      <formula>AND(AB95=0,(AC95&gt;0))</formula>
    </cfRule>
    <cfRule type="expression" dxfId="1240" priority="1244">
      <formula>((AC95-AB95)/AB95)&gt;0.05</formula>
    </cfRule>
  </conditionalFormatting>
  <conditionalFormatting sqref="AC103">
    <cfRule type="expression" dxfId="1239" priority="1241">
      <formula>AND(AB103=0,(AC103&gt;0))</formula>
    </cfRule>
    <cfRule type="expression" dxfId="1238" priority="1242">
      <formula>((AC103-AB103)/AB103)&gt;0.05</formula>
    </cfRule>
  </conditionalFormatting>
  <conditionalFormatting sqref="AC107">
    <cfRule type="expression" dxfId="1237" priority="1239">
      <formula>AND(AB107=0,(AC107&gt;0))</formula>
    </cfRule>
    <cfRule type="expression" dxfId="1236" priority="1240">
      <formula>((AC107-AB107)/AB107)&gt;0.05</formula>
    </cfRule>
  </conditionalFormatting>
  <conditionalFormatting sqref="AC116">
    <cfRule type="expression" dxfId="1235" priority="1237">
      <formula>AND(AB116=0,(AC116&gt;0))</formula>
    </cfRule>
    <cfRule type="expression" dxfId="1234" priority="1238">
      <formula>((AC116-AB116)/AB116)&gt;0.05</formula>
    </cfRule>
  </conditionalFormatting>
  <conditionalFormatting sqref="AC120">
    <cfRule type="expression" dxfId="1233" priority="1235">
      <formula>AND(AB120=0,(AC120&gt;0))</formula>
    </cfRule>
    <cfRule type="expression" dxfId="1232" priority="1236">
      <formula>((AC120-AB120)/AB120)&gt;0.05</formula>
    </cfRule>
  </conditionalFormatting>
  <conditionalFormatting sqref="AC122">
    <cfRule type="expression" dxfId="1231" priority="1233">
      <formula>AND(AB122=0,(AC122&gt;0))</formula>
    </cfRule>
    <cfRule type="expression" dxfId="1230" priority="1234">
      <formula>((AC122-AB122)/AB122)&gt;0.05</formula>
    </cfRule>
  </conditionalFormatting>
  <conditionalFormatting sqref="AE96:AE102 AE104:AE106 AE108:AE115 AE117:AE119 AE121">
    <cfRule type="expression" dxfId="1229" priority="1231">
      <formula>AND(AD96=0,(AE96&gt;0))</formula>
    </cfRule>
    <cfRule type="expression" dxfId="1228" priority="1232">
      <formula>((AE96-AD96)/AD96)&gt;0.05</formula>
    </cfRule>
  </conditionalFormatting>
  <conditionalFormatting sqref="AE95">
    <cfRule type="expression" dxfId="1227" priority="1229">
      <formula>AND(AD95=0,(AE95&gt;0))</formula>
    </cfRule>
    <cfRule type="expression" dxfId="1226" priority="1230">
      <formula>((AE95-AD95)/AD95)&gt;0.05</formula>
    </cfRule>
  </conditionalFormatting>
  <conditionalFormatting sqref="AE103">
    <cfRule type="expression" dxfId="1225" priority="1227">
      <formula>AND(AD103=0,(AE103&gt;0))</formula>
    </cfRule>
    <cfRule type="expression" dxfId="1224" priority="1228">
      <formula>((AE103-AD103)/AD103)&gt;0.05</formula>
    </cfRule>
  </conditionalFormatting>
  <conditionalFormatting sqref="AE107">
    <cfRule type="expression" dxfId="1223" priority="1225">
      <formula>AND(AD107=0,(AE107&gt;0))</formula>
    </cfRule>
    <cfRule type="expression" dxfId="1222" priority="1226">
      <formula>((AE107-AD107)/AD107)&gt;0.05</formula>
    </cfRule>
  </conditionalFormatting>
  <conditionalFormatting sqref="AE116">
    <cfRule type="expression" dxfId="1221" priority="1223">
      <formula>AND(AD116=0,(AE116&gt;0))</formula>
    </cfRule>
    <cfRule type="expression" dxfId="1220" priority="1224">
      <formula>((AE116-AD116)/AD116)&gt;0.05</formula>
    </cfRule>
  </conditionalFormatting>
  <conditionalFormatting sqref="AE120">
    <cfRule type="expression" dxfId="1219" priority="1221">
      <formula>AND(AD120=0,(AE120&gt;0))</formula>
    </cfRule>
    <cfRule type="expression" dxfId="1218" priority="1222">
      <formula>((AE120-AD120)/AD120)&gt;0.05</formula>
    </cfRule>
  </conditionalFormatting>
  <conditionalFormatting sqref="AE122">
    <cfRule type="expression" dxfId="1217" priority="1219">
      <formula>AND(AD122=0,(AE122&gt;0))</formula>
    </cfRule>
    <cfRule type="expression" dxfId="1216" priority="1220">
      <formula>((AE122-AD122)/AD122)&gt;0.05</formula>
    </cfRule>
  </conditionalFormatting>
  <conditionalFormatting sqref="AG96:AG102 AG104:AG106 AG108:AG115 AG117:AG119 AG121">
    <cfRule type="expression" dxfId="1215" priority="1217">
      <formula>AND(AF96=0,(AG96&gt;0))</formula>
    </cfRule>
    <cfRule type="expression" dxfId="1214" priority="1218">
      <formula>((AG96-AF96)/AF96)&gt;0.05</formula>
    </cfRule>
  </conditionalFormatting>
  <conditionalFormatting sqref="AG95">
    <cfRule type="expression" dxfId="1213" priority="1215">
      <formula>AND(AF95=0,(AG95&gt;0))</formula>
    </cfRule>
    <cfRule type="expression" dxfId="1212" priority="1216">
      <formula>((AG95-AF95)/AF95)&gt;0.05</formula>
    </cfRule>
  </conditionalFormatting>
  <conditionalFormatting sqref="AG103">
    <cfRule type="expression" dxfId="1211" priority="1213">
      <formula>AND(AF103=0,(AG103&gt;0))</formula>
    </cfRule>
    <cfRule type="expression" dxfId="1210" priority="1214">
      <formula>((AG103-AF103)/AF103)&gt;0.05</formula>
    </cfRule>
  </conditionalFormatting>
  <conditionalFormatting sqref="AG107">
    <cfRule type="expression" dxfId="1209" priority="1211">
      <formula>AND(AF107=0,(AG107&gt;0))</formula>
    </cfRule>
    <cfRule type="expression" dxfId="1208" priority="1212">
      <formula>((AG107-AF107)/AF107)&gt;0.05</formula>
    </cfRule>
  </conditionalFormatting>
  <conditionalFormatting sqref="AG116">
    <cfRule type="expression" dxfId="1207" priority="1209">
      <formula>AND(AF116=0,(AG116&gt;0))</formula>
    </cfRule>
    <cfRule type="expression" dxfId="1206" priority="1210">
      <formula>((AG116-AF116)/AF116)&gt;0.05</formula>
    </cfRule>
  </conditionalFormatting>
  <conditionalFormatting sqref="AG120">
    <cfRule type="expression" dxfId="1205" priority="1207">
      <formula>AND(AF120=0,(AG120&gt;0))</formula>
    </cfRule>
    <cfRule type="expression" dxfId="1204" priority="1208">
      <formula>((AG120-AF120)/AF120)&gt;0.05</formula>
    </cfRule>
  </conditionalFormatting>
  <conditionalFormatting sqref="AG122">
    <cfRule type="expression" dxfId="1203" priority="1205">
      <formula>AND(AF122=0,(AG122&gt;0))</formula>
    </cfRule>
    <cfRule type="expression" dxfId="1202" priority="1206">
      <formula>((AG122-AF122)/AF122)&gt;0.05</formula>
    </cfRule>
  </conditionalFormatting>
  <conditionalFormatting sqref="AI96:AI102 AI104:AI106 AI108:AI115 AI117:AI119 AI121">
    <cfRule type="expression" dxfId="1201" priority="1203">
      <formula>AND(AH96=0,(AI96&gt;0))</formula>
    </cfRule>
    <cfRule type="expression" dxfId="1200" priority="1204">
      <formula>((AI96-AH96)/AH96)&gt;0.05</formula>
    </cfRule>
  </conditionalFormatting>
  <conditionalFormatting sqref="AI95">
    <cfRule type="expression" dxfId="1199" priority="1201">
      <formula>AND(AH95=0,(AI95&gt;0))</formula>
    </cfRule>
    <cfRule type="expression" dxfId="1198" priority="1202">
      <formula>((AI95-AH95)/AH95)&gt;0.05</formula>
    </cfRule>
  </conditionalFormatting>
  <conditionalFormatting sqref="AI103">
    <cfRule type="expression" dxfId="1197" priority="1199">
      <formula>AND(AH103=0,(AI103&gt;0))</formula>
    </cfRule>
    <cfRule type="expression" dxfId="1196" priority="1200">
      <formula>((AI103-AH103)/AH103)&gt;0.05</formula>
    </cfRule>
  </conditionalFormatting>
  <conditionalFormatting sqref="AI107">
    <cfRule type="expression" dxfId="1195" priority="1197">
      <formula>AND(AH107=0,(AI107&gt;0))</formula>
    </cfRule>
    <cfRule type="expression" dxfId="1194" priority="1198">
      <formula>((AI107-AH107)/AH107)&gt;0.05</formula>
    </cfRule>
  </conditionalFormatting>
  <conditionalFormatting sqref="AI116">
    <cfRule type="expression" dxfId="1193" priority="1195">
      <formula>AND(AH116=0,(AI116&gt;0))</formula>
    </cfRule>
    <cfRule type="expression" dxfId="1192" priority="1196">
      <formula>((AI116-AH116)/AH116)&gt;0.05</formula>
    </cfRule>
  </conditionalFormatting>
  <conditionalFormatting sqref="AI120">
    <cfRule type="expression" dxfId="1191" priority="1193">
      <formula>AND(AH120=0,(AI120&gt;0))</formula>
    </cfRule>
    <cfRule type="expression" dxfId="1190" priority="1194">
      <formula>((AI120-AH120)/AH120)&gt;0.05</formula>
    </cfRule>
  </conditionalFormatting>
  <conditionalFormatting sqref="AI122">
    <cfRule type="expression" dxfId="1189" priority="1191">
      <formula>AND(AH122=0,(AI122&gt;0))</formula>
    </cfRule>
    <cfRule type="expression" dxfId="1188" priority="1192">
      <formula>((AI122-AH122)/AH122)&gt;0.05</formula>
    </cfRule>
  </conditionalFormatting>
  <conditionalFormatting sqref="AK96:AK102 AK104:AK106 AK108:AK115 AK117:AK119 AK121">
    <cfRule type="expression" dxfId="1187" priority="1189">
      <formula>AND(AJ96=0,(AK96&gt;0))</formula>
    </cfRule>
    <cfRule type="expression" dxfId="1186" priority="1190">
      <formula>((AK96-AJ96)/AJ96)&gt;0.05</formula>
    </cfRule>
  </conditionalFormatting>
  <conditionalFormatting sqref="AK95">
    <cfRule type="expression" dxfId="1185" priority="1187">
      <formula>AND(AJ95=0,(AK95&gt;0))</formula>
    </cfRule>
    <cfRule type="expression" dxfId="1184" priority="1188">
      <formula>((AK95-AJ95)/AJ95)&gt;0.05</formula>
    </cfRule>
  </conditionalFormatting>
  <conditionalFormatting sqref="AK103">
    <cfRule type="expression" dxfId="1183" priority="1185">
      <formula>AND(AJ103=0,(AK103&gt;0))</formula>
    </cfRule>
    <cfRule type="expression" dxfId="1182" priority="1186">
      <formula>((AK103-AJ103)/AJ103)&gt;0.05</formula>
    </cfRule>
  </conditionalFormatting>
  <conditionalFormatting sqref="AK107">
    <cfRule type="expression" dxfId="1181" priority="1183">
      <formula>AND(AJ107=0,(AK107&gt;0))</formula>
    </cfRule>
    <cfRule type="expression" dxfId="1180" priority="1184">
      <formula>((AK107-AJ107)/AJ107)&gt;0.05</formula>
    </cfRule>
  </conditionalFormatting>
  <conditionalFormatting sqref="AK116">
    <cfRule type="expression" dxfId="1179" priority="1181">
      <formula>AND(AJ116=0,(AK116&gt;0))</formula>
    </cfRule>
    <cfRule type="expression" dxfId="1178" priority="1182">
      <formula>((AK116-AJ116)/AJ116)&gt;0.05</formula>
    </cfRule>
  </conditionalFormatting>
  <conditionalFormatting sqref="AK120">
    <cfRule type="expression" dxfId="1177" priority="1179">
      <formula>AND(AJ120=0,(AK120&gt;0))</formula>
    </cfRule>
    <cfRule type="expression" dxfId="1176" priority="1180">
      <formula>((AK120-AJ120)/AJ120)&gt;0.05</formula>
    </cfRule>
  </conditionalFormatting>
  <conditionalFormatting sqref="AK122">
    <cfRule type="expression" dxfId="1175" priority="1177">
      <formula>AND(AJ122=0,(AK122&gt;0))</formula>
    </cfRule>
    <cfRule type="expression" dxfId="1174" priority="1178">
      <formula>((AK122-AJ122)/AJ122)&gt;0.05</formula>
    </cfRule>
  </conditionalFormatting>
  <conditionalFormatting sqref="AM96:AM102 AM104:AM106 AM108:AM115 AM117:AM119 AM121">
    <cfRule type="expression" dxfId="1173" priority="1175">
      <formula>AND(AL96=0,(AM96&gt;0))</formula>
    </cfRule>
    <cfRule type="expression" dxfId="1172" priority="1176">
      <formula>((AM96-AL96)/AL96)&gt;0.05</formula>
    </cfRule>
  </conditionalFormatting>
  <conditionalFormatting sqref="AM95">
    <cfRule type="expression" dxfId="1171" priority="1173">
      <formula>AND(AL95=0,(AM95&gt;0))</formula>
    </cfRule>
    <cfRule type="expression" dxfId="1170" priority="1174">
      <formula>((AM95-AL95)/AL95)&gt;0.05</formula>
    </cfRule>
  </conditionalFormatting>
  <conditionalFormatting sqref="AM103">
    <cfRule type="expression" dxfId="1169" priority="1171">
      <formula>AND(AL103=0,(AM103&gt;0))</formula>
    </cfRule>
    <cfRule type="expression" dxfId="1168" priority="1172">
      <formula>((AM103-AL103)/AL103)&gt;0.05</formula>
    </cfRule>
  </conditionalFormatting>
  <conditionalFormatting sqref="AM107">
    <cfRule type="expression" dxfId="1167" priority="1169">
      <formula>AND(AL107=0,(AM107&gt;0))</formula>
    </cfRule>
    <cfRule type="expression" dxfId="1166" priority="1170">
      <formula>((AM107-AL107)/AL107)&gt;0.05</formula>
    </cfRule>
  </conditionalFormatting>
  <conditionalFormatting sqref="AM116">
    <cfRule type="expression" dxfId="1165" priority="1167">
      <formula>AND(AL116=0,(AM116&gt;0))</formula>
    </cfRule>
    <cfRule type="expression" dxfId="1164" priority="1168">
      <formula>((AM116-AL116)/AL116)&gt;0.05</formula>
    </cfRule>
  </conditionalFormatting>
  <conditionalFormatting sqref="AM120">
    <cfRule type="expression" dxfId="1163" priority="1165">
      <formula>AND(AL120=0,(AM120&gt;0))</formula>
    </cfRule>
    <cfRule type="expression" dxfId="1162" priority="1166">
      <formula>((AM120-AL120)/AL120)&gt;0.05</formula>
    </cfRule>
  </conditionalFormatting>
  <conditionalFormatting sqref="AM122">
    <cfRule type="expression" dxfId="1161" priority="1163">
      <formula>AND(AL122=0,(AM122&gt;0))</formula>
    </cfRule>
    <cfRule type="expression" dxfId="1160" priority="1164">
      <formula>((AM122-AL122)/AL122)&gt;0.05</formula>
    </cfRule>
  </conditionalFormatting>
  <conditionalFormatting sqref="AO96:AO102 AO104:AO106 AO108:AO115 AO117:AO119 AO121">
    <cfRule type="expression" dxfId="1159" priority="1161">
      <formula>AND(AN96=0,(AO96&gt;0))</formula>
    </cfRule>
    <cfRule type="expression" dxfId="1158" priority="1162">
      <formula>((AO96-AN96)/AN96)&gt;0.05</formula>
    </cfRule>
  </conditionalFormatting>
  <conditionalFormatting sqref="AO95">
    <cfRule type="expression" dxfId="1157" priority="1159">
      <formula>AND(AN95=0,(AO95&gt;0))</formula>
    </cfRule>
    <cfRule type="expression" dxfId="1156" priority="1160">
      <formula>((AO95-AN95)/AN95)&gt;0.05</formula>
    </cfRule>
  </conditionalFormatting>
  <conditionalFormatting sqref="AO103">
    <cfRule type="expression" dxfId="1155" priority="1157">
      <formula>AND(AN103=0,(AO103&gt;0))</formula>
    </cfRule>
    <cfRule type="expression" dxfId="1154" priority="1158">
      <formula>((AO103-AN103)/AN103)&gt;0.05</formula>
    </cfRule>
  </conditionalFormatting>
  <conditionalFormatting sqref="AO107">
    <cfRule type="expression" dxfId="1153" priority="1155">
      <formula>AND(AN107=0,(AO107&gt;0))</formula>
    </cfRule>
    <cfRule type="expression" dxfId="1152" priority="1156">
      <formula>((AO107-AN107)/AN107)&gt;0.05</formula>
    </cfRule>
  </conditionalFormatting>
  <conditionalFormatting sqref="AO116">
    <cfRule type="expression" dxfId="1151" priority="1153">
      <formula>AND(AN116=0,(AO116&gt;0))</formula>
    </cfRule>
    <cfRule type="expression" dxfId="1150" priority="1154">
      <formula>((AO116-AN116)/AN116)&gt;0.05</formula>
    </cfRule>
  </conditionalFormatting>
  <conditionalFormatting sqref="AO120">
    <cfRule type="expression" dxfId="1149" priority="1151">
      <formula>AND(AN120=0,(AO120&gt;0))</formula>
    </cfRule>
    <cfRule type="expression" dxfId="1148" priority="1152">
      <formula>((AO120-AN120)/AN120)&gt;0.05</formula>
    </cfRule>
  </conditionalFormatting>
  <conditionalFormatting sqref="G46:G73">
    <cfRule type="expression" dxfId="1147" priority="1145">
      <formula>AND(F46=0,(G46&gt;0))</formula>
    </cfRule>
    <cfRule type="expression" dxfId="1146" priority="1146">
      <formula>((G46-F46)/F46)&gt;0.05</formula>
    </cfRule>
  </conditionalFormatting>
  <conditionalFormatting sqref="G74:G78">
    <cfRule type="expression" dxfId="1145" priority="1147">
      <formula>AND(F73=0,(G74&gt;0))</formula>
    </cfRule>
    <cfRule type="expression" dxfId="1144" priority="1148">
      <formula>((G74-F73)/F73)&gt;0.05</formula>
    </cfRule>
  </conditionalFormatting>
  <conditionalFormatting sqref="I46:I73">
    <cfRule type="expression" dxfId="1143" priority="1141">
      <formula>AND(H46=0,(I46&gt;0))</formula>
    </cfRule>
    <cfRule type="expression" dxfId="1142" priority="1142">
      <formula>((I46-H46)/H46)&gt;0.05</formula>
    </cfRule>
  </conditionalFormatting>
  <conditionalFormatting sqref="I74:I78">
    <cfRule type="expression" dxfId="1141" priority="1143">
      <formula>AND(H73=0,(I74&gt;0))</formula>
    </cfRule>
    <cfRule type="expression" dxfId="1140" priority="1144">
      <formula>((I74-H73)/H73)&gt;0.05</formula>
    </cfRule>
  </conditionalFormatting>
  <conditionalFormatting sqref="K46:K73">
    <cfRule type="expression" dxfId="1139" priority="1137">
      <formula>AND(J46=0,(K46&gt;0))</formula>
    </cfRule>
    <cfRule type="expression" dxfId="1138" priority="1138">
      <formula>((K46-J46)/J46)&gt;0.05</formula>
    </cfRule>
  </conditionalFormatting>
  <conditionalFormatting sqref="K74:K78">
    <cfRule type="expression" dxfId="1137" priority="1139">
      <formula>AND(J73=0,(K74&gt;0))</formula>
    </cfRule>
    <cfRule type="expression" dxfId="1136" priority="1140">
      <formula>((K74-J73)/J73)&gt;0.05</formula>
    </cfRule>
  </conditionalFormatting>
  <conditionalFormatting sqref="M46:M73">
    <cfRule type="expression" dxfId="1135" priority="1133">
      <formula>AND(L46=0,(M46&gt;0))</formula>
    </cfRule>
    <cfRule type="expression" dxfId="1134" priority="1134">
      <formula>((M46-L46)/L46)&gt;0.05</formula>
    </cfRule>
  </conditionalFormatting>
  <conditionalFormatting sqref="M74:M78">
    <cfRule type="expression" dxfId="1133" priority="1135">
      <formula>AND(L73=0,(M74&gt;0))</formula>
    </cfRule>
    <cfRule type="expression" dxfId="1132" priority="1136">
      <formula>((M74-L73)/L73)&gt;0.05</formula>
    </cfRule>
  </conditionalFormatting>
  <conditionalFormatting sqref="O46:O73">
    <cfRule type="expression" dxfId="1131" priority="1129">
      <formula>AND(N46=0,(O46&gt;0))</formula>
    </cfRule>
    <cfRule type="expression" dxfId="1130" priority="1130">
      <formula>((O46-N46)/N46)&gt;0.05</formula>
    </cfRule>
  </conditionalFormatting>
  <conditionalFormatting sqref="O74:O78">
    <cfRule type="expression" dxfId="1129" priority="1131">
      <formula>AND(N73=0,(O74&gt;0))</formula>
    </cfRule>
    <cfRule type="expression" dxfId="1128" priority="1132">
      <formula>((O74-N73)/N73)&gt;0.05</formula>
    </cfRule>
  </conditionalFormatting>
  <conditionalFormatting sqref="Q46:Q73">
    <cfRule type="expression" dxfId="1127" priority="1125">
      <formula>AND(P46=0,(Q46&gt;0))</formula>
    </cfRule>
    <cfRule type="expression" dxfId="1126" priority="1126">
      <formula>((Q46-P46)/P46)&gt;0.05</formula>
    </cfRule>
  </conditionalFormatting>
  <conditionalFormatting sqref="Q74:Q78">
    <cfRule type="expression" dxfId="1125" priority="1127">
      <formula>AND(P73=0,(Q74&gt;0))</formula>
    </cfRule>
    <cfRule type="expression" dxfId="1124" priority="1128">
      <formula>((Q74-P73)/P73)&gt;0.05</formula>
    </cfRule>
  </conditionalFormatting>
  <conditionalFormatting sqref="S46:S73">
    <cfRule type="expression" dxfId="1123" priority="1121">
      <formula>AND(R46=0,(S46&gt;0))</formula>
    </cfRule>
    <cfRule type="expression" dxfId="1122" priority="1122">
      <formula>((S46-R46)/R46)&gt;0.05</formula>
    </cfRule>
  </conditionalFormatting>
  <conditionalFormatting sqref="S74:S78">
    <cfRule type="expression" dxfId="1121" priority="1123">
      <formula>AND(R73=0,(S74&gt;0))</formula>
    </cfRule>
    <cfRule type="expression" dxfId="1120" priority="1124">
      <formula>((S74-R73)/R73)&gt;0.05</formula>
    </cfRule>
  </conditionalFormatting>
  <conditionalFormatting sqref="U46:U73">
    <cfRule type="expression" dxfId="1119" priority="1117">
      <formula>AND(T46=0,(U46&gt;0))</formula>
    </cfRule>
    <cfRule type="expression" dxfId="1118" priority="1118">
      <formula>((U46-T46)/T46)&gt;0.05</formula>
    </cfRule>
  </conditionalFormatting>
  <conditionalFormatting sqref="U74:U78">
    <cfRule type="expression" dxfId="1117" priority="1119">
      <formula>AND(T73=0,(U74&gt;0))</formula>
    </cfRule>
    <cfRule type="expression" dxfId="1116" priority="1120">
      <formula>((U74-T73)/T73)&gt;0.05</formula>
    </cfRule>
  </conditionalFormatting>
  <conditionalFormatting sqref="W46:W73">
    <cfRule type="expression" dxfId="1115" priority="1113">
      <formula>AND(V46=0,(W46&gt;0))</formula>
    </cfRule>
    <cfRule type="expression" dxfId="1114" priority="1114">
      <formula>((W46-V46)/V46)&gt;0.05</formula>
    </cfRule>
  </conditionalFormatting>
  <conditionalFormatting sqref="W74:W78">
    <cfRule type="expression" dxfId="1113" priority="1115">
      <formula>AND(V73=0,(W74&gt;0))</formula>
    </cfRule>
    <cfRule type="expression" dxfId="1112" priority="1116">
      <formula>((W74-V73)/V73)&gt;0.05</formula>
    </cfRule>
  </conditionalFormatting>
  <conditionalFormatting sqref="Y46:Y73">
    <cfRule type="expression" dxfId="1111" priority="1109">
      <formula>AND(X46=0,(Y46&gt;0))</formula>
    </cfRule>
    <cfRule type="expression" dxfId="1110" priority="1110">
      <formula>((Y46-X46)/X46)&gt;0.05</formula>
    </cfRule>
  </conditionalFormatting>
  <conditionalFormatting sqref="Y74:Y78">
    <cfRule type="expression" dxfId="1109" priority="1111">
      <formula>AND(X73=0,(Y74&gt;0))</formula>
    </cfRule>
    <cfRule type="expression" dxfId="1108" priority="1112">
      <formula>((Y74-X73)/X73)&gt;0.05</formula>
    </cfRule>
  </conditionalFormatting>
  <conditionalFormatting sqref="AA46:AA73">
    <cfRule type="expression" dxfId="1107" priority="1105">
      <formula>AND(Z46=0,(AA46&gt;0))</formula>
    </cfRule>
    <cfRule type="expression" dxfId="1106" priority="1106">
      <formula>((AA46-Z46)/Z46)&gt;0.05</formula>
    </cfRule>
  </conditionalFormatting>
  <conditionalFormatting sqref="AA74:AA78">
    <cfRule type="expression" dxfId="1105" priority="1107">
      <formula>AND(Z73=0,(AA74&gt;0))</formula>
    </cfRule>
    <cfRule type="expression" dxfId="1104" priority="1108">
      <formula>((AA74-Z73)/Z73)&gt;0.05</formula>
    </cfRule>
  </conditionalFormatting>
  <conditionalFormatting sqref="AC46:AC73">
    <cfRule type="expression" dxfId="1103" priority="1101">
      <formula>AND(AB46=0,(AC46&gt;0))</formula>
    </cfRule>
    <cfRule type="expression" dxfId="1102" priority="1102">
      <formula>((AC46-AB46)/AB46)&gt;0.05</formula>
    </cfRule>
  </conditionalFormatting>
  <conditionalFormatting sqref="AC74:AC78">
    <cfRule type="expression" dxfId="1101" priority="1103">
      <formula>AND(AB73=0,(AC74&gt;0))</formula>
    </cfRule>
    <cfRule type="expression" dxfId="1100" priority="1104">
      <formula>((AC74-AB73)/AB73)&gt;0.05</formula>
    </cfRule>
  </conditionalFormatting>
  <conditionalFormatting sqref="AE46:AE73">
    <cfRule type="expression" dxfId="1099" priority="1097">
      <formula>AND(AD46=0,(AE46&gt;0))</formula>
    </cfRule>
    <cfRule type="expression" dxfId="1098" priority="1098">
      <formula>((AE46-AD46)/AD46)&gt;0.05</formula>
    </cfRule>
  </conditionalFormatting>
  <conditionalFormatting sqref="AE74:AE78">
    <cfRule type="expression" dxfId="1097" priority="1099">
      <formula>AND(AD73=0,(AE74&gt;0))</formula>
    </cfRule>
    <cfRule type="expression" dxfId="1096" priority="1100">
      <formula>((AE74-AD73)/AD73)&gt;0.05</formula>
    </cfRule>
  </conditionalFormatting>
  <conditionalFormatting sqref="AG46:AG73">
    <cfRule type="expression" dxfId="1095" priority="1093">
      <formula>AND(AF46=0,(AG46&gt;0))</formula>
    </cfRule>
    <cfRule type="expression" dxfId="1094" priority="1094">
      <formula>((AG46-AF46)/AF46)&gt;0.05</formula>
    </cfRule>
  </conditionalFormatting>
  <conditionalFormatting sqref="AG74:AG78">
    <cfRule type="expression" dxfId="1093" priority="1095">
      <formula>AND(AF73=0,(AG74&gt;0))</formula>
    </cfRule>
    <cfRule type="expression" dxfId="1092" priority="1096">
      <formula>((AG74-AF73)/AF73)&gt;0.05</formula>
    </cfRule>
  </conditionalFormatting>
  <conditionalFormatting sqref="AI46:AI73">
    <cfRule type="expression" dxfId="1091" priority="1089">
      <formula>AND(AH46=0,(AI46&gt;0))</formula>
    </cfRule>
    <cfRule type="expression" dxfId="1090" priority="1090">
      <formula>((AI46-AH46)/AH46)&gt;0.05</formula>
    </cfRule>
  </conditionalFormatting>
  <conditionalFormatting sqref="AI74:AI78">
    <cfRule type="expression" dxfId="1089" priority="1091">
      <formula>AND(AH73=0,(AI74&gt;0))</formula>
    </cfRule>
    <cfRule type="expression" dxfId="1088" priority="1092">
      <formula>((AI74-AH73)/AH73)&gt;0.05</formula>
    </cfRule>
  </conditionalFormatting>
  <conditionalFormatting sqref="AK46:AK73">
    <cfRule type="expression" dxfId="1087" priority="1085">
      <formula>AND(AJ46=0,(AK46&gt;0))</formula>
    </cfRule>
    <cfRule type="expression" dxfId="1086" priority="1086">
      <formula>((AK46-AJ46)/AJ46)&gt;0.05</formula>
    </cfRule>
  </conditionalFormatting>
  <conditionalFormatting sqref="AK74:AK78">
    <cfRule type="expression" dxfId="1085" priority="1087">
      <formula>AND(AJ73=0,(AK74&gt;0))</formula>
    </cfRule>
    <cfRule type="expression" dxfId="1084" priority="1088">
      <formula>((AK74-AJ73)/AJ73)&gt;0.05</formula>
    </cfRule>
  </conditionalFormatting>
  <conditionalFormatting sqref="AM46:AM73">
    <cfRule type="expression" dxfId="1083" priority="1081">
      <formula>AND(AL46=0,(AM46&gt;0))</formula>
    </cfRule>
    <cfRule type="expression" dxfId="1082" priority="1082">
      <formula>((AM46-AL46)/AL46)&gt;0.05</formula>
    </cfRule>
  </conditionalFormatting>
  <conditionalFormatting sqref="AM74:AM78">
    <cfRule type="expression" dxfId="1081" priority="1083">
      <formula>AND(AL73=0,(AM74&gt;0))</formula>
    </cfRule>
    <cfRule type="expression" dxfId="1080" priority="1084">
      <formula>((AM74-AL73)/AL73)&gt;0.05</formula>
    </cfRule>
  </conditionalFormatting>
  <conditionalFormatting sqref="AO46:AO73">
    <cfRule type="expression" dxfId="1079" priority="1077">
      <formula>AND(AN46=0,(AO46&gt;0))</formula>
    </cfRule>
    <cfRule type="expression" dxfId="1078" priority="1078">
      <formula>((AO46-AN46)/AN46)&gt;0.05</formula>
    </cfRule>
  </conditionalFormatting>
  <conditionalFormatting sqref="AO74:AO78">
    <cfRule type="expression" dxfId="1077" priority="1079">
      <formula>AND(AN73=0,(AO74&gt;0))</formula>
    </cfRule>
    <cfRule type="expression" dxfId="1076" priority="1080">
      <formula>((AO74-AN73)/AN73)&gt;0.05</formula>
    </cfRule>
  </conditionalFormatting>
  <conditionalFormatting sqref="G345:G358 I345:I358 K345:K358 M345:M358 O345:O358 Q345:Q358 S345:S358 U345:U358 W345:W358 Y345:Y358 AA345:AA358 AC345:AC358 AE345:AE358 AG345:AG358 AI345:AI358 AK345:AK358 AM345:AM358 AO345:AO358">
    <cfRule type="expression" dxfId="1075" priority="1075">
      <formula>AND(F345=0,(G345&gt;0))</formula>
    </cfRule>
    <cfRule type="expression" dxfId="1074" priority="1076">
      <formula>((G345-F345)/F345)&gt;0.05</formula>
    </cfRule>
  </conditionalFormatting>
  <conditionalFormatting sqref="G302:G322">
    <cfRule type="expression" dxfId="1073" priority="1073">
      <formula>AND(F302=0,(G302&gt;0))</formula>
    </cfRule>
    <cfRule type="expression" dxfId="1072" priority="1074">
      <formula>((G302-F302)/F302)&gt;0.05</formula>
    </cfRule>
  </conditionalFormatting>
  <conditionalFormatting sqref="G325:G344">
    <cfRule type="expression" dxfId="1071" priority="1071">
      <formula xml:space="preserve"> G325 &gt; (F325+(F325*0.1))</formula>
    </cfRule>
    <cfRule type="expression" dxfId="1070" priority="1072">
      <formula xml:space="preserve"> G325 &lt; (F325-(F325*0.1))</formula>
    </cfRule>
  </conditionalFormatting>
  <conditionalFormatting sqref="G323:G344">
    <cfRule type="expression" dxfId="1069" priority="1069">
      <formula>AND(F323=0,(G323&gt;0))</formula>
    </cfRule>
    <cfRule type="expression" dxfId="1068" priority="1070">
      <formula>((G323-F323)/F323)&gt;0.05</formula>
    </cfRule>
  </conditionalFormatting>
  <conditionalFormatting sqref="G301">
    <cfRule type="expression" dxfId="1067" priority="1067">
      <formula>AND(F301=0,(G301&gt;0))</formula>
    </cfRule>
    <cfRule type="expression" dxfId="1066" priority="1068">
      <formula>((G301-F301)/F301)&gt;0.05</formula>
    </cfRule>
  </conditionalFormatting>
  <conditionalFormatting sqref="I302:I322">
    <cfRule type="expression" dxfId="1065" priority="1065">
      <formula>AND(H302=0,(I302&gt;0))</formula>
    </cfRule>
    <cfRule type="expression" dxfId="1064" priority="1066">
      <formula>((I302-H302)/H302)&gt;0.05</formula>
    </cfRule>
  </conditionalFormatting>
  <conditionalFormatting sqref="I325:I344">
    <cfRule type="expression" dxfId="1063" priority="1063">
      <formula xml:space="preserve"> I325 &gt; (H325+(H325*0.1))</formula>
    </cfRule>
    <cfRule type="expression" dxfId="1062" priority="1064">
      <formula xml:space="preserve"> I325 &lt; (H325-(H325*0.1))</formula>
    </cfRule>
  </conditionalFormatting>
  <conditionalFormatting sqref="I323:I344">
    <cfRule type="expression" dxfId="1061" priority="1061">
      <formula>AND(H323=0,(I323&gt;0))</formula>
    </cfRule>
    <cfRule type="expression" dxfId="1060" priority="1062">
      <formula>((I323-H323)/H323)&gt;0.05</formula>
    </cfRule>
  </conditionalFormatting>
  <conditionalFormatting sqref="I301">
    <cfRule type="expression" dxfId="1059" priority="1059">
      <formula>AND(H301=0,(I301&gt;0))</formula>
    </cfRule>
    <cfRule type="expression" dxfId="1058" priority="1060">
      <formula>((I301-H301)/H301)&gt;0.05</formula>
    </cfRule>
  </conditionalFormatting>
  <conditionalFormatting sqref="K302:K322">
    <cfRule type="expression" dxfId="1057" priority="1057">
      <formula>AND(J302=0,(K302&gt;0))</formula>
    </cfRule>
    <cfRule type="expression" dxfId="1056" priority="1058">
      <formula>((K302-J302)/J302)&gt;0.05</formula>
    </cfRule>
  </conditionalFormatting>
  <conditionalFormatting sqref="K325:K344">
    <cfRule type="expression" dxfId="1055" priority="1055">
      <formula xml:space="preserve"> K325 &gt; (J325+(J325*0.1))</formula>
    </cfRule>
    <cfRule type="expression" dxfId="1054" priority="1056">
      <formula xml:space="preserve"> K325 &lt; (J325-(J325*0.1))</formula>
    </cfRule>
  </conditionalFormatting>
  <conditionalFormatting sqref="K323:K344">
    <cfRule type="expression" dxfId="1053" priority="1053">
      <formula>AND(J323=0,(K323&gt;0))</formula>
    </cfRule>
    <cfRule type="expression" dxfId="1052" priority="1054">
      <formula>((K323-J323)/J323)&gt;0.05</formula>
    </cfRule>
  </conditionalFormatting>
  <conditionalFormatting sqref="K301">
    <cfRule type="expression" dxfId="1051" priority="1051">
      <formula>AND(J301=0,(K301&gt;0))</formula>
    </cfRule>
    <cfRule type="expression" dxfId="1050" priority="1052">
      <formula>((K301-J301)/J301)&gt;0.05</formula>
    </cfRule>
  </conditionalFormatting>
  <conditionalFormatting sqref="M302:M322">
    <cfRule type="expression" dxfId="1049" priority="1049">
      <formula>AND(L302=0,(M302&gt;0))</formula>
    </cfRule>
    <cfRule type="expression" dxfId="1048" priority="1050">
      <formula>((M302-L302)/L302)&gt;0.05</formula>
    </cfRule>
  </conditionalFormatting>
  <conditionalFormatting sqref="M325:M344">
    <cfRule type="expression" dxfId="1047" priority="1047">
      <formula xml:space="preserve"> M325 &gt; (L325+(L325*0.1))</formula>
    </cfRule>
    <cfRule type="expression" dxfId="1046" priority="1048">
      <formula xml:space="preserve"> M325 &lt; (L325-(L325*0.1))</formula>
    </cfRule>
  </conditionalFormatting>
  <conditionalFormatting sqref="M323:M344">
    <cfRule type="expression" dxfId="1045" priority="1045">
      <formula>AND(L323=0,(M323&gt;0))</formula>
    </cfRule>
    <cfRule type="expression" dxfId="1044" priority="1046">
      <formula>((M323-L323)/L323)&gt;0.05</formula>
    </cfRule>
  </conditionalFormatting>
  <conditionalFormatting sqref="M301">
    <cfRule type="expression" dxfId="1043" priority="1043">
      <formula>AND(L301=0,(M301&gt;0))</formula>
    </cfRule>
    <cfRule type="expression" dxfId="1042" priority="1044">
      <formula>((M301-L301)/L301)&gt;0.05</formula>
    </cfRule>
  </conditionalFormatting>
  <conditionalFormatting sqref="O302:O322">
    <cfRule type="expression" dxfId="1041" priority="1041">
      <formula>AND(N302=0,(O302&gt;0))</formula>
    </cfRule>
    <cfRule type="expression" dxfId="1040" priority="1042">
      <formula>((O302-N302)/N302)&gt;0.05</formula>
    </cfRule>
  </conditionalFormatting>
  <conditionalFormatting sqref="O325:O344">
    <cfRule type="expression" dxfId="1039" priority="1039">
      <formula xml:space="preserve"> O325 &gt; (N325+(N325*0.1))</formula>
    </cfRule>
    <cfRule type="expression" dxfId="1038" priority="1040">
      <formula xml:space="preserve"> O325 &lt; (N325-(N325*0.1))</formula>
    </cfRule>
  </conditionalFormatting>
  <conditionalFormatting sqref="O323:O344">
    <cfRule type="expression" dxfId="1037" priority="1037">
      <formula>AND(N323=0,(O323&gt;0))</formula>
    </cfRule>
    <cfRule type="expression" dxfId="1036" priority="1038">
      <formula>((O323-N323)/N323)&gt;0.05</formula>
    </cfRule>
  </conditionalFormatting>
  <conditionalFormatting sqref="O301">
    <cfRule type="expression" dxfId="1035" priority="1035">
      <formula>AND(N301=0,(O301&gt;0))</formula>
    </cfRule>
    <cfRule type="expression" dxfId="1034" priority="1036">
      <formula>((O301-N301)/N301)&gt;0.05</formula>
    </cfRule>
  </conditionalFormatting>
  <conditionalFormatting sqref="Q302:Q322">
    <cfRule type="expression" dxfId="1033" priority="1033">
      <formula>AND(P302=0,(Q302&gt;0))</formula>
    </cfRule>
    <cfRule type="expression" dxfId="1032" priority="1034">
      <formula>((Q302-P302)/P302)&gt;0.05</formula>
    </cfRule>
  </conditionalFormatting>
  <conditionalFormatting sqref="Q325:Q344">
    <cfRule type="expression" dxfId="1031" priority="1031">
      <formula xml:space="preserve"> Q325 &gt; (P325+(P325*0.1))</formula>
    </cfRule>
    <cfRule type="expression" dxfId="1030" priority="1032">
      <formula xml:space="preserve"> Q325 &lt; (P325-(P325*0.1))</formula>
    </cfRule>
  </conditionalFormatting>
  <conditionalFormatting sqref="Q323:Q344">
    <cfRule type="expression" dxfId="1029" priority="1029">
      <formula>AND(P323=0,(Q323&gt;0))</formula>
    </cfRule>
    <cfRule type="expression" dxfId="1028" priority="1030">
      <formula>((Q323-P323)/P323)&gt;0.05</formula>
    </cfRule>
  </conditionalFormatting>
  <conditionalFormatting sqref="Q301">
    <cfRule type="expression" dxfId="1027" priority="1027">
      <formula>AND(P301=0,(Q301&gt;0))</formula>
    </cfRule>
    <cfRule type="expression" dxfId="1026" priority="1028">
      <formula>((Q301-P301)/P301)&gt;0.05</formula>
    </cfRule>
  </conditionalFormatting>
  <conditionalFormatting sqref="S302:S322">
    <cfRule type="expression" dxfId="1025" priority="1025">
      <formula>AND(R302=0,(S302&gt;0))</formula>
    </cfRule>
    <cfRule type="expression" dxfId="1024" priority="1026">
      <formula>((S302-R302)/R302)&gt;0.05</formula>
    </cfRule>
  </conditionalFormatting>
  <conditionalFormatting sqref="S325:S344">
    <cfRule type="expression" dxfId="1023" priority="1023">
      <formula xml:space="preserve"> S325 &gt; (R325+(R325*0.1))</formula>
    </cfRule>
    <cfRule type="expression" dxfId="1022" priority="1024">
      <formula xml:space="preserve"> S325 &lt; (R325-(R325*0.1))</formula>
    </cfRule>
  </conditionalFormatting>
  <conditionalFormatting sqref="S323:S344">
    <cfRule type="expression" dxfId="1021" priority="1021">
      <formula>AND(R323=0,(S323&gt;0))</formula>
    </cfRule>
    <cfRule type="expression" dxfId="1020" priority="1022">
      <formula>((S323-R323)/R323)&gt;0.05</formula>
    </cfRule>
  </conditionalFormatting>
  <conditionalFormatting sqref="S301">
    <cfRule type="expression" dxfId="1019" priority="1019">
      <formula>AND(R301=0,(S301&gt;0))</formula>
    </cfRule>
    <cfRule type="expression" dxfId="1018" priority="1020">
      <formula>((S301-R301)/R301)&gt;0.05</formula>
    </cfRule>
  </conditionalFormatting>
  <conditionalFormatting sqref="U302:U322">
    <cfRule type="expression" dxfId="1017" priority="1017">
      <formula>AND(T302=0,(U302&gt;0))</formula>
    </cfRule>
    <cfRule type="expression" dxfId="1016" priority="1018">
      <formula>((U302-T302)/T302)&gt;0.05</formula>
    </cfRule>
  </conditionalFormatting>
  <conditionalFormatting sqref="U325:U344">
    <cfRule type="expression" dxfId="1015" priority="1015">
      <formula xml:space="preserve"> U325 &gt; (T325+(T325*0.1))</formula>
    </cfRule>
    <cfRule type="expression" dxfId="1014" priority="1016">
      <formula xml:space="preserve"> U325 &lt; (T325-(T325*0.1))</formula>
    </cfRule>
  </conditionalFormatting>
  <conditionalFormatting sqref="U323:U344">
    <cfRule type="expression" dxfId="1013" priority="1013">
      <formula>AND(T323=0,(U323&gt;0))</formula>
    </cfRule>
    <cfRule type="expression" dxfId="1012" priority="1014">
      <formula>((U323-T323)/T323)&gt;0.05</formula>
    </cfRule>
  </conditionalFormatting>
  <conditionalFormatting sqref="U301">
    <cfRule type="expression" dxfId="1011" priority="1011">
      <formula>AND(T301=0,(U301&gt;0))</formula>
    </cfRule>
    <cfRule type="expression" dxfId="1010" priority="1012">
      <formula>((U301-T301)/T301)&gt;0.05</formula>
    </cfRule>
  </conditionalFormatting>
  <conditionalFormatting sqref="W302:W322">
    <cfRule type="expression" dxfId="1009" priority="1009">
      <formula>AND(V302=0,(W302&gt;0))</formula>
    </cfRule>
    <cfRule type="expression" dxfId="1008" priority="1010">
      <formula>((W302-V302)/V302)&gt;0.05</formula>
    </cfRule>
  </conditionalFormatting>
  <conditionalFormatting sqref="W325:W344">
    <cfRule type="expression" dxfId="1007" priority="1007">
      <formula xml:space="preserve"> W325 &gt; (V325+(V325*0.1))</formula>
    </cfRule>
    <cfRule type="expression" dxfId="1006" priority="1008">
      <formula xml:space="preserve"> W325 &lt; (V325-(V325*0.1))</formula>
    </cfRule>
  </conditionalFormatting>
  <conditionalFormatting sqref="W323:W344">
    <cfRule type="expression" dxfId="1005" priority="1005">
      <formula>AND(V323=0,(W323&gt;0))</formula>
    </cfRule>
    <cfRule type="expression" dxfId="1004" priority="1006">
      <formula>((W323-V323)/V323)&gt;0.05</formula>
    </cfRule>
  </conditionalFormatting>
  <conditionalFormatting sqref="W301">
    <cfRule type="expression" dxfId="1003" priority="1003">
      <formula>AND(V301=0,(W301&gt;0))</formula>
    </cfRule>
    <cfRule type="expression" dxfId="1002" priority="1004">
      <formula>((W301-V301)/V301)&gt;0.05</formula>
    </cfRule>
  </conditionalFormatting>
  <conditionalFormatting sqref="Y302:Y322">
    <cfRule type="expression" dxfId="1001" priority="1001">
      <formula>AND(X302=0,(Y302&gt;0))</formula>
    </cfRule>
    <cfRule type="expression" dxfId="1000" priority="1002">
      <formula>((Y302-X302)/X302)&gt;0.05</formula>
    </cfRule>
  </conditionalFormatting>
  <conditionalFormatting sqref="Y325:Y344">
    <cfRule type="expression" dxfId="999" priority="999">
      <formula xml:space="preserve"> Y325 &gt; (X325+(X325*0.1))</formula>
    </cfRule>
    <cfRule type="expression" dxfId="998" priority="1000">
      <formula xml:space="preserve"> Y325 &lt; (X325-(X325*0.1))</formula>
    </cfRule>
  </conditionalFormatting>
  <conditionalFormatting sqref="Y323:Y344">
    <cfRule type="expression" dxfId="997" priority="997">
      <formula>AND(X323=0,(Y323&gt;0))</formula>
    </cfRule>
    <cfRule type="expression" dxfId="996" priority="998">
      <formula>((Y323-X323)/X323)&gt;0.05</formula>
    </cfRule>
  </conditionalFormatting>
  <conditionalFormatting sqref="Y301">
    <cfRule type="expression" dxfId="995" priority="995">
      <formula>AND(X301=0,(Y301&gt;0))</formula>
    </cfRule>
    <cfRule type="expression" dxfId="994" priority="996">
      <formula>((Y301-X301)/X301)&gt;0.05</formula>
    </cfRule>
  </conditionalFormatting>
  <conditionalFormatting sqref="AA302:AA322">
    <cfRule type="expression" dxfId="993" priority="993">
      <formula>AND(Z302=0,(AA302&gt;0))</formula>
    </cfRule>
    <cfRule type="expression" dxfId="992" priority="994">
      <formula>((AA302-Z302)/Z302)&gt;0.05</formula>
    </cfRule>
  </conditionalFormatting>
  <conditionalFormatting sqref="AA325:AA344">
    <cfRule type="expression" dxfId="991" priority="991">
      <formula xml:space="preserve"> AA325 &gt; (Z325+(Z325*0.1))</formula>
    </cfRule>
    <cfRule type="expression" dxfId="990" priority="992">
      <formula xml:space="preserve"> AA325 &lt; (Z325-(Z325*0.1))</formula>
    </cfRule>
  </conditionalFormatting>
  <conditionalFormatting sqref="AA323:AA344">
    <cfRule type="expression" dxfId="989" priority="989">
      <formula>AND(Z323=0,(AA323&gt;0))</formula>
    </cfRule>
    <cfRule type="expression" dxfId="988" priority="990">
      <formula>((AA323-Z323)/Z323)&gt;0.05</formula>
    </cfRule>
  </conditionalFormatting>
  <conditionalFormatting sqref="AA301">
    <cfRule type="expression" dxfId="987" priority="987">
      <formula>AND(Z301=0,(AA301&gt;0))</formula>
    </cfRule>
    <cfRule type="expression" dxfId="986" priority="988">
      <formula>((AA301-Z301)/Z301)&gt;0.05</formula>
    </cfRule>
  </conditionalFormatting>
  <conditionalFormatting sqref="AC302:AC322">
    <cfRule type="expression" dxfId="985" priority="985">
      <formula>AND(AB302=0,(AC302&gt;0))</formula>
    </cfRule>
    <cfRule type="expression" dxfId="984" priority="986">
      <formula>((AC302-AB302)/AB302)&gt;0.05</formula>
    </cfRule>
  </conditionalFormatting>
  <conditionalFormatting sqref="AC325:AC344">
    <cfRule type="expression" dxfId="983" priority="983">
      <formula xml:space="preserve"> AC325 &gt; (AB325+(AB325*0.1))</formula>
    </cfRule>
    <cfRule type="expression" dxfId="982" priority="984">
      <formula xml:space="preserve"> AC325 &lt; (AB325-(AB325*0.1))</formula>
    </cfRule>
  </conditionalFormatting>
  <conditionalFormatting sqref="AC323:AC344">
    <cfRule type="expression" dxfId="981" priority="981">
      <formula>AND(AB323=0,(AC323&gt;0))</formula>
    </cfRule>
    <cfRule type="expression" dxfId="980" priority="982">
      <formula>((AC323-AB323)/AB323)&gt;0.05</formula>
    </cfRule>
  </conditionalFormatting>
  <conditionalFormatting sqref="AC301">
    <cfRule type="expression" dxfId="979" priority="979">
      <formula>AND(AB301=0,(AC301&gt;0))</formula>
    </cfRule>
    <cfRule type="expression" dxfId="978" priority="980">
      <formula>((AC301-AB301)/AB301)&gt;0.05</formula>
    </cfRule>
  </conditionalFormatting>
  <conditionalFormatting sqref="AE302:AE322">
    <cfRule type="expression" dxfId="977" priority="977">
      <formula>AND(AD302=0,(AE302&gt;0))</formula>
    </cfRule>
    <cfRule type="expression" dxfId="976" priority="978">
      <formula>((AE302-AD302)/AD302)&gt;0.05</formula>
    </cfRule>
  </conditionalFormatting>
  <conditionalFormatting sqref="AE325:AE344">
    <cfRule type="expression" dxfId="975" priority="975">
      <formula xml:space="preserve"> AE325 &gt; (AD325+(AD325*0.1))</formula>
    </cfRule>
    <cfRule type="expression" dxfId="974" priority="976">
      <formula xml:space="preserve"> AE325 &lt; (AD325-(AD325*0.1))</formula>
    </cfRule>
  </conditionalFormatting>
  <conditionalFormatting sqref="AE323:AE344">
    <cfRule type="expression" dxfId="973" priority="973">
      <formula>AND(AD323=0,(AE323&gt;0))</formula>
    </cfRule>
    <cfRule type="expression" dxfId="972" priority="974">
      <formula>((AE323-AD323)/AD323)&gt;0.05</formula>
    </cfRule>
  </conditionalFormatting>
  <conditionalFormatting sqref="AE301">
    <cfRule type="expression" dxfId="971" priority="971">
      <formula>AND(AD301=0,(AE301&gt;0))</formula>
    </cfRule>
    <cfRule type="expression" dxfId="970" priority="972">
      <formula>((AE301-AD301)/AD301)&gt;0.05</formula>
    </cfRule>
  </conditionalFormatting>
  <conditionalFormatting sqref="AG302:AG322">
    <cfRule type="expression" dxfId="969" priority="969">
      <formula>AND(AF302=0,(AG302&gt;0))</formula>
    </cfRule>
    <cfRule type="expression" dxfId="968" priority="970">
      <formula>((AG302-AF302)/AF302)&gt;0.05</formula>
    </cfRule>
  </conditionalFormatting>
  <conditionalFormatting sqref="AG325:AG344">
    <cfRule type="expression" dxfId="967" priority="967">
      <formula xml:space="preserve"> AG325 &gt; (AF325+(AF325*0.1))</formula>
    </cfRule>
    <cfRule type="expression" dxfId="966" priority="968">
      <formula xml:space="preserve"> AG325 &lt; (AF325-(AF325*0.1))</formula>
    </cfRule>
  </conditionalFormatting>
  <conditionalFormatting sqref="AG323:AG344">
    <cfRule type="expression" dxfId="965" priority="965">
      <formula>AND(AF323=0,(AG323&gt;0))</formula>
    </cfRule>
    <cfRule type="expression" dxfId="964" priority="966">
      <formula>((AG323-AF323)/AF323)&gt;0.05</formula>
    </cfRule>
  </conditionalFormatting>
  <conditionalFormatting sqref="AG301">
    <cfRule type="expression" dxfId="963" priority="963">
      <formula>AND(AF301=0,(AG301&gt;0))</formula>
    </cfRule>
    <cfRule type="expression" dxfId="962" priority="964">
      <formula>((AG301-AF301)/AF301)&gt;0.05</formula>
    </cfRule>
  </conditionalFormatting>
  <conditionalFormatting sqref="AI302:AI322">
    <cfRule type="expression" dxfId="961" priority="961">
      <formula>AND(AH302=0,(AI302&gt;0))</formula>
    </cfRule>
    <cfRule type="expression" dxfId="960" priority="962">
      <formula>((AI302-AH302)/AH302)&gt;0.05</formula>
    </cfRule>
  </conditionalFormatting>
  <conditionalFormatting sqref="AI325:AI344">
    <cfRule type="expression" dxfId="959" priority="959">
      <formula xml:space="preserve"> AI325 &gt; (AH325+(AH325*0.1))</formula>
    </cfRule>
    <cfRule type="expression" dxfId="958" priority="960">
      <formula xml:space="preserve"> AI325 &lt; (AH325-(AH325*0.1))</formula>
    </cfRule>
  </conditionalFormatting>
  <conditionalFormatting sqref="AI323:AI344">
    <cfRule type="expression" dxfId="957" priority="957">
      <formula>AND(AH323=0,(AI323&gt;0))</formula>
    </cfRule>
    <cfRule type="expression" dxfId="956" priority="958">
      <formula>((AI323-AH323)/AH323)&gt;0.05</formula>
    </cfRule>
  </conditionalFormatting>
  <conditionalFormatting sqref="AI301">
    <cfRule type="expression" dxfId="955" priority="955">
      <formula>AND(AH301=0,(AI301&gt;0))</formula>
    </cfRule>
    <cfRule type="expression" dxfId="954" priority="956">
      <formula>((AI301-AH301)/AH301)&gt;0.05</formula>
    </cfRule>
  </conditionalFormatting>
  <conditionalFormatting sqref="AK302:AK322">
    <cfRule type="expression" dxfId="953" priority="953">
      <formula>AND(AJ302=0,(AK302&gt;0))</formula>
    </cfRule>
    <cfRule type="expression" dxfId="952" priority="954">
      <formula>((AK302-AJ302)/AJ302)&gt;0.05</formula>
    </cfRule>
  </conditionalFormatting>
  <conditionalFormatting sqref="AK325:AK344">
    <cfRule type="expression" dxfId="951" priority="951">
      <formula xml:space="preserve"> AK325 &gt; (AJ325+(AJ325*0.1))</formula>
    </cfRule>
    <cfRule type="expression" dxfId="950" priority="952">
      <formula xml:space="preserve"> AK325 &lt; (AJ325-(AJ325*0.1))</formula>
    </cfRule>
  </conditionalFormatting>
  <conditionalFormatting sqref="AK323:AK344">
    <cfRule type="expression" dxfId="949" priority="949">
      <formula>AND(AJ323=0,(AK323&gt;0))</formula>
    </cfRule>
    <cfRule type="expression" dxfId="948" priority="950">
      <formula>((AK323-AJ323)/AJ323)&gt;0.05</formula>
    </cfRule>
  </conditionalFormatting>
  <conditionalFormatting sqref="AK301">
    <cfRule type="expression" dxfId="947" priority="947">
      <formula>AND(AJ301=0,(AK301&gt;0))</formula>
    </cfRule>
    <cfRule type="expression" dxfId="946" priority="948">
      <formula>((AK301-AJ301)/AJ301)&gt;0.05</formula>
    </cfRule>
  </conditionalFormatting>
  <conditionalFormatting sqref="AM302:AM322">
    <cfRule type="expression" dxfId="945" priority="945">
      <formula>AND(AL302=0,(AM302&gt;0))</formula>
    </cfRule>
    <cfRule type="expression" dxfId="944" priority="946">
      <formula>((AM302-AL302)/AL302)&gt;0.05</formula>
    </cfRule>
  </conditionalFormatting>
  <conditionalFormatting sqref="AM325:AM344">
    <cfRule type="expression" dxfId="943" priority="943">
      <formula xml:space="preserve"> AM325 &gt; (AL325+(AL325*0.1))</formula>
    </cfRule>
    <cfRule type="expression" dxfId="942" priority="944">
      <formula xml:space="preserve"> AM325 &lt; (AL325-(AL325*0.1))</formula>
    </cfRule>
  </conditionalFormatting>
  <conditionalFormatting sqref="AM323:AM344">
    <cfRule type="expression" dxfId="941" priority="941">
      <formula>AND(AL323=0,(AM323&gt;0))</formula>
    </cfRule>
    <cfRule type="expression" dxfId="940" priority="942">
      <formula>((AM323-AL323)/AL323)&gt;0.05</formula>
    </cfRule>
  </conditionalFormatting>
  <conditionalFormatting sqref="AM301">
    <cfRule type="expression" dxfId="939" priority="939">
      <formula>AND(AL301=0,(AM301&gt;0))</formula>
    </cfRule>
    <cfRule type="expression" dxfId="938" priority="940">
      <formula>((AM301-AL301)/AL301)&gt;0.05</formula>
    </cfRule>
  </conditionalFormatting>
  <conditionalFormatting sqref="AO302:AO322">
    <cfRule type="expression" dxfId="937" priority="937">
      <formula>AND(AN302=0,(AO302&gt;0))</formula>
    </cfRule>
    <cfRule type="expression" dxfId="936" priority="938">
      <formula>((AO302-AN302)/AN302)&gt;0.05</formula>
    </cfRule>
  </conditionalFormatting>
  <conditionalFormatting sqref="AO325:AO344">
    <cfRule type="expression" dxfId="935" priority="935">
      <formula xml:space="preserve"> AO325 &gt; (AN325+(AN325*0.1))</formula>
    </cfRule>
    <cfRule type="expression" dxfId="934" priority="936">
      <formula xml:space="preserve"> AO325 &lt; (AN325-(AN325*0.1))</formula>
    </cfRule>
  </conditionalFormatting>
  <conditionalFormatting sqref="AO323:AO344">
    <cfRule type="expression" dxfId="933" priority="933">
      <formula>AND(AN323=0,(AO323&gt;0))</formula>
    </cfRule>
    <cfRule type="expression" dxfId="932" priority="934">
      <formula>((AO323-AN323)/AN323)&gt;0.05</formula>
    </cfRule>
  </conditionalFormatting>
  <conditionalFormatting sqref="AO301">
    <cfRule type="expression" dxfId="931" priority="931">
      <formula>AND(AN301=0,(AO301&gt;0))</formula>
    </cfRule>
    <cfRule type="expression" dxfId="930" priority="932">
      <formula>((AO301-AN301)/AN301)&gt;0.05</formula>
    </cfRule>
  </conditionalFormatting>
  <conditionalFormatting sqref="G386:G392">
    <cfRule type="expression" dxfId="929" priority="929">
      <formula>AND(F386=0,(G386&gt;0))</formula>
    </cfRule>
    <cfRule type="expression" dxfId="928" priority="930">
      <formula>((G386-F386)/F386)&gt;0.05</formula>
    </cfRule>
  </conditionalFormatting>
  <conditionalFormatting sqref="G393:G425">
    <cfRule type="expression" dxfId="927" priority="927">
      <formula>AND(F393=0,(G393&gt;0))</formula>
    </cfRule>
    <cfRule type="expression" dxfId="926" priority="928">
      <formula>((G393-F393)/F393)&gt;0.05</formula>
    </cfRule>
  </conditionalFormatting>
  <conditionalFormatting sqref="G426:G429 G431 G433:G434">
    <cfRule type="expression" dxfId="925" priority="925">
      <formula>AND(F426=0,(G426&gt;0))</formula>
    </cfRule>
    <cfRule type="expression" dxfId="924" priority="926">
      <formula>((G426-F426)/F426)&gt;0.05</formula>
    </cfRule>
  </conditionalFormatting>
  <conditionalFormatting sqref="I386:I392">
    <cfRule type="expression" dxfId="923" priority="923">
      <formula>AND(H386=0,(I386&gt;0))</formula>
    </cfRule>
    <cfRule type="expression" dxfId="922" priority="924">
      <formula>((I386-H386)/H386)&gt;0.05</formula>
    </cfRule>
  </conditionalFormatting>
  <conditionalFormatting sqref="I393:I425">
    <cfRule type="expression" dxfId="921" priority="921">
      <formula>AND(H393=0,(I393&gt;0))</formula>
    </cfRule>
    <cfRule type="expression" dxfId="920" priority="922">
      <formula>((I393-H393)/H393)&gt;0.05</formula>
    </cfRule>
  </conditionalFormatting>
  <conditionalFormatting sqref="I426:I429 I431 I433:I434">
    <cfRule type="expression" dxfId="919" priority="919">
      <formula>AND(H426=0,(I426&gt;0))</formula>
    </cfRule>
    <cfRule type="expression" dxfId="918" priority="920">
      <formula>((I426-H426)/H426)&gt;0.05</formula>
    </cfRule>
  </conditionalFormatting>
  <conditionalFormatting sqref="K386:K392">
    <cfRule type="expression" dxfId="917" priority="917">
      <formula>AND(J386=0,(K386&gt;0))</formula>
    </cfRule>
    <cfRule type="expression" dxfId="916" priority="918">
      <formula>((K386-J386)/J386)&gt;0.05</formula>
    </cfRule>
  </conditionalFormatting>
  <conditionalFormatting sqref="K393:K425">
    <cfRule type="expression" dxfId="915" priority="915">
      <formula>AND(J393=0,(K393&gt;0))</formula>
    </cfRule>
    <cfRule type="expression" dxfId="914" priority="916">
      <formula>((K393-J393)/J393)&gt;0.05</formula>
    </cfRule>
  </conditionalFormatting>
  <conditionalFormatting sqref="K426:K434">
    <cfRule type="expression" dxfId="913" priority="913">
      <formula>AND(J426=0,(K426&gt;0))</formula>
    </cfRule>
    <cfRule type="expression" dxfId="912" priority="914">
      <formula>((K426-J426)/J426)&gt;0.05</formula>
    </cfRule>
  </conditionalFormatting>
  <conditionalFormatting sqref="M386:M392">
    <cfRule type="expression" dxfId="911" priority="911">
      <formula>AND(L386=0,(M386&gt;0))</formula>
    </cfRule>
    <cfRule type="expression" dxfId="910" priority="912">
      <formula>((M386-L386)/L386)&gt;0.05</formula>
    </cfRule>
  </conditionalFormatting>
  <conditionalFormatting sqref="M393:M425">
    <cfRule type="expression" dxfId="909" priority="909">
      <formula>AND(L393=0,(M393&gt;0))</formula>
    </cfRule>
    <cfRule type="expression" dxfId="908" priority="910">
      <formula>((M393-L393)/L393)&gt;0.05</formula>
    </cfRule>
  </conditionalFormatting>
  <conditionalFormatting sqref="M426:M434">
    <cfRule type="expression" dxfId="907" priority="907">
      <formula>AND(L426=0,(M426&gt;0))</formula>
    </cfRule>
    <cfRule type="expression" dxfId="906" priority="908">
      <formula>((M426-L426)/L426)&gt;0.05</formula>
    </cfRule>
  </conditionalFormatting>
  <conditionalFormatting sqref="O386:O392">
    <cfRule type="expression" dxfId="905" priority="905">
      <formula>AND(N386=0,(O386&gt;0))</formula>
    </cfRule>
    <cfRule type="expression" dxfId="904" priority="906">
      <formula>((O386-N386)/N386)&gt;0.05</formula>
    </cfRule>
  </conditionalFormatting>
  <conditionalFormatting sqref="O393:O425">
    <cfRule type="expression" dxfId="903" priority="903">
      <formula>AND(N393=0,(O393&gt;0))</formula>
    </cfRule>
    <cfRule type="expression" dxfId="902" priority="904">
      <formula>((O393-N393)/N393)&gt;0.05</formula>
    </cfRule>
  </conditionalFormatting>
  <conditionalFormatting sqref="O426:O434">
    <cfRule type="expression" dxfId="901" priority="901">
      <formula>AND(N426=0,(O426&gt;0))</formula>
    </cfRule>
    <cfRule type="expression" dxfId="900" priority="902">
      <formula>((O426-N426)/N426)&gt;0.05</formula>
    </cfRule>
  </conditionalFormatting>
  <conditionalFormatting sqref="Q386:Q392">
    <cfRule type="expression" dxfId="899" priority="899">
      <formula>AND(P386=0,(Q386&gt;0))</formula>
    </cfRule>
    <cfRule type="expression" dxfId="898" priority="900">
      <formula>((Q386-P386)/P386)&gt;0.05</formula>
    </cfRule>
  </conditionalFormatting>
  <conditionalFormatting sqref="Q393:Q425">
    <cfRule type="expression" dxfId="897" priority="897">
      <formula>AND(P393=0,(Q393&gt;0))</formula>
    </cfRule>
    <cfRule type="expression" dxfId="896" priority="898">
      <formula>((Q393-P393)/P393)&gt;0.05</formula>
    </cfRule>
  </conditionalFormatting>
  <conditionalFormatting sqref="Q426:Q434">
    <cfRule type="expression" dxfId="895" priority="895">
      <formula>AND(P426=0,(Q426&gt;0))</formula>
    </cfRule>
    <cfRule type="expression" dxfId="894" priority="896">
      <formula>((Q426-P426)/P426)&gt;0.05</formula>
    </cfRule>
  </conditionalFormatting>
  <conditionalFormatting sqref="S386:S392">
    <cfRule type="expression" dxfId="893" priority="893">
      <formula>AND(R386=0,(S386&gt;0))</formula>
    </cfRule>
    <cfRule type="expression" dxfId="892" priority="894">
      <formula>((S386-R386)/R386)&gt;0.05</formula>
    </cfRule>
  </conditionalFormatting>
  <conditionalFormatting sqref="S393:S425">
    <cfRule type="expression" dxfId="891" priority="891">
      <formula>AND(R393=0,(S393&gt;0))</formula>
    </cfRule>
    <cfRule type="expression" dxfId="890" priority="892">
      <formula>((S393-R393)/R393)&gt;0.05</formula>
    </cfRule>
  </conditionalFormatting>
  <conditionalFormatting sqref="S426:S434">
    <cfRule type="expression" dxfId="889" priority="889">
      <formula>AND(R426=0,(S426&gt;0))</formula>
    </cfRule>
    <cfRule type="expression" dxfId="888" priority="890">
      <formula>((S426-R426)/R426)&gt;0.05</formula>
    </cfRule>
  </conditionalFormatting>
  <conditionalFormatting sqref="U386:U392">
    <cfRule type="expression" dxfId="887" priority="887">
      <formula>AND(T386=0,(U386&gt;0))</formula>
    </cfRule>
    <cfRule type="expression" dxfId="886" priority="888">
      <formula>((U386-T386)/T386)&gt;0.05</formula>
    </cfRule>
  </conditionalFormatting>
  <conditionalFormatting sqref="U393:U425">
    <cfRule type="expression" dxfId="885" priority="885">
      <formula>AND(T393=0,(U393&gt;0))</formula>
    </cfRule>
    <cfRule type="expression" dxfId="884" priority="886">
      <formula>((U393-T393)/T393)&gt;0.05</formula>
    </cfRule>
  </conditionalFormatting>
  <conditionalFormatting sqref="U426:U434">
    <cfRule type="expression" dxfId="883" priority="883">
      <formula>AND(T426=0,(U426&gt;0))</formula>
    </cfRule>
    <cfRule type="expression" dxfId="882" priority="884">
      <formula>((U426-T426)/T426)&gt;0.05</formula>
    </cfRule>
  </conditionalFormatting>
  <conditionalFormatting sqref="W386:W392">
    <cfRule type="expression" dxfId="881" priority="881">
      <formula>AND(V386=0,(W386&gt;0))</formula>
    </cfRule>
    <cfRule type="expression" dxfId="880" priority="882">
      <formula>((W386-V386)/V386)&gt;0.05</formula>
    </cfRule>
  </conditionalFormatting>
  <conditionalFormatting sqref="W393:W425">
    <cfRule type="expression" dxfId="879" priority="879">
      <formula>AND(V393=0,(W393&gt;0))</formula>
    </cfRule>
    <cfRule type="expression" dxfId="878" priority="880">
      <formula>((W393-V393)/V393)&gt;0.05</formula>
    </cfRule>
  </conditionalFormatting>
  <conditionalFormatting sqref="W426:W434">
    <cfRule type="expression" dxfId="877" priority="877">
      <formula>AND(V426=0,(W426&gt;0))</formula>
    </cfRule>
    <cfRule type="expression" dxfId="876" priority="878">
      <formula>((W426-V426)/V426)&gt;0.05</formula>
    </cfRule>
  </conditionalFormatting>
  <conditionalFormatting sqref="Y386:Y392">
    <cfRule type="expression" dxfId="875" priority="875">
      <formula>AND(X386=0,(Y386&gt;0))</formula>
    </cfRule>
    <cfRule type="expression" dxfId="874" priority="876">
      <formula>((Y386-X386)/X386)&gt;0.05</formula>
    </cfRule>
  </conditionalFormatting>
  <conditionalFormatting sqref="Y393:Y425">
    <cfRule type="expression" dxfId="873" priority="873">
      <formula>AND(X393=0,(Y393&gt;0))</formula>
    </cfRule>
    <cfRule type="expression" dxfId="872" priority="874">
      <formula>((Y393-X393)/X393)&gt;0.05</formula>
    </cfRule>
  </conditionalFormatting>
  <conditionalFormatting sqref="Y426:Y434">
    <cfRule type="expression" dxfId="871" priority="871">
      <formula>AND(X426=0,(Y426&gt;0))</formula>
    </cfRule>
    <cfRule type="expression" dxfId="870" priority="872">
      <formula>((Y426-X426)/X426)&gt;0.05</formula>
    </cfRule>
  </conditionalFormatting>
  <conditionalFormatting sqref="AA386:AA392">
    <cfRule type="expression" dxfId="869" priority="869">
      <formula>AND(Z386=0,(AA386&gt;0))</formula>
    </cfRule>
    <cfRule type="expression" dxfId="868" priority="870">
      <formula>((AA386-Z386)/Z386)&gt;0.05</formula>
    </cfRule>
  </conditionalFormatting>
  <conditionalFormatting sqref="AA393:AA425">
    <cfRule type="expression" dxfId="867" priority="867">
      <formula>AND(Z393=0,(AA393&gt;0))</formula>
    </cfRule>
    <cfRule type="expression" dxfId="866" priority="868">
      <formula>((AA393-Z393)/Z393)&gt;0.05</formula>
    </cfRule>
  </conditionalFormatting>
  <conditionalFormatting sqref="AA426:AA434">
    <cfRule type="expression" dxfId="865" priority="865">
      <formula>AND(Z426=0,(AA426&gt;0))</formula>
    </cfRule>
    <cfRule type="expression" dxfId="864" priority="866">
      <formula>((AA426-Z426)/Z426)&gt;0.05</formula>
    </cfRule>
  </conditionalFormatting>
  <conditionalFormatting sqref="AC386:AC392">
    <cfRule type="expression" dxfId="863" priority="863">
      <formula>AND(AB386=0,(AC386&gt;0))</formula>
    </cfRule>
    <cfRule type="expression" dxfId="862" priority="864">
      <formula>((AC386-AB386)/AB386)&gt;0.05</formula>
    </cfRule>
  </conditionalFormatting>
  <conditionalFormatting sqref="AC393:AC425">
    <cfRule type="expression" dxfId="861" priority="861">
      <formula>AND(AB393=0,(AC393&gt;0))</formula>
    </cfRule>
    <cfRule type="expression" dxfId="860" priority="862">
      <formula>((AC393-AB393)/AB393)&gt;0.05</formula>
    </cfRule>
  </conditionalFormatting>
  <conditionalFormatting sqref="AC426:AC434">
    <cfRule type="expression" dxfId="859" priority="859">
      <formula>AND(AB426=0,(AC426&gt;0))</formula>
    </cfRule>
    <cfRule type="expression" dxfId="858" priority="860">
      <formula>((AC426-AB426)/AB426)&gt;0.05</formula>
    </cfRule>
  </conditionalFormatting>
  <conditionalFormatting sqref="AE386:AE392">
    <cfRule type="expression" dxfId="857" priority="857">
      <formula>AND(AD386=0,(AE386&gt;0))</formula>
    </cfRule>
    <cfRule type="expression" dxfId="856" priority="858">
      <formula>((AE386-AD386)/AD386)&gt;0.05</formula>
    </cfRule>
  </conditionalFormatting>
  <conditionalFormatting sqref="AE393:AE425">
    <cfRule type="expression" dxfId="855" priority="855">
      <formula>AND(AD393=0,(AE393&gt;0))</formula>
    </cfRule>
    <cfRule type="expression" dxfId="854" priority="856">
      <formula>((AE393-AD393)/AD393)&gt;0.05</formula>
    </cfRule>
  </conditionalFormatting>
  <conditionalFormatting sqref="AE426:AE434">
    <cfRule type="expression" dxfId="853" priority="853">
      <formula>AND(AD426=0,(AE426&gt;0))</formula>
    </cfRule>
    <cfRule type="expression" dxfId="852" priority="854">
      <formula>((AE426-AD426)/AD426)&gt;0.05</formula>
    </cfRule>
  </conditionalFormatting>
  <conditionalFormatting sqref="AG386:AG392">
    <cfRule type="expression" dxfId="851" priority="851">
      <formula>AND(AF386=0,(AG386&gt;0))</formula>
    </cfRule>
    <cfRule type="expression" dxfId="850" priority="852">
      <formula>((AG386-AF386)/AF386)&gt;0.05</formula>
    </cfRule>
  </conditionalFormatting>
  <conditionalFormatting sqref="AG393:AG425">
    <cfRule type="expression" dxfId="849" priority="849">
      <formula>AND(AF393=0,(AG393&gt;0))</formula>
    </cfRule>
    <cfRule type="expression" dxfId="848" priority="850">
      <formula>((AG393-AF393)/AF393)&gt;0.05</formula>
    </cfRule>
  </conditionalFormatting>
  <conditionalFormatting sqref="AG426:AG434">
    <cfRule type="expression" dxfId="847" priority="847">
      <formula>AND(AF426=0,(AG426&gt;0))</formula>
    </cfRule>
    <cfRule type="expression" dxfId="846" priority="848">
      <formula>((AG426-AF426)/AF426)&gt;0.05</formula>
    </cfRule>
  </conditionalFormatting>
  <conditionalFormatting sqref="AI386:AI392">
    <cfRule type="expression" dxfId="845" priority="845">
      <formula>AND(AH386=0,(AI386&gt;0))</formula>
    </cfRule>
    <cfRule type="expression" dxfId="844" priority="846">
      <formula>((AI386-AH386)/AH386)&gt;0.05</formula>
    </cfRule>
  </conditionalFormatting>
  <conditionalFormatting sqref="AI393:AI425">
    <cfRule type="expression" dxfId="843" priority="843">
      <formula>AND(AH393=0,(AI393&gt;0))</formula>
    </cfRule>
    <cfRule type="expression" dxfId="842" priority="844">
      <formula>((AI393-AH393)/AH393)&gt;0.05</formula>
    </cfRule>
  </conditionalFormatting>
  <conditionalFormatting sqref="AI426:AI434">
    <cfRule type="expression" dxfId="841" priority="841">
      <formula>AND(AH426=0,(AI426&gt;0))</formula>
    </cfRule>
    <cfRule type="expression" dxfId="840" priority="842">
      <formula>((AI426-AH426)/AH426)&gt;0.05</formula>
    </cfRule>
  </conditionalFormatting>
  <conditionalFormatting sqref="AK386:AK392">
    <cfRule type="expression" dxfId="839" priority="839">
      <formula>AND(AJ386=0,(AK386&gt;0))</formula>
    </cfRule>
    <cfRule type="expression" dxfId="838" priority="840">
      <formula>((AK386-AJ386)/AJ386)&gt;0.05</formula>
    </cfRule>
  </conditionalFormatting>
  <conditionalFormatting sqref="AK393:AK425">
    <cfRule type="expression" dxfId="837" priority="837">
      <formula>AND(AJ393=0,(AK393&gt;0))</formula>
    </cfRule>
    <cfRule type="expression" dxfId="836" priority="838">
      <formula>((AK393-AJ393)/AJ393)&gt;0.05</formula>
    </cfRule>
  </conditionalFormatting>
  <conditionalFormatting sqref="AK426:AK434">
    <cfRule type="expression" dxfId="835" priority="835">
      <formula>AND(AJ426=0,(AK426&gt;0))</formula>
    </cfRule>
    <cfRule type="expression" dxfId="834" priority="836">
      <formula>((AK426-AJ426)/AJ426)&gt;0.05</formula>
    </cfRule>
  </conditionalFormatting>
  <conditionalFormatting sqref="AM386:AM392">
    <cfRule type="expression" dxfId="833" priority="833">
      <formula>AND(AL386=0,(AM386&gt;0))</formula>
    </cfRule>
    <cfRule type="expression" dxfId="832" priority="834">
      <formula>((AM386-AL386)/AL386)&gt;0.05</formula>
    </cfRule>
  </conditionalFormatting>
  <conditionalFormatting sqref="AM393:AM425">
    <cfRule type="expression" dxfId="831" priority="831">
      <formula>AND(AL393=0,(AM393&gt;0))</formula>
    </cfRule>
    <cfRule type="expression" dxfId="830" priority="832">
      <formula>((AM393-AL393)/AL393)&gt;0.05</formula>
    </cfRule>
  </conditionalFormatting>
  <conditionalFormatting sqref="AM426:AM434">
    <cfRule type="expression" dxfId="829" priority="829">
      <formula>AND(AL426=0,(AM426&gt;0))</formula>
    </cfRule>
    <cfRule type="expression" dxfId="828" priority="830">
      <formula>((AM426-AL426)/AL426)&gt;0.05</formula>
    </cfRule>
  </conditionalFormatting>
  <conditionalFormatting sqref="AO386:AO392">
    <cfRule type="expression" dxfId="827" priority="827">
      <formula>AND(AN386=0,(AO386&gt;0))</formula>
    </cfRule>
    <cfRule type="expression" dxfId="826" priority="828">
      <formula>((AO386-AN386)/AN386)&gt;0.05</formula>
    </cfRule>
  </conditionalFormatting>
  <conditionalFormatting sqref="AO393:AO425">
    <cfRule type="expression" dxfId="825" priority="825">
      <formula>AND(AN393=0,(AO393&gt;0))</formula>
    </cfRule>
    <cfRule type="expression" dxfId="824" priority="826">
      <formula>((AO393-AN393)/AN393)&gt;0.05</formula>
    </cfRule>
  </conditionalFormatting>
  <conditionalFormatting sqref="AO426:AO434">
    <cfRule type="expression" dxfId="823" priority="823">
      <formula>AND(AN426=0,(AO426&gt;0))</formula>
    </cfRule>
    <cfRule type="expression" dxfId="822" priority="824">
      <formula>((AO426-AN426)/AN426)&gt;0.05</formula>
    </cfRule>
  </conditionalFormatting>
  <conditionalFormatting sqref="G430">
    <cfRule type="expression" dxfId="821" priority="821">
      <formula>AND(F430=0,(G430&gt;0))</formula>
    </cfRule>
    <cfRule type="expression" dxfId="820" priority="822">
      <formula>((G430-F430)/F430)&gt;0.05</formula>
    </cfRule>
  </conditionalFormatting>
  <conditionalFormatting sqref="I430">
    <cfRule type="expression" dxfId="819" priority="819">
      <formula>AND(H430=0,(I430&gt;0))</formula>
    </cfRule>
    <cfRule type="expression" dxfId="818" priority="820">
      <formula>((I430-H430)/H430)&gt;0.05</formula>
    </cfRule>
  </conditionalFormatting>
  <conditionalFormatting sqref="G432">
    <cfRule type="expression" dxfId="817" priority="817">
      <formula>AND(F432=0,(G432&gt;0))</formula>
    </cfRule>
    <cfRule type="expression" dxfId="816" priority="818">
      <formula>((G432-F432)/F432)&gt;0.05</formula>
    </cfRule>
  </conditionalFormatting>
  <conditionalFormatting sqref="I432">
    <cfRule type="expression" dxfId="815" priority="815">
      <formula>AND(H432=0,(I432&gt;0))</formula>
    </cfRule>
    <cfRule type="expression" dxfId="814" priority="816">
      <formula>((I432-H432)/H432)&gt;0.05</formula>
    </cfRule>
  </conditionalFormatting>
  <conditionalFormatting sqref="G372:G385">
    <cfRule type="expression" dxfId="813" priority="813">
      <formula>AND(F372=0,(G372&gt;0))</formula>
    </cfRule>
    <cfRule type="expression" dxfId="812" priority="814">
      <formula>((G372-F372)/F372)&gt;0.05</formula>
    </cfRule>
  </conditionalFormatting>
  <conditionalFormatting sqref="AI359:AI371">
    <cfRule type="expression" dxfId="811" priority="755">
      <formula>AND(AH359=0,(AI359&gt;0))</formula>
    </cfRule>
    <cfRule type="expression" dxfId="810" priority="756">
      <formula>((AI359-AH359)/AH359)&gt;0.05</formula>
    </cfRule>
  </conditionalFormatting>
  <conditionalFormatting sqref="G359:G371">
    <cfRule type="expression" dxfId="809" priority="811">
      <formula>AND(F359=0,(G359&gt;0))</formula>
    </cfRule>
    <cfRule type="expression" dxfId="808" priority="812">
      <formula>((G359-F359)/F359)&gt;0.05</formula>
    </cfRule>
  </conditionalFormatting>
  <conditionalFormatting sqref="I372:I385">
    <cfRule type="expression" dxfId="807" priority="809">
      <formula>AND(H372=0,(I372&gt;0))</formula>
    </cfRule>
    <cfRule type="expression" dxfId="806" priority="810">
      <formula>((I372-H372)/H372)&gt;0.05</formula>
    </cfRule>
  </conditionalFormatting>
  <conditionalFormatting sqref="I359:I371">
    <cfRule type="expression" dxfId="805" priority="807">
      <formula>AND(H359=0,(I359&gt;0))</formula>
    </cfRule>
    <cfRule type="expression" dxfId="804" priority="808">
      <formula>((I359-H359)/H359)&gt;0.05</formula>
    </cfRule>
  </conditionalFormatting>
  <conditionalFormatting sqref="K372:K385">
    <cfRule type="expression" dxfId="803" priority="805">
      <formula>AND(J372=0,(K372&gt;0))</formula>
    </cfRule>
    <cfRule type="expression" dxfId="802" priority="806">
      <formula>((K372-J372)/J372)&gt;0.05</formula>
    </cfRule>
  </conditionalFormatting>
  <conditionalFormatting sqref="K359:K371">
    <cfRule type="expression" dxfId="801" priority="803">
      <formula>AND(J359=0,(K359&gt;0))</formula>
    </cfRule>
    <cfRule type="expression" dxfId="800" priority="804">
      <formula>((K359-J359)/J359)&gt;0.05</formula>
    </cfRule>
  </conditionalFormatting>
  <conditionalFormatting sqref="M372:M385">
    <cfRule type="expression" dxfId="799" priority="801">
      <formula>AND(L372=0,(M372&gt;0))</formula>
    </cfRule>
    <cfRule type="expression" dxfId="798" priority="802">
      <formula>((M372-L372)/L372)&gt;0.05</formula>
    </cfRule>
  </conditionalFormatting>
  <conditionalFormatting sqref="M359:M371">
    <cfRule type="expression" dxfId="797" priority="799">
      <formula>AND(L359=0,(M359&gt;0))</formula>
    </cfRule>
    <cfRule type="expression" dxfId="796" priority="800">
      <formula>((M359-L359)/L359)&gt;0.05</formula>
    </cfRule>
  </conditionalFormatting>
  <conditionalFormatting sqref="O372:O385">
    <cfRule type="expression" dxfId="795" priority="797">
      <formula>AND(N372=0,(O372&gt;0))</formula>
    </cfRule>
    <cfRule type="expression" dxfId="794" priority="798">
      <formula>((O372-N372)/N372)&gt;0.05</formula>
    </cfRule>
  </conditionalFormatting>
  <conditionalFormatting sqref="O359:O371">
    <cfRule type="expression" dxfId="793" priority="795">
      <formula>AND(N359=0,(O359&gt;0))</formula>
    </cfRule>
    <cfRule type="expression" dxfId="792" priority="796">
      <formula>((O359-N359)/N359)&gt;0.05</formula>
    </cfRule>
  </conditionalFormatting>
  <conditionalFormatting sqref="Q372:Q385">
    <cfRule type="expression" dxfId="791" priority="793">
      <formula>AND(P372=0,(Q372&gt;0))</formula>
    </cfRule>
    <cfRule type="expression" dxfId="790" priority="794">
      <formula>((Q372-P372)/P372)&gt;0.05</formula>
    </cfRule>
  </conditionalFormatting>
  <conditionalFormatting sqref="Q359:Q371">
    <cfRule type="expression" dxfId="789" priority="791">
      <formula>AND(P359=0,(Q359&gt;0))</formula>
    </cfRule>
    <cfRule type="expression" dxfId="788" priority="792">
      <formula>((Q359-P359)/P359)&gt;0.05</formula>
    </cfRule>
  </conditionalFormatting>
  <conditionalFormatting sqref="S372:S385">
    <cfRule type="expression" dxfId="787" priority="789">
      <formula>AND(R372=0,(S372&gt;0))</formula>
    </cfRule>
    <cfRule type="expression" dxfId="786" priority="790">
      <formula>((S372-R372)/R372)&gt;0.05</formula>
    </cfRule>
  </conditionalFormatting>
  <conditionalFormatting sqref="S359:S371">
    <cfRule type="expression" dxfId="785" priority="787">
      <formula>AND(R359=0,(S359&gt;0))</formula>
    </cfRule>
    <cfRule type="expression" dxfId="784" priority="788">
      <formula>((S359-R359)/R359)&gt;0.05</formula>
    </cfRule>
  </conditionalFormatting>
  <conditionalFormatting sqref="U372:U385">
    <cfRule type="expression" dxfId="783" priority="785">
      <formula>AND(T372=0,(U372&gt;0))</formula>
    </cfRule>
    <cfRule type="expression" dxfId="782" priority="786">
      <formula>((U372-T372)/T372)&gt;0.05</formula>
    </cfRule>
  </conditionalFormatting>
  <conditionalFormatting sqref="U359:U371">
    <cfRule type="expression" dxfId="781" priority="783">
      <formula>AND(T359=0,(U359&gt;0))</formula>
    </cfRule>
    <cfRule type="expression" dxfId="780" priority="784">
      <formula>((U359-T359)/T359)&gt;0.05</formula>
    </cfRule>
  </conditionalFormatting>
  <conditionalFormatting sqref="W372:W385">
    <cfRule type="expression" dxfId="779" priority="781">
      <formula>AND(V372=0,(W372&gt;0))</formula>
    </cfRule>
    <cfRule type="expression" dxfId="778" priority="782">
      <formula>((W372-V372)/V372)&gt;0.05</formula>
    </cfRule>
  </conditionalFormatting>
  <conditionalFormatting sqref="W359:W371">
    <cfRule type="expression" dxfId="777" priority="779">
      <formula>AND(V359=0,(W359&gt;0))</formula>
    </cfRule>
    <cfRule type="expression" dxfId="776" priority="780">
      <formula>((W359-V359)/V359)&gt;0.05</formula>
    </cfRule>
  </conditionalFormatting>
  <conditionalFormatting sqref="Y372:Y385">
    <cfRule type="expression" dxfId="775" priority="777">
      <formula>AND(X372=0,(Y372&gt;0))</formula>
    </cfRule>
    <cfRule type="expression" dxfId="774" priority="778">
      <formula>((Y372-X372)/X372)&gt;0.05</formula>
    </cfRule>
  </conditionalFormatting>
  <conditionalFormatting sqref="Y359:Y371">
    <cfRule type="expression" dxfId="773" priority="775">
      <formula>AND(X359=0,(Y359&gt;0))</formula>
    </cfRule>
    <cfRule type="expression" dxfId="772" priority="776">
      <formula>((Y359-X359)/X359)&gt;0.05</formula>
    </cfRule>
  </conditionalFormatting>
  <conditionalFormatting sqref="AA372:AA385">
    <cfRule type="expression" dxfId="771" priority="773">
      <formula>AND(Z372=0,(AA372&gt;0))</formula>
    </cfRule>
    <cfRule type="expression" dxfId="770" priority="774">
      <formula>((AA372-Z372)/Z372)&gt;0.05</formula>
    </cfRule>
  </conditionalFormatting>
  <conditionalFormatting sqref="AA359:AA371">
    <cfRule type="expression" dxfId="769" priority="771">
      <formula>AND(Z359=0,(AA359&gt;0))</formula>
    </cfRule>
    <cfRule type="expression" dxfId="768" priority="772">
      <formula>((AA359-Z359)/Z359)&gt;0.05</formula>
    </cfRule>
  </conditionalFormatting>
  <conditionalFormatting sqref="AC372:AC385">
    <cfRule type="expression" dxfId="767" priority="769">
      <formula>AND(AB372=0,(AC372&gt;0))</formula>
    </cfRule>
    <cfRule type="expression" dxfId="766" priority="770">
      <formula>((AC372-AB372)/AB372)&gt;0.05</formula>
    </cfRule>
  </conditionalFormatting>
  <conditionalFormatting sqref="AC359:AC371">
    <cfRule type="expression" dxfId="765" priority="767">
      <formula>AND(AB359=0,(AC359&gt;0))</formula>
    </cfRule>
    <cfRule type="expression" dxfId="764" priority="768">
      <formula>((AC359-AB359)/AB359)&gt;0.05</formula>
    </cfRule>
  </conditionalFormatting>
  <conditionalFormatting sqref="AE372:AE385">
    <cfRule type="expression" dxfId="763" priority="765">
      <formula>AND(AD372=0,(AE372&gt;0))</formula>
    </cfRule>
    <cfRule type="expression" dxfId="762" priority="766">
      <formula>((AE372-AD372)/AD372)&gt;0.05</formula>
    </cfRule>
  </conditionalFormatting>
  <conditionalFormatting sqref="AE359:AE371">
    <cfRule type="expression" dxfId="761" priority="763">
      <formula>AND(AD359=0,(AE359&gt;0))</formula>
    </cfRule>
    <cfRule type="expression" dxfId="760" priority="764">
      <formula>((AE359-AD359)/AD359)&gt;0.05</formula>
    </cfRule>
  </conditionalFormatting>
  <conditionalFormatting sqref="AG372:AG385">
    <cfRule type="expression" dxfId="759" priority="761">
      <formula>AND(AF372=0,(AG372&gt;0))</formula>
    </cfRule>
    <cfRule type="expression" dxfId="758" priority="762">
      <formula>((AG372-AF372)/AF372)&gt;0.05</formula>
    </cfRule>
  </conditionalFormatting>
  <conditionalFormatting sqref="AG359:AG371">
    <cfRule type="expression" dxfId="757" priority="759">
      <formula>AND(AF359=0,(AG359&gt;0))</formula>
    </cfRule>
    <cfRule type="expression" dxfId="756" priority="760">
      <formula>((AG359-AF359)/AF359)&gt;0.05</formula>
    </cfRule>
  </conditionalFormatting>
  <conditionalFormatting sqref="AI372:AI385">
    <cfRule type="expression" dxfId="755" priority="757">
      <formula>AND(AH372=0,(AI372&gt;0))</formula>
    </cfRule>
    <cfRule type="expression" dxfId="754" priority="758">
      <formula>((AI372-AH372)/AH372)&gt;0.05</formula>
    </cfRule>
  </conditionalFormatting>
  <conditionalFormatting sqref="AK372:AK385">
    <cfRule type="expression" dxfId="753" priority="753">
      <formula>AND(AJ372=0,(AK372&gt;0))</formula>
    </cfRule>
    <cfRule type="expression" dxfId="752" priority="754">
      <formula>((AK372-AJ372)/AJ372)&gt;0.05</formula>
    </cfRule>
  </conditionalFormatting>
  <conditionalFormatting sqref="AK359:AK371">
    <cfRule type="expression" dxfId="751" priority="751">
      <formula>AND(AJ359=0,(AK359&gt;0))</formula>
    </cfRule>
    <cfRule type="expression" dxfId="750" priority="752">
      <formula>((AK359-AJ359)/AJ359)&gt;0.05</formula>
    </cfRule>
  </conditionalFormatting>
  <conditionalFormatting sqref="AM372:AM385">
    <cfRule type="expression" dxfId="749" priority="749">
      <formula>AND(AL372=0,(AM372&gt;0))</formula>
    </cfRule>
    <cfRule type="expression" dxfId="748" priority="750">
      <formula>((AM372-AL372)/AL372)&gt;0.05</formula>
    </cfRule>
  </conditionalFormatting>
  <conditionalFormatting sqref="AM359:AM371">
    <cfRule type="expression" dxfId="747" priority="747">
      <formula>AND(AL359=0,(AM359&gt;0))</formula>
    </cfRule>
    <cfRule type="expression" dxfId="746" priority="748">
      <formula>((AM359-AL359)/AL359)&gt;0.05</formula>
    </cfRule>
  </conditionalFormatting>
  <conditionalFormatting sqref="AO372:AO385">
    <cfRule type="expression" dxfId="745" priority="745">
      <formula>AND(AN372=0,(AO372&gt;0))</formula>
    </cfRule>
    <cfRule type="expression" dxfId="744" priority="746">
      <formula>((AO372-AN372)/AN372)&gt;0.05</formula>
    </cfRule>
  </conditionalFormatting>
  <conditionalFormatting sqref="AO359:AO371">
    <cfRule type="expression" dxfId="743" priority="743">
      <formula>AND(AN359=0,(AO359&gt;0))</formula>
    </cfRule>
    <cfRule type="expression" dxfId="742" priority="744">
      <formula>((AO359-AN359)/AN359)&gt;0.05</formula>
    </cfRule>
  </conditionalFormatting>
  <conditionalFormatting sqref="G284 K284 M284 O284 Q284 S284 U284 W284 Y284 AA284 AC284 AE284 AG284 AI284 AK284 AM284 AO284">
    <cfRule type="expression" dxfId="741" priority="741">
      <formula>AND(F284=0,(G284&gt;0))</formula>
    </cfRule>
    <cfRule type="expression" dxfId="740" priority="742">
      <formula>((G284-F284)/F284)&gt;0.05</formula>
    </cfRule>
  </conditionalFormatting>
  <conditionalFormatting sqref="G270">
    <cfRule type="expression" dxfId="739" priority="739">
      <formula>AND(F270=0,(G270&gt;0))</formula>
    </cfRule>
    <cfRule type="expression" dxfId="738" priority="740">
      <formula>((G270-F270)/F270)&gt;0.05</formula>
    </cfRule>
  </conditionalFormatting>
  <conditionalFormatting sqref="I270">
    <cfRule type="expression" dxfId="737" priority="733">
      <formula>AND(H270=0,(I270&gt;0))</formula>
    </cfRule>
    <cfRule type="expression" dxfId="736" priority="734">
      <formula>((I270-H270)/H270)&gt;0.05</formula>
    </cfRule>
  </conditionalFormatting>
  <conditionalFormatting sqref="G271:G274">
    <cfRule type="expression" dxfId="735" priority="737">
      <formula>AND(F271=0,(G271&gt;0))</formula>
    </cfRule>
    <cfRule type="expression" dxfId="734" priority="738">
      <formula>((G271-F271)/F271)&gt;0.05</formula>
    </cfRule>
  </conditionalFormatting>
  <conditionalFormatting sqref="G275:G283">
    <cfRule type="expression" dxfId="733" priority="735">
      <formula>AND(F275=0,(G275&gt;0))</formula>
    </cfRule>
    <cfRule type="expression" dxfId="732" priority="736">
      <formula>((G275-F275)/F275)&gt;0.05</formula>
    </cfRule>
  </conditionalFormatting>
  <conditionalFormatting sqref="I271:I274">
    <cfRule type="expression" dxfId="731" priority="731">
      <formula>AND(H271=0,(I271&gt;0))</formula>
    </cfRule>
    <cfRule type="expression" dxfId="730" priority="732">
      <formula>((I271-H271)/H271)&gt;0.05</formula>
    </cfRule>
  </conditionalFormatting>
  <conditionalFormatting sqref="K270">
    <cfRule type="expression" dxfId="729" priority="729">
      <formula>AND(J270=0,(K270&gt;0))</formula>
    </cfRule>
    <cfRule type="expression" dxfId="728" priority="730">
      <formula>((K270-J270)/J270)&gt;0.05</formula>
    </cfRule>
  </conditionalFormatting>
  <conditionalFormatting sqref="K271:K274">
    <cfRule type="expression" dxfId="727" priority="727">
      <formula>AND(J271=0,(K271&gt;0))</formula>
    </cfRule>
    <cfRule type="expression" dxfId="726" priority="728">
      <formula>((K271-J271)/J271)&gt;0.05</formula>
    </cfRule>
  </conditionalFormatting>
  <conditionalFormatting sqref="K275:K283">
    <cfRule type="expression" dxfId="725" priority="725">
      <formula>AND(J275=0,(K275&gt;0))</formula>
    </cfRule>
    <cfRule type="expression" dxfId="724" priority="726">
      <formula>((K275-J275)/J275)&gt;0.05</formula>
    </cfRule>
  </conditionalFormatting>
  <conditionalFormatting sqref="M270">
    <cfRule type="expression" dxfId="723" priority="723">
      <formula>AND(L270=0,(M270&gt;0))</formula>
    </cfRule>
    <cfRule type="expression" dxfId="722" priority="724">
      <formula>((M270-L270)/L270)&gt;0.05</formula>
    </cfRule>
  </conditionalFormatting>
  <conditionalFormatting sqref="M271:M274">
    <cfRule type="expression" dxfId="721" priority="721">
      <formula>AND(L271=0,(M271&gt;0))</formula>
    </cfRule>
    <cfRule type="expression" dxfId="720" priority="722">
      <formula>((M271-L271)/L271)&gt;0.05</formula>
    </cfRule>
  </conditionalFormatting>
  <conditionalFormatting sqref="M275:M283">
    <cfRule type="expression" dxfId="719" priority="719">
      <formula>AND(L275=0,(M275&gt;0))</formula>
    </cfRule>
    <cfRule type="expression" dxfId="718" priority="720">
      <formula>((M275-L275)/L275)&gt;0.05</formula>
    </cfRule>
  </conditionalFormatting>
  <conditionalFormatting sqref="O270">
    <cfRule type="expression" dxfId="717" priority="717">
      <formula>AND(N270=0,(O270&gt;0))</formula>
    </cfRule>
    <cfRule type="expression" dxfId="716" priority="718">
      <formula>((O270-N270)/N270)&gt;0.05</formula>
    </cfRule>
  </conditionalFormatting>
  <conditionalFormatting sqref="O271:O274">
    <cfRule type="expression" dxfId="715" priority="715">
      <formula>AND(N271=0,(O271&gt;0))</formula>
    </cfRule>
    <cfRule type="expression" dxfId="714" priority="716">
      <formula>((O271-N271)/N271)&gt;0.05</formula>
    </cfRule>
  </conditionalFormatting>
  <conditionalFormatting sqref="O275:O283">
    <cfRule type="expression" dxfId="713" priority="713">
      <formula>AND(N275=0,(O275&gt;0))</formula>
    </cfRule>
    <cfRule type="expression" dxfId="712" priority="714">
      <formula>((O275-N275)/N275)&gt;0.05</formula>
    </cfRule>
  </conditionalFormatting>
  <conditionalFormatting sqref="Q270">
    <cfRule type="expression" dxfId="711" priority="711">
      <formula>AND(P270=0,(Q270&gt;0))</formula>
    </cfRule>
    <cfRule type="expression" dxfId="710" priority="712">
      <formula>((Q270-P270)/P270)&gt;0.05</formula>
    </cfRule>
  </conditionalFormatting>
  <conditionalFormatting sqref="Q271:Q274">
    <cfRule type="expression" dxfId="709" priority="709">
      <formula>AND(P271=0,(Q271&gt;0))</formula>
    </cfRule>
    <cfRule type="expression" dxfId="708" priority="710">
      <formula>((Q271-P271)/P271)&gt;0.05</formula>
    </cfRule>
  </conditionalFormatting>
  <conditionalFormatting sqref="Q275:Q283">
    <cfRule type="expression" dxfId="707" priority="707">
      <formula>AND(P275=0,(Q275&gt;0))</formula>
    </cfRule>
    <cfRule type="expression" dxfId="706" priority="708">
      <formula>((Q275-P275)/P275)&gt;0.05</formula>
    </cfRule>
  </conditionalFormatting>
  <conditionalFormatting sqref="S270">
    <cfRule type="expression" dxfId="705" priority="705">
      <formula>AND(R270=0,(S270&gt;0))</formula>
    </cfRule>
    <cfRule type="expression" dxfId="704" priority="706">
      <formula>((S270-R270)/R270)&gt;0.05</formula>
    </cfRule>
  </conditionalFormatting>
  <conditionalFormatting sqref="S271:S274">
    <cfRule type="expression" dxfId="703" priority="703">
      <formula>AND(R271=0,(S271&gt;0))</formula>
    </cfRule>
    <cfRule type="expression" dxfId="702" priority="704">
      <formula>((S271-R271)/R271)&gt;0.05</formula>
    </cfRule>
  </conditionalFormatting>
  <conditionalFormatting sqref="S275:S283">
    <cfRule type="expression" dxfId="701" priority="701">
      <formula>AND(R275=0,(S275&gt;0))</formula>
    </cfRule>
    <cfRule type="expression" dxfId="700" priority="702">
      <formula>((S275-R275)/R275)&gt;0.05</formula>
    </cfRule>
  </conditionalFormatting>
  <conditionalFormatting sqref="U270">
    <cfRule type="expression" dxfId="699" priority="699">
      <formula>AND(T270=0,(U270&gt;0))</formula>
    </cfRule>
    <cfRule type="expression" dxfId="698" priority="700">
      <formula>((U270-T270)/T270)&gt;0.05</formula>
    </cfRule>
  </conditionalFormatting>
  <conditionalFormatting sqref="U271:U274">
    <cfRule type="expression" dxfId="697" priority="697">
      <formula>AND(T271=0,(U271&gt;0))</formula>
    </cfRule>
    <cfRule type="expression" dxfId="696" priority="698">
      <formula>((U271-T271)/T271)&gt;0.05</formula>
    </cfRule>
  </conditionalFormatting>
  <conditionalFormatting sqref="U275:U283">
    <cfRule type="expression" dxfId="695" priority="695">
      <formula>AND(T275=0,(U275&gt;0))</formula>
    </cfRule>
    <cfRule type="expression" dxfId="694" priority="696">
      <formula>((U275-T275)/T275)&gt;0.05</formula>
    </cfRule>
  </conditionalFormatting>
  <conditionalFormatting sqref="W270">
    <cfRule type="expression" dxfId="693" priority="693">
      <formula>AND(V270=0,(W270&gt;0))</formula>
    </cfRule>
    <cfRule type="expression" dxfId="692" priority="694">
      <formula>((W270-V270)/V270)&gt;0.05</formula>
    </cfRule>
  </conditionalFormatting>
  <conditionalFormatting sqref="W271:W274">
    <cfRule type="expression" dxfId="691" priority="691">
      <formula>AND(V271=0,(W271&gt;0))</formula>
    </cfRule>
    <cfRule type="expression" dxfId="690" priority="692">
      <formula>((W271-V271)/V271)&gt;0.05</formula>
    </cfRule>
  </conditionalFormatting>
  <conditionalFormatting sqref="W275:W283">
    <cfRule type="expression" dxfId="689" priority="689">
      <formula>AND(V275=0,(W275&gt;0))</formula>
    </cfRule>
    <cfRule type="expression" dxfId="688" priority="690">
      <formula>((W275-V275)/V275)&gt;0.05</formula>
    </cfRule>
  </conditionalFormatting>
  <conditionalFormatting sqref="Y270">
    <cfRule type="expression" dxfId="687" priority="687">
      <formula>AND(X270=0,(Y270&gt;0))</formula>
    </cfRule>
    <cfRule type="expression" dxfId="686" priority="688">
      <formula>((Y270-X270)/X270)&gt;0.05</formula>
    </cfRule>
  </conditionalFormatting>
  <conditionalFormatting sqref="Y271:Y274">
    <cfRule type="expression" dxfId="685" priority="685">
      <formula>AND(X271=0,(Y271&gt;0))</formula>
    </cfRule>
    <cfRule type="expression" dxfId="684" priority="686">
      <formula>((Y271-X271)/X271)&gt;0.05</formula>
    </cfRule>
  </conditionalFormatting>
  <conditionalFormatting sqref="Y275:Y283">
    <cfRule type="expression" dxfId="683" priority="683">
      <formula>AND(X275=0,(Y275&gt;0))</formula>
    </cfRule>
    <cfRule type="expression" dxfId="682" priority="684">
      <formula>((Y275-X275)/X275)&gt;0.05</formula>
    </cfRule>
  </conditionalFormatting>
  <conditionalFormatting sqref="AA270">
    <cfRule type="expression" dxfId="681" priority="681">
      <formula>AND(Z270=0,(AA270&gt;0))</formula>
    </cfRule>
    <cfRule type="expression" dxfId="680" priority="682">
      <formula>((AA270-Z270)/Z270)&gt;0.05</formula>
    </cfRule>
  </conditionalFormatting>
  <conditionalFormatting sqref="AA271:AA274">
    <cfRule type="expression" dxfId="679" priority="679">
      <formula>AND(Z271=0,(AA271&gt;0))</formula>
    </cfRule>
    <cfRule type="expression" dxfId="678" priority="680">
      <formula>((AA271-Z271)/Z271)&gt;0.05</formula>
    </cfRule>
  </conditionalFormatting>
  <conditionalFormatting sqref="AA275:AA283">
    <cfRule type="expression" dxfId="677" priority="677">
      <formula>AND(Z275=0,(AA275&gt;0))</formula>
    </cfRule>
    <cfRule type="expression" dxfId="676" priority="678">
      <formula>((AA275-Z275)/Z275)&gt;0.05</formula>
    </cfRule>
  </conditionalFormatting>
  <conditionalFormatting sqref="AC270">
    <cfRule type="expression" dxfId="675" priority="675">
      <formula>AND(AB270=0,(AC270&gt;0))</formula>
    </cfRule>
    <cfRule type="expression" dxfId="674" priority="676">
      <formula>((AC270-AB270)/AB270)&gt;0.05</formula>
    </cfRule>
  </conditionalFormatting>
  <conditionalFormatting sqref="AC271:AC274">
    <cfRule type="expression" dxfId="673" priority="673">
      <formula>AND(AB271=0,(AC271&gt;0))</formula>
    </cfRule>
    <cfRule type="expression" dxfId="672" priority="674">
      <formula>((AC271-AB271)/AB271)&gt;0.05</formula>
    </cfRule>
  </conditionalFormatting>
  <conditionalFormatting sqref="AC275:AC283">
    <cfRule type="expression" dxfId="671" priority="671">
      <formula>AND(AB275=0,(AC275&gt;0))</formula>
    </cfRule>
    <cfRule type="expression" dxfId="670" priority="672">
      <formula>((AC275-AB275)/AB275)&gt;0.05</formula>
    </cfRule>
  </conditionalFormatting>
  <conditionalFormatting sqref="AE270">
    <cfRule type="expression" dxfId="669" priority="669">
      <formula>AND(AD270=0,(AE270&gt;0))</formula>
    </cfRule>
    <cfRule type="expression" dxfId="668" priority="670">
      <formula>((AE270-AD270)/AD270)&gt;0.05</formula>
    </cfRule>
  </conditionalFormatting>
  <conditionalFormatting sqref="AE271:AE274">
    <cfRule type="expression" dxfId="667" priority="667">
      <formula>AND(AD271=0,(AE271&gt;0))</formula>
    </cfRule>
    <cfRule type="expression" dxfId="666" priority="668">
      <formula>((AE271-AD271)/AD271)&gt;0.05</formula>
    </cfRule>
  </conditionalFormatting>
  <conditionalFormatting sqref="AE275:AE283">
    <cfRule type="expression" dxfId="665" priority="665">
      <formula>AND(AD275=0,(AE275&gt;0))</formula>
    </cfRule>
    <cfRule type="expression" dxfId="664" priority="666">
      <formula>((AE275-AD275)/AD275)&gt;0.05</formula>
    </cfRule>
  </conditionalFormatting>
  <conditionalFormatting sqref="AG270">
    <cfRule type="expression" dxfId="663" priority="663">
      <formula>AND(AF270=0,(AG270&gt;0))</formula>
    </cfRule>
    <cfRule type="expression" dxfId="662" priority="664">
      <formula>((AG270-AF270)/AF270)&gt;0.05</formula>
    </cfRule>
  </conditionalFormatting>
  <conditionalFormatting sqref="AG271:AG274">
    <cfRule type="expression" dxfId="661" priority="661">
      <formula>AND(AF271=0,(AG271&gt;0))</formula>
    </cfRule>
    <cfRule type="expression" dxfId="660" priority="662">
      <formula>((AG271-AF271)/AF271)&gt;0.05</formula>
    </cfRule>
  </conditionalFormatting>
  <conditionalFormatting sqref="AG275:AG283">
    <cfRule type="expression" dxfId="659" priority="659">
      <formula>AND(AF275=0,(AG275&gt;0))</formula>
    </cfRule>
    <cfRule type="expression" dxfId="658" priority="660">
      <formula>((AG275-AF275)/AF275)&gt;0.05</formula>
    </cfRule>
  </conditionalFormatting>
  <conditionalFormatting sqref="AI270">
    <cfRule type="expression" dxfId="657" priority="657">
      <formula>AND(AH270=0,(AI270&gt;0))</formula>
    </cfRule>
    <cfRule type="expression" dxfId="656" priority="658">
      <formula>((AI270-AH270)/AH270)&gt;0.05</formula>
    </cfRule>
  </conditionalFormatting>
  <conditionalFormatting sqref="AI271:AI274">
    <cfRule type="expression" dxfId="655" priority="655">
      <formula>AND(AH271=0,(AI271&gt;0))</formula>
    </cfRule>
    <cfRule type="expression" dxfId="654" priority="656">
      <formula>((AI271-AH271)/AH271)&gt;0.05</formula>
    </cfRule>
  </conditionalFormatting>
  <conditionalFormatting sqref="AI275:AI283">
    <cfRule type="expression" dxfId="653" priority="653">
      <formula>AND(AH275=0,(AI275&gt;0))</formula>
    </cfRule>
    <cfRule type="expression" dxfId="652" priority="654">
      <formula>((AI275-AH275)/AH275)&gt;0.05</formula>
    </cfRule>
  </conditionalFormatting>
  <conditionalFormatting sqref="AK270">
    <cfRule type="expression" dxfId="651" priority="651">
      <formula>AND(AJ270=0,(AK270&gt;0))</formula>
    </cfRule>
    <cfRule type="expression" dxfId="650" priority="652">
      <formula>((AK270-AJ270)/AJ270)&gt;0.05</formula>
    </cfRule>
  </conditionalFormatting>
  <conditionalFormatting sqref="AK271:AK274">
    <cfRule type="expression" dxfId="649" priority="649">
      <formula>AND(AJ271=0,(AK271&gt;0))</formula>
    </cfRule>
    <cfRule type="expression" dxfId="648" priority="650">
      <formula>((AK271-AJ271)/AJ271)&gt;0.05</formula>
    </cfRule>
  </conditionalFormatting>
  <conditionalFormatting sqref="AK275:AK283">
    <cfRule type="expression" dxfId="647" priority="647">
      <formula>AND(AJ275=0,(AK275&gt;0))</formula>
    </cfRule>
    <cfRule type="expression" dxfId="646" priority="648">
      <formula>((AK275-AJ275)/AJ275)&gt;0.05</formula>
    </cfRule>
  </conditionalFormatting>
  <conditionalFormatting sqref="AM270">
    <cfRule type="expression" dxfId="645" priority="645">
      <formula>AND(AL270=0,(AM270&gt;0))</formula>
    </cfRule>
    <cfRule type="expression" dxfId="644" priority="646">
      <formula>((AM270-AL270)/AL270)&gt;0.05</formula>
    </cfRule>
  </conditionalFormatting>
  <conditionalFormatting sqref="AM271:AM274">
    <cfRule type="expression" dxfId="643" priority="643">
      <formula>AND(AL271=0,(AM271&gt;0))</formula>
    </cfRule>
    <cfRule type="expression" dxfId="642" priority="644">
      <formula>((AM271-AL271)/AL271)&gt;0.05</formula>
    </cfRule>
  </conditionalFormatting>
  <conditionalFormatting sqref="AM275:AM283">
    <cfRule type="expression" dxfId="641" priority="641">
      <formula>AND(AL275=0,(AM275&gt;0))</formula>
    </cfRule>
    <cfRule type="expression" dxfId="640" priority="642">
      <formula>((AM275-AL275)/AL275)&gt;0.05</formula>
    </cfRule>
  </conditionalFormatting>
  <conditionalFormatting sqref="AO270">
    <cfRule type="expression" dxfId="639" priority="639">
      <formula>AND(AN270=0,(AO270&gt;0))</formula>
    </cfRule>
    <cfRule type="expression" dxfId="638" priority="640">
      <formula>((AO270-AN270)/AN270)&gt;0.05</formula>
    </cfRule>
  </conditionalFormatting>
  <conditionalFormatting sqref="AO271:AO274">
    <cfRule type="expression" dxfId="637" priority="637">
      <formula>AND(AN271=0,(AO271&gt;0))</formula>
    </cfRule>
    <cfRule type="expression" dxfId="636" priority="638">
      <formula>((AO271-AN271)/AN271)&gt;0.05</formula>
    </cfRule>
  </conditionalFormatting>
  <conditionalFormatting sqref="AO275:AO283">
    <cfRule type="expression" dxfId="635" priority="635">
      <formula>AND(AN275=0,(AO275&gt;0))</formula>
    </cfRule>
    <cfRule type="expression" dxfId="634" priority="636">
      <formula>((AO275-AN275)/AN275)&gt;0.05</formula>
    </cfRule>
  </conditionalFormatting>
  <conditionalFormatting sqref="I275:I284">
    <cfRule type="expression" dxfId="633" priority="633">
      <formula>AND(H275=0,(I275&gt;0))</formula>
    </cfRule>
    <cfRule type="expression" dxfId="632" priority="634">
      <formula>((I275-H275)/H275)&gt;0.05</formula>
    </cfRule>
  </conditionalFormatting>
  <conditionalFormatting sqref="AE632:AE669">
    <cfRule type="expression" dxfId="631" priority="367">
      <formula>AND(AD632=0,(AE632&gt;0))</formula>
    </cfRule>
    <cfRule type="expression" dxfId="630" priority="368">
      <formula>((AE632-AD632)/AD632)&gt;0.05</formula>
    </cfRule>
  </conditionalFormatting>
  <conditionalFormatting sqref="AA665">
    <cfRule type="expression" dxfId="629" priority="407">
      <formula>AND(Z665=0,(AA665&gt;0))</formula>
    </cfRule>
    <cfRule type="expression" dxfId="628" priority="408">
      <formula>((AA665-Z665)/Z665)&gt;0.05</formula>
    </cfRule>
  </conditionalFormatting>
  <conditionalFormatting sqref="W666">
    <cfRule type="expression" dxfId="627" priority="447">
      <formula>AND(V666=0,(W666&gt;0))</formula>
    </cfRule>
    <cfRule type="expression" dxfId="626" priority="448">
      <formula>((W666-V666)/V666)&gt;0.05</formula>
    </cfRule>
  </conditionalFormatting>
  <conditionalFormatting sqref="S667">
    <cfRule type="expression" dxfId="625" priority="487">
      <formula>AND(R667=0,(S667&gt;0))</formula>
    </cfRule>
    <cfRule type="expression" dxfId="624" priority="488">
      <formula>((S667-R667)/R667)&gt;0.05</formula>
    </cfRule>
  </conditionalFormatting>
  <conditionalFormatting sqref="O670">
    <cfRule type="expression" dxfId="623" priority="527">
      <formula>AND(N670=0,(O670&gt;0))</formula>
    </cfRule>
    <cfRule type="expression" dxfId="622" priority="528">
      <formula>((O670-N670)/N670)&gt;0.05</formula>
    </cfRule>
  </conditionalFormatting>
  <conditionalFormatting sqref="K669">
    <cfRule type="expression" dxfId="621" priority="567">
      <formula>AND(J669=0,(K669&gt;0))</formula>
    </cfRule>
    <cfRule type="expression" dxfId="620" priority="568">
      <formula>((K669-J669)/J669)&gt;0.05</formula>
    </cfRule>
  </conditionalFormatting>
  <conditionalFormatting sqref="G632:G670">
    <cfRule type="expression" dxfId="619" priority="631">
      <formula>AND(F632=0,(G632&gt;0))</formula>
    </cfRule>
    <cfRule type="expression" dxfId="618" priority="632">
      <formula>((G632-F632)/F632)&gt;0.05</formula>
    </cfRule>
  </conditionalFormatting>
  <conditionalFormatting sqref="G665">
    <cfRule type="expression" dxfId="617" priority="629">
      <formula xml:space="preserve"> G665 &gt; (F665+(F665*0.1))</formula>
    </cfRule>
    <cfRule type="expression" dxfId="616" priority="630">
      <formula xml:space="preserve"> G665 &lt; (F665-(F665*0.1))</formula>
    </cfRule>
  </conditionalFormatting>
  <conditionalFormatting sqref="G665">
    <cfRule type="expression" dxfId="615" priority="627">
      <formula>AND(F665=0,(G665&gt;0))</formula>
    </cfRule>
    <cfRule type="expression" dxfId="614" priority="628">
      <formula>((G665-F665)/F665)&gt;0.05</formula>
    </cfRule>
  </conditionalFormatting>
  <conditionalFormatting sqref="G666">
    <cfRule type="expression" dxfId="613" priority="625">
      <formula xml:space="preserve"> G666 &gt; (F666+(F666*0.1))</formula>
    </cfRule>
    <cfRule type="expression" dxfId="612" priority="626">
      <formula xml:space="preserve"> G666 &lt; (F666-(F666*0.1))</formula>
    </cfRule>
  </conditionalFormatting>
  <conditionalFormatting sqref="G666">
    <cfRule type="expression" dxfId="611" priority="623">
      <formula>AND(F666=0,(G666&gt;0))</formula>
    </cfRule>
    <cfRule type="expression" dxfId="610" priority="624">
      <formula>((G666-F666)/F666)&gt;0.05</formula>
    </cfRule>
  </conditionalFormatting>
  <conditionalFormatting sqref="G667">
    <cfRule type="expression" dxfId="609" priority="621">
      <formula xml:space="preserve"> G667 &gt; (F667+(F667*0.1))</formula>
    </cfRule>
    <cfRule type="expression" dxfId="608" priority="622">
      <formula xml:space="preserve"> G667 &lt; (F667-(F667*0.1))</formula>
    </cfRule>
  </conditionalFormatting>
  <conditionalFormatting sqref="G667">
    <cfRule type="expression" dxfId="607" priority="619">
      <formula>AND(F667=0,(G667&gt;0))</formula>
    </cfRule>
    <cfRule type="expression" dxfId="606" priority="620">
      <formula>((G667-F667)/F667)&gt;0.05</formula>
    </cfRule>
  </conditionalFormatting>
  <conditionalFormatting sqref="G670">
    <cfRule type="expression" dxfId="605" priority="617">
      <formula xml:space="preserve"> G670 &gt; (F670+(F670*0.1))</formula>
    </cfRule>
    <cfRule type="expression" dxfId="604" priority="618">
      <formula xml:space="preserve"> G670 &lt; (F670-(F670*0.1))</formula>
    </cfRule>
  </conditionalFormatting>
  <conditionalFormatting sqref="G670">
    <cfRule type="expression" dxfId="603" priority="615">
      <formula>AND(F670=0,(G670&gt;0))</formula>
    </cfRule>
    <cfRule type="expression" dxfId="602" priority="616">
      <formula>((G670-F670)/F670)&gt;0.05</formula>
    </cfRule>
  </conditionalFormatting>
  <conditionalFormatting sqref="G669">
    <cfRule type="expression" dxfId="601" priority="613">
      <formula xml:space="preserve"> G669 &gt; (F669+(F669*0.1))</formula>
    </cfRule>
    <cfRule type="expression" dxfId="600" priority="614">
      <formula xml:space="preserve"> G669 &lt; (F669-(F669*0.1))</formula>
    </cfRule>
  </conditionalFormatting>
  <conditionalFormatting sqref="G669">
    <cfRule type="expression" dxfId="599" priority="611">
      <formula>AND(F669=0,(G669&gt;0))</formula>
    </cfRule>
    <cfRule type="expression" dxfId="598" priority="612">
      <formula>((G669-F669)/F669)&gt;0.05</formula>
    </cfRule>
  </conditionalFormatting>
  <conditionalFormatting sqref="I632:I670">
    <cfRule type="expression" dxfId="597" priority="609">
      <formula>AND(H632=0,(I632&gt;0))</formula>
    </cfRule>
    <cfRule type="expression" dxfId="596" priority="610">
      <formula>((I632-H632)/H632)&gt;0.05</formula>
    </cfRule>
  </conditionalFormatting>
  <conditionalFormatting sqref="I665">
    <cfRule type="expression" dxfId="595" priority="607">
      <formula xml:space="preserve"> I665 &gt; (H665+(H665*0.1))</formula>
    </cfRule>
    <cfRule type="expression" dxfId="594" priority="608">
      <formula xml:space="preserve"> I665 &lt; (H665-(H665*0.1))</formula>
    </cfRule>
  </conditionalFormatting>
  <conditionalFormatting sqref="I665">
    <cfRule type="expression" dxfId="593" priority="605">
      <formula>AND(H665=0,(I665&gt;0))</formula>
    </cfRule>
    <cfRule type="expression" dxfId="592" priority="606">
      <formula>((I665-H665)/H665)&gt;0.05</formula>
    </cfRule>
  </conditionalFormatting>
  <conditionalFormatting sqref="I666">
    <cfRule type="expression" dxfId="591" priority="603">
      <formula xml:space="preserve"> I666 &gt; (H666+(H666*0.1))</formula>
    </cfRule>
    <cfRule type="expression" dxfId="590" priority="604">
      <formula xml:space="preserve"> I666 &lt; (H666-(H666*0.1))</formula>
    </cfRule>
  </conditionalFormatting>
  <conditionalFormatting sqref="I666">
    <cfRule type="expression" dxfId="589" priority="601">
      <formula>AND(H666=0,(I666&gt;0))</formula>
    </cfRule>
    <cfRule type="expression" dxfId="588" priority="602">
      <formula>((I666-H666)/H666)&gt;0.05</formula>
    </cfRule>
  </conditionalFormatting>
  <conditionalFormatting sqref="I667">
    <cfRule type="expression" dxfId="587" priority="599">
      <formula xml:space="preserve"> I667 &gt; (H667+(H667*0.1))</formula>
    </cfRule>
    <cfRule type="expression" dxfId="586" priority="600">
      <formula xml:space="preserve"> I667 &lt; (H667-(H667*0.1))</formula>
    </cfRule>
  </conditionalFormatting>
  <conditionalFormatting sqref="I667">
    <cfRule type="expression" dxfId="585" priority="597">
      <formula>AND(H667=0,(I667&gt;0))</formula>
    </cfRule>
    <cfRule type="expression" dxfId="584" priority="598">
      <formula>((I667-H667)/H667)&gt;0.05</formula>
    </cfRule>
  </conditionalFormatting>
  <conditionalFormatting sqref="I670">
    <cfRule type="expression" dxfId="583" priority="595">
      <formula xml:space="preserve"> I670 &gt; (H670+(H670*0.1))</formula>
    </cfRule>
    <cfRule type="expression" dxfId="582" priority="596">
      <formula xml:space="preserve"> I670 &lt; (H670-(H670*0.1))</formula>
    </cfRule>
  </conditionalFormatting>
  <conditionalFormatting sqref="I670">
    <cfRule type="expression" dxfId="581" priority="593">
      <formula>AND(H670=0,(I670&gt;0))</formula>
    </cfRule>
    <cfRule type="expression" dxfId="580" priority="594">
      <formula>((I670-H670)/H670)&gt;0.05</formula>
    </cfRule>
  </conditionalFormatting>
  <conditionalFormatting sqref="I669">
    <cfRule type="expression" dxfId="579" priority="591">
      <formula xml:space="preserve"> I669 &gt; (H669+(H669*0.1))</formula>
    </cfRule>
    <cfRule type="expression" dxfId="578" priority="592">
      <formula xml:space="preserve"> I669 &lt; (H669-(H669*0.1))</formula>
    </cfRule>
  </conditionalFormatting>
  <conditionalFormatting sqref="I669">
    <cfRule type="expression" dxfId="577" priority="589">
      <formula>AND(H669=0,(I669&gt;0))</formula>
    </cfRule>
    <cfRule type="expression" dxfId="576" priority="590">
      <formula>((I669-H669)/H669)&gt;0.05</formula>
    </cfRule>
  </conditionalFormatting>
  <conditionalFormatting sqref="K632:K669">
    <cfRule type="expression" dxfId="575" priority="587">
      <formula>AND(J632=0,(K632&gt;0))</formula>
    </cfRule>
    <cfRule type="expression" dxfId="574" priority="588">
      <formula>((K632-J632)/J632)&gt;0.05</formula>
    </cfRule>
  </conditionalFormatting>
  <conditionalFormatting sqref="K665">
    <cfRule type="expression" dxfId="573" priority="585">
      <formula xml:space="preserve"> K665 &gt; (J665+(J665*0.1))</formula>
    </cfRule>
    <cfRule type="expression" dxfId="572" priority="586">
      <formula xml:space="preserve"> K665 &lt; (J665-(J665*0.1))</formula>
    </cfRule>
  </conditionalFormatting>
  <conditionalFormatting sqref="K665">
    <cfRule type="expression" dxfId="571" priority="583">
      <formula>AND(J665=0,(K665&gt;0))</formula>
    </cfRule>
    <cfRule type="expression" dxfId="570" priority="584">
      <formula>((K665-J665)/J665)&gt;0.05</formula>
    </cfRule>
  </conditionalFormatting>
  <conditionalFormatting sqref="K666">
    <cfRule type="expression" dxfId="569" priority="581">
      <formula xml:space="preserve"> K666 &gt; (J666+(J666*0.1))</formula>
    </cfRule>
    <cfRule type="expression" dxfId="568" priority="582">
      <formula xml:space="preserve"> K666 &lt; (J666-(J666*0.1))</formula>
    </cfRule>
  </conditionalFormatting>
  <conditionalFormatting sqref="K666">
    <cfRule type="expression" dxfId="567" priority="579">
      <formula>AND(J666=0,(K666&gt;0))</formula>
    </cfRule>
    <cfRule type="expression" dxfId="566" priority="580">
      <formula>((K666-J666)/J666)&gt;0.05</formula>
    </cfRule>
  </conditionalFormatting>
  <conditionalFormatting sqref="K667">
    <cfRule type="expression" dxfId="565" priority="577">
      <formula xml:space="preserve"> K667 &gt; (J667+(J667*0.1))</formula>
    </cfRule>
    <cfRule type="expression" dxfId="564" priority="578">
      <formula xml:space="preserve"> K667 &lt; (J667-(J667*0.1))</formula>
    </cfRule>
  </conditionalFormatting>
  <conditionalFormatting sqref="K667">
    <cfRule type="expression" dxfId="563" priority="575">
      <formula>AND(J667=0,(K667&gt;0))</formula>
    </cfRule>
    <cfRule type="expression" dxfId="562" priority="576">
      <formula>((K667-J667)/J667)&gt;0.05</formula>
    </cfRule>
  </conditionalFormatting>
  <conditionalFormatting sqref="K670">
    <cfRule type="expression" dxfId="561" priority="573">
      <formula xml:space="preserve"> K670 &gt; (J670+(J670*0.1))</formula>
    </cfRule>
    <cfRule type="expression" dxfId="560" priority="574">
      <formula xml:space="preserve"> K670 &lt; (J670-(J670*0.1))</formula>
    </cfRule>
  </conditionalFormatting>
  <conditionalFormatting sqref="K670">
    <cfRule type="expression" dxfId="559" priority="571">
      <formula>AND(J670=0,(K670&gt;0))</formula>
    </cfRule>
    <cfRule type="expression" dxfId="558" priority="572">
      <formula>((K670-J670)/J670)&gt;0.05</formula>
    </cfRule>
  </conditionalFormatting>
  <conditionalFormatting sqref="K669">
    <cfRule type="expression" dxfId="557" priority="569">
      <formula xml:space="preserve"> K669 &gt; (J669+(J669*0.1))</formula>
    </cfRule>
    <cfRule type="expression" dxfId="556" priority="570">
      <formula xml:space="preserve"> K669 &lt; (J669-(J669*0.1))</formula>
    </cfRule>
  </conditionalFormatting>
  <conditionalFormatting sqref="M632:M669">
    <cfRule type="expression" dxfId="555" priority="565">
      <formula>AND(L632=0,(M632&gt;0))</formula>
    </cfRule>
    <cfRule type="expression" dxfId="554" priority="566">
      <formula>((M632-L632)/L632)&gt;0.05</formula>
    </cfRule>
  </conditionalFormatting>
  <conditionalFormatting sqref="M665">
    <cfRule type="expression" dxfId="553" priority="563">
      <formula xml:space="preserve"> M665 &gt; (L665+(L665*0.1))</formula>
    </cfRule>
    <cfRule type="expression" dxfId="552" priority="564">
      <formula xml:space="preserve"> M665 &lt; (L665-(L665*0.1))</formula>
    </cfRule>
  </conditionalFormatting>
  <conditionalFormatting sqref="M665">
    <cfRule type="expression" dxfId="551" priority="561">
      <formula>AND(L665=0,(M665&gt;0))</formula>
    </cfRule>
    <cfRule type="expression" dxfId="550" priority="562">
      <formula>((M665-L665)/L665)&gt;0.05</formula>
    </cfRule>
  </conditionalFormatting>
  <conditionalFormatting sqref="M666">
    <cfRule type="expression" dxfId="549" priority="559">
      <formula xml:space="preserve"> M666 &gt; (L666+(L666*0.1))</formula>
    </cfRule>
    <cfRule type="expression" dxfId="548" priority="560">
      <formula xml:space="preserve"> M666 &lt; (L666-(L666*0.1))</formula>
    </cfRule>
  </conditionalFormatting>
  <conditionalFormatting sqref="M666">
    <cfRule type="expression" dxfId="547" priority="557">
      <formula>AND(L666=0,(M666&gt;0))</formula>
    </cfRule>
    <cfRule type="expression" dxfId="546" priority="558">
      <formula>((M666-L666)/L666)&gt;0.05</formula>
    </cfRule>
  </conditionalFormatting>
  <conditionalFormatting sqref="M667">
    <cfRule type="expression" dxfId="545" priority="555">
      <formula xml:space="preserve"> M667 &gt; (L667+(L667*0.1))</formula>
    </cfRule>
    <cfRule type="expression" dxfId="544" priority="556">
      <formula xml:space="preserve"> M667 &lt; (L667-(L667*0.1))</formula>
    </cfRule>
  </conditionalFormatting>
  <conditionalFormatting sqref="M667">
    <cfRule type="expression" dxfId="543" priority="553">
      <formula>AND(L667=0,(M667&gt;0))</formula>
    </cfRule>
    <cfRule type="expression" dxfId="542" priority="554">
      <formula>((M667-L667)/L667)&gt;0.05</formula>
    </cfRule>
  </conditionalFormatting>
  <conditionalFormatting sqref="M670">
    <cfRule type="expression" dxfId="541" priority="551">
      <formula xml:space="preserve"> M670 &gt; (L670+(L670*0.1))</formula>
    </cfRule>
    <cfRule type="expression" dxfId="540" priority="552">
      <formula xml:space="preserve"> M670 &lt; (L670-(L670*0.1))</formula>
    </cfRule>
  </conditionalFormatting>
  <conditionalFormatting sqref="M670">
    <cfRule type="expression" dxfId="539" priority="549">
      <formula>AND(L670=0,(M670&gt;0))</formula>
    </cfRule>
    <cfRule type="expression" dxfId="538" priority="550">
      <formula>((M670-L670)/L670)&gt;0.05</formula>
    </cfRule>
  </conditionalFormatting>
  <conditionalFormatting sqref="M669">
    <cfRule type="expression" dxfId="537" priority="547">
      <formula xml:space="preserve"> M669 &gt; (L669+(L669*0.1))</formula>
    </cfRule>
    <cfRule type="expression" dxfId="536" priority="548">
      <formula xml:space="preserve"> M669 &lt; (L669-(L669*0.1))</formula>
    </cfRule>
  </conditionalFormatting>
  <conditionalFormatting sqref="M669">
    <cfRule type="expression" dxfId="535" priority="545">
      <formula>AND(L669=0,(M669&gt;0))</formula>
    </cfRule>
    <cfRule type="expression" dxfId="534" priority="546">
      <formula>((M669-L669)/L669)&gt;0.05</formula>
    </cfRule>
  </conditionalFormatting>
  <conditionalFormatting sqref="O632:O669">
    <cfRule type="expression" dxfId="533" priority="543">
      <formula>AND(N632=0,(O632&gt;0))</formula>
    </cfRule>
    <cfRule type="expression" dxfId="532" priority="544">
      <formula>((O632-N632)/N632)&gt;0.05</formula>
    </cfRule>
  </conditionalFormatting>
  <conditionalFormatting sqref="O665">
    <cfRule type="expression" dxfId="531" priority="541">
      <formula xml:space="preserve"> O665 &gt; (N665+(N665*0.1))</formula>
    </cfRule>
    <cfRule type="expression" dxfId="530" priority="542">
      <formula xml:space="preserve"> O665 &lt; (N665-(N665*0.1))</formula>
    </cfRule>
  </conditionalFormatting>
  <conditionalFormatting sqref="O665">
    <cfRule type="expression" dxfId="529" priority="539">
      <formula>AND(N665=0,(O665&gt;0))</formula>
    </cfRule>
    <cfRule type="expression" dxfId="528" priority="540">
      <formula>((O665-N665)/N665)&gt;0.05</formula>
    </cfRule>
  </conditionalFormatting>
  <conditionalFormatting sqref="O666">
    <cfRule type="expression" dxfId="527" priority="537">
      <formula xml:space="preserve"> O666 &gt; (N666+(N666*0.1))</formula>
    </cfRule>
    <cfRule type="expression" dxfId="526" priority="538">
      <formula xml:space="preserve"> O666 &lt; (N666-(N666*0.1))</formula>
    </cfRule>
  </conditionalFormatting>
  <conditionalFormatting sqref="O666">
    <cfRule type="expression" dxfId="525" priority="535">
      <formula>AND(N666=0,(O666&gt;0))</formula>
    </cfRule>
    <cfRule type="expression" dxfId="524" priority="536">
      <formula>((O666-N666)/N666)&gt;0.05</formula>
    </cfRule>
  </conditionalFormatting>
  <conditionalFormatting sqref="O667">
    <cfRule type="expression" dxfId="523" priority="533">
      <formula xml:space="preserve"> O667 &gt; (N667+(N667*0.1))</formula>
    </cfRule>
    <cfRule type="expression" dxfId="522" priority="534">
      <formula xml:space="preserve"> O667 &lt; (N667-(N667*0.1))</formula>
    </cfRule>
  </conditionalFormatting>
  <conditionalFormatting sqref="O667">
    <cfRule type="expression" dxfId="521" priority="531">
      <formula>AND(N667=0,(O667&gt;0))</formula>
    </cfRule>
    <cfRule type="expression" dxfId="520" priority="532">
      <formula>((O667-N667)/N667)&gt;0.05</formula>
    </cfRule>
  </conditionalFormatting>
  <conditionalFormatting sqref="O670">
    <cfRule type="expression" dxfId="519" priority="529">
      <formula xml:space="preserve"> O670 &gt; (N670+(N670*0.1))</formula>
    </cfRule>
    <cfRule type="expression" dxfId="518" priority="530">
      <formula xml:space="preserve"> O670 &lt; (N670-(N670*0.1))</formula>
    </cfRule>
  </conditionalFormatting>
  <conditionalFormatting sqref="O669">
    <cfRule type="expression" dxfId="517" priority="525">
      <formula xml:space="preserve"> O669 &gt; (N669+(N669*0.1))</formula>
    </cfRule>
    <cfRule type="expression" dxfId="516" priority="526">
      <formula xml:space="preserve"> O669 &lt; (N669-(N669*0.1))</formula>
    </cfRule>
  </conditionalFormatting>
  <conditionalFormatting sqref="O669">
    <cfRule type="expression" dxfId="515" priority="523">
      <formula>AND(N669=0,(O669&gt;0))</formula>
    </cfRule>
    <cfRule type="expression" dxfId="514" priority="524">
      <formula>((O669-N669)/N669)&gt;0.05</formula>
    </cfRule>
  </conditionalFormatting>
  <conditionalFormatting sqref="Q632:Q669">
    <cfRule type="expression" dxfId="513" priority="521">
      <formula>AND(P632=0,(Q632&gt;0))</formula>
    </cfRule>
    <cfRule type="expression" dxfId="512" priority="522">
      <formula>((Q632-P632)/P632)&gt;0.05</formula>
    </cfRule>
  </conditionalFormatting>
  <conditionalFormatting sqref="Q665">
    <cfRule type="expression" dxfId="511" priority="519">
      <formula xml:space="preserve"> Q665 &gt; (P665+(P665*0.1))</formula>
    </cfRule>
    <cfRule type="expression" dxfId="510" priority="520">
      <formula xml:space="preserve"> Q665 &lt; (P665-(P665*0.1))</formula>
    </cfRule>
  </conditionalFormatting>
  <conditionalFormatting sqref="Q665">
    <cfRule type="expression" dxfId="509" priority="517">
      <formula>AND(P665=0,(Q665&gt;0))</formula>
    </cfRule>
    <cfRule type="expression" dxfId="508" priority="518">
      <formula>((Q665-P665)/P665)&gt;0.05</formula>
    </cfRule>
  </conditionalFormatting>
  <conditionalFormatting sqref="Q666">
    <cfRule type="expression" dxfId="507" priority="515">
      <formula xml:space="preserve"> Q666 &gt; (P666+(P666*0.1))</formula>
    </cfRule>
    <cfRule type="expression" dxfId="506" priority="516">
      <formula xml:space="preserve"> Q666 &lt; (P666-(P666*0.1))</formula>
    </cfRule>
  </conditionalFormatting>
  <conditionalFormatting sqref="Q666">
    <cfRule type="expression" dxfId="505" priority="513">
      <formula>AND(P666=0,(Q666&gt;0))</formula>
    </cfRule>
    <cfRule type="expression" dxfId="504" priority="514">
      <formula>((Q666-P666)/P666)&gt;0.05</formula>
    </cfRule>
  </conditionalFormatting>
  <conditionalFormatting sqref="Q667">
    <cfRule type="expression" dxfId="503" priority="511">
      <formula xml:space="preserve"> Q667 &gt; (P667+(P667*0.1))</formula>
    </cfRule>
    <cfRule type="expression" dxfId="502" priority="512">
      <formula xml:space="preserve"> Q667 &lt; (P667-(P667*0.1))</formula>
    </cfRule>
  </conditionalFormatting>
  <conditionalFormatting sqref="Q667">
    <cfRule type="expression" dxfId="501" priority="509">
      <formula>AND(P667=0,(Q667&gt;0))</formula>
    </cfRule>
    <cfRule type="expression" dxfId="500" priority="510">
      <formula>((Q667-P667)/P667)&gt;0.05</formula>
    </cfRule>
  </conditionalFormatting>
  <conditionalFormatting sqref="Q670">
    <cfRule type="expression" dxfId="499" priority="507">
      <formula xml:space="preserve"> Q670 &gt; (P670+(P670*0.1))</formula>
    </cfRule>
    <cfRule type="expression" dxfId="498" priority="508">
      <formula xml:space="preserve"> Q670 &lt; (P670-(P670*0.1))</formula>
    </cfRule>
  </conditionalFormatting>
  <conditionalFormatting sqref="Q670">
    <cfRule type="expression" dxfId="497" priority="505">
      <formula>AND(P670=0,(Q670&gt;0))</formula>
    </cfRule>
    <cfRule type="expression" dxfId="496" priority="506">
      <formula>((Q670-P670)/P670)&gt;0.05</formula>
    </cfRule>
  </conditionalFormatting>
  <conditionalFormatting sqref="Q669">
    <cfRule type="expression" dxfId="495" priority="503">
      <formula xml:space="preserve"> Q669 &gt; (P669+(P669*0.1))</formula>
    </cfRule>
    <cfRule type="expression" dxfId="494" priority="504">
      <formula xml:space="preserve"> Q669 &lt; (P669-(P669*0.1))</formula>
    </cfRule>
  </conditionalFormatting>
  <conditionalFormatting sqref="Q669">
    <cfRule type="expression" dxfId="493" priority="501">
      <formula>AND(P669=0,(Q669&gt;0))</formula>
    </cfRule>
    <cfRule type="expression" dxfId="492" priority="502">
      <formula>((Q669-P669)/P669)&gt;0.05</formula>
    </cfRule>
  </conditionalFormatting>
  <conditionalFormatting sqref="S632:S669">
    <cfRule type="expression" dxfId="491" priority="499">
      <formula>AND(R632=0,(S632&gt;0))</formula>
    </cfRule>
    <cfRule type="expression" dxfId="490" priority="500">
      <formula>((S632-R632)/R632)&gt;0.05</formula>
    </cfRule>
  </conditionalFormatting>
  <conditionalFormatting sqref="S665">
    <cfRule type="expression" dxfId="489" priority="497">
      <formula xml:space="preserve"> S665 &gt; (R665+(R665*0.1))</formula>
    </cfRule>
    <cfRule type="expression" dxfId="488" priority="498">
      <formula xml:space="preserve"> S665 &lt; (R665-(R665*0.1))</formula>
    </cfRule>
  </conditionalFormatting>
  <conditionalFormatting sqref="S665">
    <cfRule type="expression" dxfId="487" priority="495">
      <formula>AND(R665=0,(S665&gt;0))</formula>
    </cfRule>
    <cfRule type="expression" dxfId="486" priority="496">
      <formula>((S665-R665)/R665)&gt;0.05</formula>
    </cfRule>
  </conditionalFormatting>
  <conditionalFormatting sqref="S666">
    <cfRule type="expression" dxfId="485" priority="493">
      <formula xml:space="preserve"> S666 &gt; (R666+(R666*0.1))</formula>
    </cfRule>
    <cfRule type="expression" dxfId="484" priority="494">
      <formula xml:space="preserve"> S666 &lt; (R666-(R666*0.1))</formula>
    </cfRule>
  </conditionalFormatting>
  <conditionalFormatting sqref="S666">
    <cfRule type="expression" dxfId="483" priority="491">
      <formula>AND(R666=0,(S666&gt;0))</formula>
    </cfRule>
    <cfRule type="expression" dxfId="482" priority="492">
      <formula>((S666-R666)/R666)&gt;0.05</formula>
    </cfRule>
  </conditionalFormatting>
  <conditionalFormatting sqref="S667">
    <cfRule type="expression" dxfId="481" priority="489">
      <formula xml:space="preserve"> S667 &gt; (R667+(R667*0.1))</formula>
    </cfRule>
    <cfRule type="expression" dxfId="480" priority="490">
      <formula xml:space="preserve"> S667 &lt; (R667-(R667*0.1))</formula>
    </cfRule>
  </conditionalFormatting>
  <conditionalFormatting sqref="S670">
    <cfRule type="expression" dxfId="479" priority="485">
      <formula xml:space="preserve"> S670 &gt; (R670+(R670*0.1))</formula>
    </cfRule>
    <cfRule type="expression" dxfId="478" priority="486">
      <formula xml:space="preserve"> S670 &lt; (R670-(R670*0.1))</formula>
    </cfRule>
  </conditionalFormatting>
  <conditionalFormatting sqref="S670">
    <cfRule type="expression" dxfId="477" priority="483">
      <formula>AND(R670=0,(S670&gt;0))</formula>
    </cfRule>
    <cfRule type="expression" dxfId="476" priority="484">
      <formula>((S670-R670)/R670)&gt;0.05</formula>
    </cfRule>
  </conditionalFormatting>
  <conditionalFormatting sqref="S669">
    <cfRule type="expression" dxfId="475" priority="481">
      <formula xml:space="preserve"> S669 &gt; (R669+(R669*0.1))</formula>
    </cfRule>
    <cfRule type="expression" dxfId="474" priority="482">
      <formula xml:space="preserve"> S669 &lt; (R669-(R669*0.1))</formula>
    </cfRule>
  </conditionalFormatting>
  <conditionalFormatting sqref="S669">
    <cfRule type="expression" dxfId="473" priority="479">
      <formula>AND(R669=0,(S669&gt;0))</formula>
    </cfRule>
    <cfRule type="expression" dxfId="472" priority="480">
      <formula>((S669-R669)/R669)&gt;0.05</formula>
    </cfRule>
  </conditionalFormatting>
  <conditionalFormatting sqref="U632:U669">
    <cfRule type="expression" dxfId="471" priority="477">
      <formula>AND(T632=0,(U632&gt;0))</formula>
    </cfRule>
    <cfRule type="expression" dxfId="470" priority="478">
      <formula>((U632-T632)/T632)&gt;0.05</formula>
    </cfRule>
  </conditionalFormatting>
  <conditionalFormatting sqref="U665">
    <cfRule type="expression" dxfId="469" priority="475">
      <formula xml:space="preserve"> U665 &gt; (T665+(T665*0.1))</formula>
    </cfRule>
    <cfRule type="expression" dxfId="468" priority="476">
      <formula xml:space="preserve"> U665 &lt; (T665-(T665*0.1))</formula>
    </cfRule>
  </conditionalFormatting>
  <conditionalFormatting sqref="U665">
    <cfRule type="expression" dxfId="467" priority="473">
      <formula>AND(T665=0,(U665&gt;0))</formula>
    </cfRule>
    <cfRule type="expression" dxfId="466" priority="474">
      <formula>((U665-T665)/T665)&gt;0.05</formula>
    </cfRule>
  </conditionalFormatting>
  <conditionalFormatting sqref="U666">
    <cfRule type="expression" dxfId="465" priority="471">
      <formula xml:space="preserve"> U666 &gt; (T666+(T666*0.1))</formula>
    </cfRule>
    <cfRule type="expression" dxfId="464" priority="472">
      <formula xml:space="preserve"> U666 &lt; (T666-(T666*0.1))</formula>
    </cfRule>
  </conditionalFormatting>
  <conditionalFormatting sqref="U666">
    <cfRule type="expression" dxfId="463" priority="469">
      <formula>AND(T666=0,(U666&gt;0))</formula>
    </cfRule>
    <cfRule type="expression" dxfId="462" priority="470">
      <formula>((U666-T666)/T666)&gt;0.05</formula>
    </cfRule>
  </conditionalFormatting>
  <conditionalFormatting sqref="U667">
    <cfRule type="expression" dxfId="461" priority="467">
      <formula xml:space="preserve"> U667 &gt; (T667+(T667*0.1))</formula>
    </cfRule>
    <cfRule type="expression" dxfId="460" priority="468">
      <formula xml:space="preserve"> U667 &lt; (T667-(T667*0.1))</formula>
    </cfRule>
  </conditionalFormatting>
  <conditionalFormatting sqref="U667">
    <cfRule type="expression" dxfId="459" priority="465">
      <formula>AND(T667=0,(U667&gt;0))</formula>
    </cfRule>
    <cfRule type="expression" dxfId="458" priority="466">
      <formula>((U667-T667)/T667)&gt;0.05</formula>
    </cfRule>
  </conditionalFormatting>
  <conditionalFormatting sqref="U670">
    <cfRule type="expression" dxfId="457" priority="463">
      <formula xml:space="preserve"> U670 &gt; (T670+(T670*0.1))</formula>
    </cfRule>
    <cfRule type="expression" dxfId="456" priority="464">
      <formula xml:space="preserve"> U670 &lt; (T670-(T670*0.1))</formula>
    </cfRule>
  </conditionalFormatting>
  <conditionalFormatting sqref="U670">
    <cfRule type="expression" dxfId="455" priority="461">
      <formula>AND(T670=0,(U670&gt;0))</formula>
    </cfRule>
    <cfRule type="expression" dxfId="454" priority="462">
      <formula>((U670-T670)/T670)&gt;0.05</formula>
    </cfRule>
  </conditionalFormatting>
  <conditionalFormatting sqref="U669">
    <cfRule type="expression" dxfId="453" priority="459">
      <formula xml:space="preserve"> U669 &gt; (T669+(T669*0.1))</formula>
    </cfRule>
    <cfRule type="expression" dxfId="452" priority="460">
      <formula xml:space="preserve"> U669 &lt; (T669-(T669*0.1))</formula>
    </cfRule>
  </conditionalFormatting>
  <conditionalFormatting sqref="U669">
    <cfRule type="expression" dxfId="451" priority="457">
      <formula>AND(T669=0,(U669&gt;0))</formula>
    </cfRule>
    <cfRule type="expression" dxfId="450" priority="458">
      <formula>((U669-T669)/T669)&gt;0.05</formula>
    </cfRule>
  </conditionalFormatting>
  <conditionalFormatting sqref="W632:W669">
    <cfRule type="expression" dxfId="449" priority="455">
      <formula>AND(V632=0,(W632&gt;0))</formula>
    </cfRule>
    <cfRule type="expression" dxfId="448" priority="456">
      <formula>((W632-V632)/V632)&gt;0.05</formula>
    </cfRule>
  </conditionalFormatting>
  <conditionalFormatting sqref="W665">
    <cfRule type="expression" dxfId="447" priority="453">
      <formula xml:space="preserve"> W665 &gt; (V665+(V665*0.1))</formula>
    </cfRule>
    <cfRule type="expression" dxfId="446" priority="454">
      <formula xml:space="preserve"> W665 &lt; (V665-(V665*0.1))</formula>
    </cfRule>
  </conditionalFormatting>
  <conditionalFormatting sqref="W665">
    <cfRule type="expression" dxfId="445" priority="451">
      <formula>AND(V665=0,(W665&gt;0))</formula>
    </cfRule>
    <cfRule type="expression" dxfId="444" priority="452">
      <formula>((W665-V665)/V665)&gt;0.05</formula>
    </cfRule>
  </conditionalFormatting>
  <conditionalFormatting sqref="W666">
    <cfRule type="expression" dxfId="443" priority="449">
      <formula xml:space="preserve"> W666 &gt; (V666+(V666*0.1))</formula>
    </cfRule>
    <cfRule type="expression" dxfId="442" priority="450">
      <formula xml:space="preserve"> W666 &lt; (V666-(V666*0.1))</formula>
    </cfRule>
  </conditionalFormatting>
  <conditionalFormatting sqref="W667">
    <cfRule type="expression" dxfId="441" priority="445">
      <formula xml:space="preserve"> W667 &gt; (V667+(V667*0.1))</formula>
    </cfRule>
    <cfRule type="expression" dxfId="440" priority="446">
      <formula xml:space="preserve"> W667 &lt; (V667-(V667*0.1))</formula>
    </cfRule>
  </conditionalFormatting>
  <conditionalFormatting sqref="W667">
    <cfRule type="expression" dxfId="439" priority="443">
      <formula>AND(V667=0,(W667&gt;0))</formula>
    </cfRule>
    <cfRule type="expression" dxfId="438" priority="444">
      <formula>((W667-V667)/V667)&gt;0.05</formula>
    </cfRule>
  </conditionalFormatting>
  <conditionalFormatting sqref="W670">
    <cfRule type="expression" dxfId="437" priority="441">
      <formula xml:space="preserve"> W670 &gt; (V670+(V670*0.1))</formula>
    </cfRule>
    <cfRule type="expression" dxfId="436" priority="442">
      <formula xml:space="preserve"> W670 &lt; (V670-(V670*0.1))</formula>
    </cfRule>
  </conditionalFormatting>
  <conditionalFormatting sqref="W670">
    <cfRule type="expression" dxfId="435" priority="439">
      <formula>AND(V670=0,(W670&gt;0))</formula>
    </cfRule>
    <cfRule type="expression" dxfId="434" priority="440">
      <formula>((W670-V670)/V670)&gt;0.05</formula>
    </cfRule>
  </conditionalFormatting>
  <conditionalFormatting sqref="W669">
    <cfRule type="expression" dxfId="433" priority="437">
      <formula xml:space="preserve"> W669 &gt; (V669+(V669*0.1))</formula>
    </cfRule>
    <cfRule type="expression" dxfId="432" priority="438">
      <formula xml:space="preserve"> W669 &lt; (V669-(V669*0.1))</formula>
    </cfRule>
  </conditionalFormatting>
  <conditionalFormatting sqref="W669">
    <cfRule type="expression" dxfId="431" priority="435">
      <formula>AND(V669=0,(W669&gt;0))</formula>
    </cfRule>
    <cfRule type="expression" dxfId="430" priority="436">
      <formula>((W669-V669)/V669)&gt;0.05</formula>
    </cfRule>
  </conditionalFormatting>
  <conditionalFormatting sqref="Y632:Y669">
    <cfRule type="expression" dxfId="429" priority="433">
      <formula>AND(X632=0,(Y632&gt;0))</formula>
    </cfRule>
    <cfRule type="expression" dxfId="428" priority="434">
      <formula>((Y632-X632)/X632)&gt;0.05</formula>
    </cfRule>
  </conditionalFormatting>
  <conditionalFormatting sqref="Y665">
    <cfRule type="expression" dxfId="427" priority="431">
      <formula xml:space="preserve"> Y665 &gt; (X665+(X665*0.1))</formula>
    </cfRule>
    <cfRule type="expression" dxfId="426" priority="432">
      <formula xml:space="preserve"> Y665 &lt; (X665-(X665*0.1))</formula>
    </cfRule>
  </conditionalFormatting>
  <conditionalFormatting sqref="Y665">
    <cfRule type="expression" dxfId="425" priority="429">
      <formula>AND(X665=0,(Y665&gt;0))</formula>
    </cfRule>
    <cfRule type="expression" dxfId="424" priority="430">
      <formula>((Y665-X665)/X665)&gt;0.05</formula>
    </cfRule>
  </conditionalFormatting>
  <conditionalFormatting sqref="Y666">
    <cfRule type="expression" dxfId="423" priority="427">
      <formula xml:space="preserve"> Y666 &gt; (X666+(X666*0.1))</formula>
    </cfRule>
    <cfRule type="expression" dxfId="422" priority="428">
      <formula xml:space="preserve"> Y666 &lt; (X666-(X666*0.1))</formula>
    </cfRule>
  </conditionalFormatting>
  <conditionalFormatting sqref="Y666">
    <cfRule type="expression" dxfId="421" priority="425">
      <formula>AND(X666=0,(Y666&gt;0))</formula>
    </cfRule>
    <cfRule type="expression" dxfId="420" priority="426">
      <formula>((Y666-X666)/X666)&gt;0.05</formula>
    </cfRule>
  </conditionalFormatting>
  <conditionalFormatting sqref="Y667">
    <cfRule type="expression" dxfId="419" priority="423">
      <formula xml:space="preserve"> Y667 &gt; (X667+(X667*0.1))</formula>
    </cfRule>
    <cfRule type="expression" dxfId="418" priority="424">
      <formula xml:space="preserve"> Y667 &lt; (X667-(X667*0.1))</formula>
    </cfRule>
  </conditionalFormatting>
  <conditionalFormatting sqref="Y667">
    <cfRule type="expression" dxfId="417" priority="421">
      <formula>AND(X667=0,(Y667&gt;0))</formula>
    </cfRule>
    <cfRule type="expression" dxfId="416" priority="422">
      <formula>((Y667-X667)/X667)&gt;0.05</formula>
    </cfRule>
  </conditionalFormatting>
  <conditionalFormatting sqref="Y670">
    <cfRule type="expression" dxfId="415" priority="419">
      <formula xml:space="preserve"> Y670 &gt; (X670+(X670*0.1))</formula>
    </cfRule>
    <cfRule type="expression" dxfId="414" priority="420">
      <formula xml:space="preserve"> Y670 &lt; (X670-(X670*0.1))</formula>
    </cfRule>
  </conditionalFormatting>
  <conditionalFormatting sqref="Y670">
    <cfRule type="expression" dxfId="413" priority="417">
      <formula>AND(X670=0,(Y670&gt;0))</formula>
    </cfRule>
    <cfRule type="expression" dxfId="412" priority="418">
      <formula>((Y670-X670)/X670)&gt;0.05</formula>
    </cfRule>
  </conditionalFormatting>
  <conditionalFormatting sqref="Y669">
    <cfRule type="expression" dxfId="411" priority="415">
      <formula xml:space="preserve"> Y669 &gt; (X669+(X669*0.1))</formula>
    </cfRule>
    <cfRule type="expression" dxfId="410" priority="416">
      <formula xml:space="preserve"> Y669 &lt; (X669-(X669*0.1))</formula>
    </cfRule>
  </conditionalFormatting>
  <conditionalFormatting sqref="Y669">
    <cfRule type="expression" dxfId="409" priority="413">
      <formula>AND(X669=0,(Y669&gt;0))</formula>
    </cfRule>
    <cfRule type="expression" dxfId="408" priority="414">
      <formula>((Y669-X669)/X669)&gt;0.05</formula>
    </cfRule>
  </conditionalFormatting>
  <conditionalFormatting sqref="AA632:AA669">
    <cfRule type="expression" dxfId="407" priority="411">
      <formula>AND(Z632=0,(AA632&gt;0))</formula>
    </cfRule>
    <cfRule type="expression" dxfId="406" priority="412">
      <formula>((AA632-Z632)/Z632)&gt;0.05</formula>
    </cfRule>
  </conditionalFormatting>
  <conditionalFormatting sqref="AA665">
    <cfRule type="expression" dxfId="405" priority="409">
      <formula xml:space="preserve"> AA665 &gt; (Z665+(Z665*0.1))</formula>
    </cfRule>
    <cfRule type="expression" dxfId="404" priority="410">
      <formula xml:space="preserve"> AA665 &lt; (Z665-(Z665*0.1))</formula>
    </cfRule>
  </conditionalFormatting>
  <conditionalFormatting sqref="AA666">
    <cfRule type="expression" dxfId="403" priority="405">
      <formula xml:space="preserve"> AA666 &gt; (Z666+(Z666*0.1))</formula>
    </cfRule>
    <cfRule type="expression" dxfId="402" priority="406">
      <formula xml:space="preserve"> AA666 &lt; (Z666-(Z666*0.1))</formula>
    </cfRule>
  </conditionalFormatting>
  <conditionalFormatting sqref="AA666">
    <cfRule type="expression" dxfId="401" priority="403">
      <formula>AND(Z666=0,(AA666&gt;0))</formula>
    </cfRule>
    <cfRule type="expression" dxfId="400" priority="404">
      <formula>((AA666-Z666)/Z666)&gt;0.05</formula>
    </cfRule>
  </conditionalFormatting>
  <conditionalFormatting sqref="AA667">
    <cfRule type="expression" dxfId="399" priority="401">
      <formula xml:space="preserve"> AA667 &gt; (Z667+(Z667*0.1))</formula>
    </cfRule>
    <cfRule type="expression" dxfId="398" priority="402">
      <formula xml:space="preserve"> AA667 &lt; (Z667-(Z667*0.1))</formula>
    </cfRule>
  </conditionalFormatting>
  <conditionalFormatting sqref="AA667">
    <cfRule type="expression" dxfId="397" priority="399">
      <formula>AND(Z667=0,(AA667&gt;0))</formula>
    </cfRule>
    <cfRule type="expression" dxfId="396" priority="400">
      <formula>((AA667-Z667)/Z667)&gt;0.05</formula>
    </cfRule>
  </conditionalFormatting>
  <conditionalFormatting sqref="AA670">
    <cfRule type="expression" dxfId="395" priority="397">
      <formula xml:space="preserve"> AA670 &gt; (Z670+(Z670*0.1))</formula>
    </cfRule>
    <cfRule type="expression" dxfId="394" priority="398">
      <formula xml:space="preserve"> AA670 &lt; (Z670-(Z670*0.1))</formula>
    </cfRule>
  </conditionalFormatting>
  <conditionalFormatting sqref="AA670">
    <cfRule type="expression" dxfId="393" priority="395">
      <formula>AND(Z670=0,(AA670&gt;0))</formula>
    </cfRule>
    <cfRule type="expression" dxfId="392" priority="396">
      <formula>((AA670-Z670)/Z670)&gt;0.05</formula>
    </cfRule>
  </conditionalFormatting>
  <conditionalFormatting sqref="AA669">
    <cfRule type="expression" dxfId="391" priority="393">
      <formula xml:space="preserve"> AA669 &gt; (Z669+(Z669*0.1))</formula>
    </cfRule>
    <cfRule type="expression" dxfId="390" priority="394">
      <formula xml:space="preserve"> AA669 &lt; (Z669-(Z669*0.1))</formula>
    </cfRule>
  </conditionalFormatting>
  <conditionalFormatting sqref="AA669">
    <cfRule type="expression" dxfId="389" priority="391">
      <formula>AND(Z669=0,(AA669&gt;0))</formula>
    </cfRule>
    <cfRule type="expression" dxfId="388" priority="392">
      <formula>((AA669-Z669)/Z669)&gt;0.05</formula>
    </cfRule>
  </conditionalFormatting>
  <conditionalFormatting sqref="AC632:AC669">
    <cfRule type="expression" dxfId="387" priority="389">
      <formula>AND(AB632=0,(AC632&gt;0))</formula>
    </cfRule>
    <cfRule type="expression" dxfId="386" priority="390">
      <formula>((AC632-AB632)/AB632)&gt;0.05</formula>
    </cfRule>
  </conditionalFormatting>
  <conditionalFormatting sqref="AC665">
    <cfRule type="expression" dxfId="385" priority="387">
      <formula xml:space="preserve"> AC665 &gt; (AB665+(AB665*0.1))</formula>
    </cfRule>
    <cfRule type="expression" dxfId="384" priority="388">
      <formula xml:space="preserve"> AC665 &lt; (AB665-(AB665*0.1))</formula>
    </cfRule>
  </conditionalFormatting>
  <conditionalFormatting sqref="AC665">
    <cfRule type="expression" dxfId="383" priority="385">
      <formula>AND(AB665=0,(AC665&gt;0))</formula>
    </cfRule>
    <cfRule type="expression" dxfId="382" priority="386">
      <formula>((AC665-AB665)/AB665)&gt;0.05</formula>
    </cfRule>
  </conditionalFormatting>
  <conditionalFormatting sqref="AC666">
    <cfRule type="expression" dxfId="381" priority="383">
      <formula xml:space="preserve"> AC666 &gt; (AB666+(AB666*0.1))</formula>
    </cfRule>
    <cfRule type="expression" dxfId="380" priority="384">
      <formula xml:space="preserve"> AC666 &lt; (AB666-(AB666*0.1))</formula>
    </cfRule>
  </conditionalFormatting>
  <conditionalFormatting sqref="AC666">
    <cfRule type="expression" dxfId="379" priority="381">
      <formula>AND(AB666=0,(AC666&gt;0))</formula>
    </cfRule>
    <cfRule type="expression" dxfId="378" priority="382">
      <formula>((AC666-AB666)/AB666)&gt;0.05</formula>
    </cfRule>
  </conditionalFormatting>
  <conditionalFormatting sqref="AC667">
    <cfRule type="expression" dxfId="377" priority="379">
      <formula xml:space="preserve"> AC667 &gt; (AB667+(AB667*0.1))</formula>
    </cfRule>
    <cfRule type="expression" dxfId="376" priority="380">
      <formula xml:space="preserve"> AC667 &lt; (AB667-(AB667*0.1))</formula>
    </cfRule>
  </conditionalFormatting>
  <conditionalFormatting sqref="AC667">
    <cfRule type="expression" dxfId="375" priority="377">
      <formula>AND(AB667=0,(AC667&gt;0))</formula>
    </cfRule>
    <cfRule type="expression" dxfId="374" priority="378">
      <formula>((AC667-AB667)/AB667)&gt;0.05</formula>
    </cfRule>
  </conditionalFormatting>
  <conditionalFormatting sqref="AC670">
    <cfRule type="expression" dxfId="373" priority="375">
      <formula xml:space="preserve"> AC670 &gt; (AB670+(AB670*0.1))</formula>
    </cfRule>
    <cfRule type="expression" dxfId="372" priority="376">
      <formula xml:space="preserve"> AC670 &lt; (AB670-(AB670*0.1))</formula>
    </cfRule>
  </conditionalFormatting>
  <conditionalFormatting sqref="AC670">
    <cfRule type="expression" dxfId="371" priority="373">
      <formula>AND(AB670=0,(AC670&gt;0))</formula>
    </cfRule>
    <cfRule type="expression" dxfId="370" priority="374">
      <formula>((AC670-AB670)/AB670)&gt;0.05</formula>
    </cfRule>
  </conditionalFormatting>
  <conditionalFormatting sqref="AC669">
    <cfRule type="expression" dxfId="369" priority="371">
      <formula xml:space="preserve"> AC669 &gt; (AB669+(AB669*0.1))</formula>
    </cfRule>
    <cfRule type="expression" dxfId="368" priority="372">
      <formula xml:space="preserve"> AC669 &lt; (AB669-(AB669*0.1))</formula>
    </cfRule>
  </conditionalFormatting>
  <conditionalFormatting sqref="AC669">
    <cfRule type="expression" dxfId="367" priority="369">
      <formula>AND(AB669=0,(AC669&gt;0))</formula>
    </cfRule>
    <cfRule type="expression" dxfId="366" priority="370">
      <formula>((AC669-AB669)/AB669)&gt;0.05</formula>
    </cfRule>
  </conditionalFormatting>
  <conditionalFormatting sqref="AE665">
    <cfRule type="expression" dxfId="365" priority="365">
      <formula xml:space="preserve"> AE665 &gt; (AD665+(AD665*0.1))</formula>
    </cfRule>
    <cfRule type="expression" dxfId="364" priority="366">
      <formula xml:space="preserve"> AE665 &lt; (AD665-(AD665*0.1))</formula>
    </cfRule>
  </conditionalFormatting>
  <conditionalFormatting sqref="AE665">
    <cfRule type="expression" dxfId="363" priority="363">
      <formula>AND(AD665=0,(AE665&gt;0))</formula>
    </cfRule>
    <cfRule type="expression" dxfId="362" priority="364">
      <formula>((AE665-AD665)/AD665)&gt;0.05</formula>
    </cfRule>
  </conditionalFormatting>
  <conditionalFormatting sqref="AE666">
    <cfRule type="expression" dxfId="361" priority="361">
      <formula xml:space="preserve"> AE666 &gt; (AD666+(AD666*0.1))</formula>
    </cfRule>
    <cfRule type="expression" dxfId="360" priority="362">
      <formula xml:space="preserve"> AE666 &lt; (AD666-(AD666*0.1))</formula>
    </cfRule>
  </conditionalFormatting>
  <conditionalFormatting sqref="AE666">
    <cfRule type="expression" dxfId="359" priority="359">
      <formula>AND(AD666=0,(AE666&gt;0))</formula>
    </cfRule>
    <cfRule type="expression" dxfId="358" priority="360">
      <formula>((AE666-AD666)/AD666)&gt;0.05</formula>
    </cfRule>
  </conditionalFormatting>
  <conditionalFormatting sqref="AE667">
    <cfRule type="expression" dxfId="357" priority="357">
      <formula xml:space="preserve"> AE667 &gt; (AD667+(AD667*0.1))</formula>
    </cfRule>
    <cfRule type="expression" dxfId="356" priority="358">
      <formula xml:space="preserve"> AE667 &lt; (AD667-(AD667*0.1))</formula>
    </cfRule>
  </conditionalFormatting>
  <conditionalFormatting sqref="AE667">
    <cfRule type="expression" dxfId="355" priority="355">
      <formula>AND(AD667=0,(AE667&gt;0))</formula>
    </cfRule>
    <cfRule type="expression" dxfId="354" priority="356">
      <formula>((AE667-AD667)/AD667)&gt;0.05</formula>
    </cfRule>
  </conditionalFormatting>
  <conditionalFormatting sqref="AE670">
    <cfRule type="expression" dxfId="353" priority="353">
      <formula xml:space="preserve"> AE670 &gt; (AD670+(AD670*0.1))</formula>
    </cfRule>
    <cfRule type="expression" dxfId="352" priority="354">
      <formula xml:space="preserve"> AE670 &lt; (AD670-(AD670*0.1))</formula>
    </cfRule>
  </conditionalFormatting>
  <conditionalFormatting sqref="AE670">
    <cfRule type="expression" dxfId="351" priority="351">
      <formula>AND(AD670=0,(AE670&gt;0))</formula>
    </cfRule>
    <cfRule type="expression" dxfId="350" priority="352">
      <formula>((AE670-AD670)/AD670)&gt;0.05</formula>
    </cfRule>
  </conditionalFormatting>
  <conditionalFormatting sqref="AE669">
    <cfRule type="expression" dxfId="349" priority="349">
      <formula xml:space="preserve"> AE669 &gt; (AD669+(AD669*0.1))</formula>
    </cfRule>
    <cfRule type="expression" dxfId="348" priority="350">
      <formula xml:space="preserve"> AE669 &lt; (AD669-(AD669*0.1))</formula>
    </cfRule>
  </conditionalFormatting>
  <conditionalFormatting sqref="AE669">
    <cfRule type="expression" dxfId="347" priority="347">
      <formula>AND(AD669=0,(AE669&gt;0))</formula>
    </cfRule>
    <cfRule type="expression" dxfId="346" priority="348">
      <formula>((AE669-AD669)/AD669)&gt;0.05</formula>
    </cfRule>
  </conditionalFormatting>
  <conditionalFormatting sqref="AG632:AG669">
    <cfRule type="expression" dxfId="345" priority="345">
      <formula>AND(AF632=0,(AG632&gt;0))</formula>
    </cfRule>
    <cfRule type="expression" dxfId="344" priority="346">
      <formula>((AG632-AF632)/AF632)&gt;0.05</formula>
    </cfRule>
  </conditionalFormatting>
  <conditionalFormatting sqref="AG665">
    <cfRule type="expression" dxfId="343" priority="343">
      <formula xml:space="preserve"> AG665 &gt; (AF665+(AF665*0.1))</formula>
    </cfRule>
    <cfRule type="expression" dxfId="342" priority="344">
      <formula xml:space="preserve"> AG665 &lt; (AF665-(AF665*0.1))</formula>
    </cfRule>
  </conditionalFormatting>
  <conditionalFormatting sqref="AG665">
    <cfRule type="expression" dxfId="341" priority="341">
      <formula>AND(AF665=0,(AG665&gt;0))</formula>
    </cfRule>
    <cfRule type="expression" dxfId="340" priority="342">
      <formula>((AG665-AF665)/AF665)&gt;0.05</formula>
    </cfRule>
  </conditionalFormatting>
  <conditionalFormatting sqref="AG666">
    <cfRule type="expression" dxfId="339" priority="339">
      <formula xml:space="preserve"> AG666 &gt; (AF666+(AF666*0.1))</formula>
    </cfRule>
    <cfRule type="expression" dxfId="338" priority="340">
      <formula xml:space="preserve"> AG666 &lt; (AF666-(AF666*0.1))</formula>
    </cfRule>
  </conditionalFormatting>
  <conditionalFormatting sqref="AG666">
    <cfRule type="expression" dxfId="337" priority="337">
      <formula>AND(AF666=0,(AG666&gt;0))</formula>
    </cfRule>
    <cfRule type="expression" dxfId="336" priority="338">
      <formula>((AG666-AF666)/AF666)&gt;0.05</formula>
    </cfRule>
  </conditionalFormatting>
  <conditionalFormatting sqref="AG667">
    <cfRule type="expression" dxfId="335" priority="335">
      <formula xml:space="preserve"> AG667 &gt; (AF667+(AF667*0.1))</formula>
    </cfRule>
    <cfRule type="expression" dxfId="334" priority="336">
      <formula xml:space="preserve"> AG667 &lt; (AF667-(AF667*0.1))</formula>
    </cfRule>
  </conditionalFormatting>
  <conditionalFormatting sqref="AG667">
    <cfRule type="expression" dxfId="333" priority="333">
      <formula>AND(AF667=0,(AG667&gt;0))</formula>
    </cfRule>
    <cfRule type="expression" dxfId="332" priority="334">
      <formula>((AG667-AF667)/AF667)&gt;0.05</formula>
    </cfRule>
  </conditionalFormatting>
  <conditionalFormatting sqref="AG670">
    <cfRule type="expression" dxfId="331" priority="331">
      <formula xml:space="preserve"> AG670 &gt; (AF670+(AF670*0.1))</formula>
    </cfRule>
    <cfRule type="expression" dxfId="330" priority="332">
      <formula xml:space="preserve"> AG670 &lt; (AF670-(AF670*0.1))</formula>
    </cfRule>
  </conditionalFormatting>
  <conditionalFormatting sqref="AG670">
    <cfRule type="expression" dxfId="329" priority="329">
      <formula>AND(AF670=0,(AG670&gt;0))</formula>
    </cfRule>
    <cfRule type="expression" dxfId="328" priority="330">
      <formula>((AG670-AF670)/AF670)&gt;0.05</formula>
    </cfRule>
  </conditionalFormatting>
  <conditionalFormatting sqref="AG669">
    <cfRule type="expression" dxfId="327" priority="327">
      <formula xml:space="preserve"> AG669 &gt; (AF669+(AF669*0.1))</formula>
    </cfRule>
    <cfRule type="expression" dxfId="326" priority="328">
      <formula xml:space="preserve"> AG669 &lt; (AF669-(AF669*0.1))</formula>
    </cfRule>
  </conditionalFormatting>
  <conditionalFormatting sqref="AG669">
    <cfRule type="expression" dxfId="325" priority="325">
      <formula>AND(AF669=0,(AG669&gt;0))</formula>
    </cfRule>
    <cfRule type="expression" dxfId="324" priority="326">
      <formula>((AG669-AF669)/AF669)&gt;0.05</formula>
    </cfRule>
  </conditionalFormatting>
  <conditionalFormatting sqref="AI632:AI669">
    <cfRule type="expression" dxfId="323" priority="323">
      <formula>AND(AH632=0,(AI632&gt;0))</formula>
    </cfRule>
    <cfRule type="expression" dxfId="322" priority="324">
      <formula>((AI632-AH632)/AH632)&gt;0.05</formula>
    </cfRule>
  </conditionalFormatting>
  <conditionalFormatting sqref="AI665">
    <cfRule type="expression" dxfId="321" priority="321">
      <formula xml:space="preserve"> AI665 &gt; (AH665+(AH665*0.1))</formula>
    </cfRule>
    <cfRule type="expression" dxfId="320" priority="322">
      <formula xml:space="preserve"> AI665 &lt; (AH665-(AH665*0.1))</formula>
    </cfRule>
  </conditionalFormatting>
  <conditionalFormatting sqref="AI665">
    <cfRule type="expression" dxfId="319" priority="319">
      <formula>AND(AH665=0,(AI665&gt;0))</formula>
    </cfRule>
    <cfRule type="expression" dxfId="318" priority="320">
      <formula>((AI665-AH665)/AH665)&gt;0.05</formula>
    </cfRule>
  </conditionalFormatting>
  <conditionalFormatting sqref="AI666">
    <cfRule type="expression" dxfId="317" priority="317">
      <formula xml:space="preserve"> AI666 &gt; (AH666+(AH666*0.1))</formula>
    </cfRule>
    <cfRule type="expression" dxfId="316" priority="318">
      <formula xml:space="preserve"> AI666 &lt; (AH666-(AH666*0.1))</formula>
    </cfRule>
  </conditionalFormatting>
  <conditionalFormatting sqref="AI666">
    <cfRule type="expression" dxfId="315" priority="315">
      <formula>AND(AH666=0,(AI666&gt;0))</formula>
    </cfRule>
    <cfRule type="expression" dxfId="314" priority="316">
      <formula>((AI666-AH666)/AH666)&gt;0.05</formula>
    </cfRule>
  </conditionalFormatting>
  <conditionalFormatting sqref="AI667">
    <cfRule type="expression" dxfId="313" priority="313">
      <formula xml:space="preserve"> AI667 &gt; (AH667+(AH667*0.1))</formula>
    </cfRule>
    <cfRule type="expression" dxfId="312" priority="314">
      <formula xml:space="preserve"> AI667 &lt; (AH667-(AH667*0.1))</formula>
    </cfRule>
  </conditionalFormatting>
  <conditionalFormatting sqref="AI667">
    <cfRule type="expression" dxfId="311" priority="311">
      <formula>AND(AH667=0,(AI667&gt;0))</formula>
    </cfRule>
    <cfRule type="expression" dxfId="310" priority="312">
      <formula>((AI667-AH667)/AH667)&gt;0.05</formula>
    </cfRule>
  </conditionalFormatting>
  <conditionalFormatting sqref="AI670">
    <cfRule type="expression" dxfId="309" priority="309">
      <formula xml:space="preserve"> AI670 &gt; (AH670+(AH670*0.1))</formula>
    </cfRule>
    <cfRule type="expression" dxfId="308" priority="310">
      <formula xml:space="preserve"> AI670 &lt; (AH670-(AH670*0.1))</formula>
    </cfRule>
  </conditionalFormatting>
  <conditionalFormatting sqref="AI670">
    <cfRule type="expression" dxfId="307" priority="307">
      <formula>AND(AH670=0,(AI670&gt;0))</formula>
    </cfRule>
    <cfRule type="expression" dxfId="306" priority="308">
      <formula>((AI670-AH670)/AH670)&gt;0.05</formula>
    </cfRule>
  </conditionalFormatting>
  <conditionalFormatting sqref="AI669">
    <cfRule type="expression" dxfId="305" priority="305">
      <formula xml:space="preserve"> AI669 &gt; (AH669+(AH669*0.1))</formula>
    </cfRule>
    <cfRule type="expression" dxfId="304" priority="306">
      <formula xml:space="preserve"> AI669 &lt; (AH669-(AH669*0.1))</formula>
    </cfRule>
  </conditionalFormatting>
  <conditionalFormatting sqref="AI669">
    <cfRule type="expression" dxfId="303" priority="303">
      <formula>AND(AH669=0,(AI669&gt;0))</formula>
    </cfRule>
    <cfRule type="expression" dxfId="302" priority="304">
      <formula>((AI669-AH669)/AH669)&gt;0.05</formula>
    </cfRule>
  </conditionalFormatting>
  <conditionalFormatting sqref="AK632:AK669">
    <cfRule type="expression" dxfId="301" priority="301">
      <formula>AND(AJ632=0,(AK632&gt;0))</formula>
    </cfRule>
    <cfRule type="expression" dxfId="300" priority="302">
      <formula>((AK632-AJ632)/AJ632)&gt;0.05</formula>
    </cfRule>
  </conditionalFormatting>
  <conditionalFormatting sqref="AK665">
    <cfRule type="expression" dxfId="299" priority="299">
      <formula xml:space="preserve"> AK665 &gt; (AJ665+(AJ665*0.1))</formula>
    </cfRule>
    <cfRule type="expression" dxfId="298" priority="300">
      <formula xml:space="preserve"> AK665 &lt; (AJ665-(AJ665*0.1))</formula>
    </cfRule>
  </conditionalFormatting>
  <conditionalFormatting sqref="AK665">
    <cfRule type="expression" dxfId="297" priority="297">
      <formula>AND(AJ665=0,(AK665&gt;0))</formula>
    </cfRule>
    <cfRule type="expression" dxfId="296" priority="298">
      <formula>((AK665-AJ665)/AJ665)&gt;0.05</formula>
    </cfRule>
  </conditionalFormatting>
  <conditionalFormatting sqref="AK666">
    <cfRule type="expression" dxfId="295" priority="295">
      <formula xml:space="preserve"> AK666 &gt; (AJ666+(AJ666*0.1))</formula>
    </cfRule>
    <cfRule type="expression" dxfId="294" priority="296">
      <formula xml:space="preserve"> AK666 &lt; (AJ666-(AJ666*0.1))</formula>
    </cfRule>
  </conditionalFormatting>
  <conditionalFormatting sqref="AK666">
    <cfRule type="expression" dxfId="293" priority="293">
      <formula>AND(AJ666=0,(AK666&gt;0))</formula>
    </cfRule>
    <cfRule type="expression" dxfId="292" priority="294">
      <formula>((AK666-AJ666)/AJ666)&gt;0.05</formula>
    </cfRule>
  </conditionalFormatting>
  <conditionalFormatting sqref="AK667">
    <cfRule type="expression" dxfId="291" priority="291">
      <formula xml:space="preserve"> AK667 &gt; (AJ667+(AJ667*0.1))</formula>
    </cfRule>
    <cfRule type="expression" dxfId="290" priority="292">
      <formula xml:space="preserve"> AK667 &lt; (AJ667-(AJ667*0.1))</formula>
    </cfRule>
  </conditionalFormatting>
  <conditionalFormatting sqref="AK667">
    <cfRule type="expression" dxfId="289" priority="289">
      <formula>AND(AJ667=0,(AK667&gt;0))</formula>
    </cfRule>
    <cfRule type="expression" dxfId="288" priority="290">
      <formula>((AK667-AJ667)/AJ667)&gt;0.05</formula>
    </cfRule>
  </conditionalFormatting>
  <conditionalFormatting sqref="AK670">
    <cfRule type="expression" dxfId="287" priority="287">
      <formula xml:space="preserve"> AK670 &gt; (AJ670+(AJ670*0.1))</formula>
    </cfRule>
    <cfRule type="expression" dxfId="286" priority="288">
      <formula xml:space="preserve"> AK670 &lt; (AJ670-(AJ670*0.1))</formula>
    </cfRule>
  </conditionalFormatting>
  <conditionalFormatting sqref="AK670">
    <cfRule type="expression" dxfId="285" priority="285">
      <formula>AND(AJ670=0,(AK670&gt;0))</formula>
    </cfRule>
    <cfRule type="expression" dxfId="284" priority="286">
      <formula>((AK670-AJ670)/AJ670)&gt;0.05</formula>
    </cfRule>
  </conditionalFormatting>
  <conditionalFormatting sqref="AK669">
    <cfRule type="expression" dxfId="283" priority="283">
      <formula xml:space="preserve"> AK669 &gt; (AJ669+(AJ669*0.1))</formula>
    </cfRule>
    <cfRule type="expression" dxfId="282" priority="284">
      <formula xml:space="preserve"> AK669 &lt; (AJ669-(AJ669*0.1))</formula>
    </cfRule>
  </conditionalFormatting>
  <conditionalFormatting sqref="AK669">
    <cfRule type="expression" dxfId="281" priority="281">
      <formula>AND(AJ669=0,(AK669&gt;0))</formula>
    </cfRule>
    <cfRule type="expression" dxfId="280" priority="282">
      <formula>((AK669-AJ669)/AJ669)&gt;0.05</formula>
    </cfRule>
  </conditionalFormatting>
  <conditionalFormatting sqref="AM632:AM669">
    <cfRule type="expression" dxfId="279" priority="279">
      <formula>AND(AL632=0,(AM632&gt;0))</formula>
    </cfRule>
    <cfRule type="expression" dxfId="278" priority="280">
      <formula>((AM632-AL632)/AL632)&gt;0.05</formula>
    </cfRule>
  </conditionalFormatting>
  <conditionalFormatting sqref="AM665">
    <cfRule type="expression" dxfId="277" priority="277">
      <formula xml:space="preserve"> AM665 &gt; (AL665+(AL665*0.1))</formula>
    </cfRule>
    <cfRule type="expression" dxfId="276" priority="278">
      <formula xml:space="preserve"> AM665 &lt; (AL665-(AL665*0.1))</formula>
    </cfRule>
  </conditionalFormatting>
  <conditionalFormatting sqref="AM665">
    <cfRule type="expression" dxfId="275" priority="275">
      <formula>AND(AL665=0,(AM665&gt;0))</formula>
    </cfRule>
    <cfRule type="expression" dxfId="274" priority="276">
      <formula>((AM665-AL665)/AL665)&gt;0.05</formula>
    </cfRule>
  </conditionalFormatting>
  <conditionalFormatting sqref="AM666">
    <cfRule type="expression" dxfId="273" priority="273">
      <formula xml:space="preserve"> AM666 &gt; (AL666+(AL666*0.1))</formula>
    </cfRule>
    <cfRule type="expression" dxfId="272" priority="274">
      <formula xml:space="preserve"> AM666 &lt; (AL666-(AL666*0.1))</formula>
    </cfRule>
  </conditionalFormatting>
  <conditionalFormatting sqref="AM666">
    <cfRule type="expression" dxfId="271" priority="271">
      <formula>AND(AL666=0,(AM666&gt;0))</formula>
    </cfRule>
    <cfRule type="expression" dxfId="270" priority="272">
      <formula>((AM666-AL666)/AL666)&gt;0.05</formula>
    </cfRule>
  </conditionalFormatting>
  <conditionalFormatting sqref="AM667">
    <cfRule type="expression" dxfId="269" priority="269">
      <formula xml:space="preserve"> AM667 &gt; (AL667+(AL667*0.1))</formula>
    </cfRule>
    <cfRule type="expression" dxfId="268" priority="270">
      <formula xml:space="preserve"> AM667 &lt; (AL667-(AL667*0.1))</formula>
    </cfRule>
  </conditionalFormatting>
  <conditionalFormatting sqref="AM667">
    <cfRule type="expression" dxfId="267" priority="267">
      <formula>AND(AL667=0,(AM667&gt;0))</formula>
    </cfRule>
    <cfRule type="expression" dxfId="266" priority="268">
      <formula>((AM667-AL667)/AL667)&gt;0.05</formula>
    </cfRule>
  </conditionalFormatting>
  <conditionalFormatting sqref="AM670">
    <cfRule type="expression" dxfId="265" priority="265">
      <formula xml:space="preserve"> AM670 &gt; (AL670+(AL670*0.1))</formula>
    </cfRule>
    <cfRule type="expression" dxfId="264" priority="266">
      <formula xml:space="preserve"> AM670 &lt; (AL670-(AL670*0.1))</formula>
    </cfRule>
  </conditionalFormatting>
  <conditionalFormatting sqref="AM670">
    <cfRule type="expression" dxfId="263" priority="263">
      <formula>AND(AL670=0,(AM670&gt;0))</formula>
    </cfRule>
    <cfRule type="expression" dxfId="262" priority="264">
      <formula>((AM670-AL670)/AL670)&gt;0.05</formula>
    </cfRule>
  </conditionalFormatting>
  <conditionalFormatting sqref="AM669">
    <cfRule type="expression" dxfId="261" priority="261">
      <formula xml:space="preserve"> AM669 &gt; (AL669+(AL669*0.1))</formula>
    </cfRule>
    <cfRule type="expression" dxfId="260" priority="262">
      <formula xml:space="preserve"> AM669 &lt; (AL669-(AL669*0.1))</formula>
    </cfRule>
  </conditionalFormatting>
  <conditionalFormatting sqref="AM669">
    <cfRule type="expression" dxfId="259" priority="259">
      <formula>AND(AL669=0,(AM669&gt;0))</formula>
    </cfRule>
    <cfRule type="expression" dxfId="258" priority="260">
      <formula>((AM669-AL669)/AL669)&gt;0.05</formula>
    </cfRule>
  </conditionalFormatting>
  <conditionalFormatting sqref="AO632:AO669">
    <cfRule type="expression" dxfId="257" priority="257">
      <formula>AND(AN632=0,(AO632&gt;0))</formula>
    </cfRule>
    <cfRule type="expression" dxfId="256" priority="258">
      <formula>((AO632-AN632)/AN632)&gt;0.05</formula>
    </cfRule>
  </conditionalFormatting>
  <conditionalFormatting sqref="AO665">
    <cfRule type="expression" dxfId="255" priority="255">
      <formula xml:space="preserve"> AO665 &gt; (AN665+(AN665*0.1))</formula>
    </cfRule>
    <cfRule type="expression" dxfId="254" priority="256">
      <formula xml:space="preserve"> AO665 &lt; (AN665-(AN665*0.1))</formula>
    </cfRule>
  </conditionalFormatting>
  <conditionalFormatting sqref="AO665">
    <cfRule type="expression" dxfId="253" priority="253">
      <formula>AND(AN665=0,(AO665&gt;0))</formula>
    </cfRule>
    <cfRule type="expression" dxfId="252" priority="254">
      <formula>((AO665-AN665)/AN665)&gt;0.05</formula>
    </cfRule>
  </conditionalFormatting>
  <conditionalFormatting sqref="AO666">
    <cfRule type="expression" dxfId="251" priority="251">
      <formula xml:space="preserve"> AO666 &gt; (AN666+(AN666*0.1))</formula>
    </cfRule>
    <cfRule type="expression" dxfId="250" priority="252">
      <formula xml:space="preserve"> AO666 &lt; (AN666-(AN666*0.1))</formula>
    </cfRule>
  </conditionalFormatting>
  <conditionalFormatting sqref="AO666">
    <cfRule type="expression" dxfId="249" priority="249">
      <formula>AND(AN666=0,(AO666&gt;0))</formula>
    </cfRule>
    <cfRule type="expression" dxfId="248" priority="250">
      <formula>((AO666-AN666)/AN666)&gt;0.05</formula>
    </cfRule>
  </conditionalFormatting>
  <conditionalFormatting sqref="AO667">
    <cfRule type="expression" dxfId="247" priority="247">
      <formula xml:space="preserve"> AO667 &gt; (AN667+(AN667*0.1))</formula>
    </cfRule>
    <cfRule type="expression" dxfId="246" priority="248">
      <formula xml:space="preserve"> AO667 &lt; (AN667-(AN667*0.1))</formula>
    </cfRule>
  </conditionalFormatting>
  <conditionalFormatting sqref="AO667">
    <cfRule type="expression" dxfId="245" priority="245">
      <formula>AND(AN667=0,(AO667&gt;0))</formula>
    </cfRule>
    <cfRule type="expression" dxfId="244" priority="246">
      <formula>((AO667-AN667)/AN667)&gt;0.05</formula>
    </cfRule>
  </conditionalFormatting>
  <conditionalFormatting sqref="AO670">
    <cfRule type="expression" dxfId="243" priority="243">
      <formula xml:space="preserve"> AO670 &gt; (AN670+(AN670*0.1))</formula>
    </cfRule>
    <cfRule type="expression" dxfId="242" priority="244">
      <formula xml:space="preserve"> AO670 &lt; (AN670-(AN670*0.1))</formula>
    </cfRule>
  </conditionalFormatting>
  <conditionalFormatting sqref="AO670">
    <cfRule type="expression" dxfId="241" priority="241">
      <formula>AND(AN670=0,(AO670&gt;0))</formula>
    </cfRule>
    <cfRule type="expression" dxfId="240" priority="242">
      <formula>((AO670-AN670)/AN670)&gt;0.05</formula>
    </cfRule>
  </conditionalFormatting>
  <conditionalFormatting sqref="AO669">
    <cfRule type="expression" dxfId="239" priority="239">
      <formula xml:space="preserve"> AO669 &gt; (AN669+(AN669*0.1))</formula>
    </cfRule>
    <cfRule type="expression" dxfId="238" priority="240">
      <formula xml:space="preserve"> AO669 &lt; (AN669-(AN669*0.1))</formula>
    </cfRule>
  </conditionalFormatting>
  <conditionalFormatting sqref="AO669">
    <cfRule type="expression" dxfId="237" priority="237">
      <formula>AND(AN669=0,(AO669&gt;0))</formula>
    </cfRule>
    <cfRule type="expression" dxfId="236" priority="238">
      <formula>((AO669-AN669)/AN669)&gt;0.05</formula>
    </cfRule>
  </conditionalFormatting>
  <conditionalFormatting sqref="G269 I269 K269 M269 O269 Q269 S269 U269 W269 Y269 AA269 AC269 AE269 AG269 AI269 AK269 AM269 AO269">
    <cfRule type="expression" dxfId="235" priority="235">
      <formula>AND(F269=0,(G269&gt;0))</formula>
    </cfRule>
    <cfRule type="expression" dxfId="234" priority="236">
      <formula>((G269-F269)/F269)&gt;0.05</formula>
    </cfRule>
  </conditionalFormatting>
  <conditionalFormatting sqref="G261:G262 G264:G268">
    <cfRule type="expression" dxfId="233" priority="233">
      <formula>AND(F261=0,(G261&gt;0))</formula>
    </cfRule>
    <cfRule type="expression" dxfId="232" priority="234">
      <formula>((G261-F261)/F261)&gt;0.05</formula>
    </cfRule>
  </conditionalFormatting>
  <conditionalFormatting sqref="G263">
    <cfRule type="expression" dxfId="231" priority="231">
      <formula>AND(F263=0,(G263&gt;0))</formula>
    </cfRule>
    <cfRule type="expression" dxfId="230" priority="232">
      <formula>((G263-F263)/F263)&gt;0.05</formula>
    </cfRule>
  </conditionalFormatting>
  <conditionalFormatting sqref="I261:I262 I264:I268">
    <cfRule type="expression" dxfId="229" priority="229">
      <formula>AND(H261=0,(I261&gt;0))</formula>
    </cfRule>
    <cfRule type="expression" dxfId="228" priority="230">
      <formula>((I261-H261)/H261)&gt;0.05</formula>
    </cfRule>
  </conditionalFormatting>
  <conditionalFormatting sqref="I263">
    <cfRule type="expression" dxfId="227" priority="227">
      <formula>AND(H263=0,(I263&gt;0))</formula>
    </cfRule>
    <cfRule type="expression" dxfId="226" priority="228">
      <formula>((I263-H263)/H263)&gt;0.05</formula>
    </cfRule>
  </conditionalFormatting>
  <conditionalFormatting sqref="K261:K262 K264:K268">
    <cfRule type="expression" dxfId="225" priority="225">
      <formula>AND(J261=0,(K261&gt;0))</formula>
    </cfRule>
    <cfRule type="expression" dxfId="224" priority="226">
      <formula>((K261-J261)/J261)&gt;0.05</formula>
    </cfRule>
  </conditionalFormatting>
  <conditionalFormatting sqref="K263">
    <cfRule type="expression" dxfId="223" priority="223">
      <formula>AND(J263=0,(K263&gt;0))</formula>
    </cfRule>
    <cfRule type="expression" dxfId="222" priority="224">
      <formula>((K263-J263)/J263)&gt;0.05</formula>
    </cfRule>
  </conditionalFormatting>
  <conditionalFormatting sqref="M261:M262 M264:M268">
    <cfRule type="expression" dxfId="221" priority="221">
      <formula>AND(L261=0,(M261&gt;0))</formula>
    </cfRule>
    <cfRule type="expression" dxfId="220" priority="222">
      <formula>((M261-L261)/L261)&gt;0.05</formula>
    </cfRule>
  </conditionalFormatting>
  <conditionalFormatting sqref="M263">
    <cfRule type="expression" dxfId="219" priority="219">
      <formula>AND(L263=0,(M263&gt;0))</formula>
    </cfRule>
    <cfRule type="expression" dxfId="218" priority="220">
      <formula>((M263-L263)/L263)&gt;0.05</formula>
    </cfRule>
  </conditionalFormatting>
  <conditionalFormatting sqref="O261:O262 O264:O268">
    <cfRule type="expression" dxfId="217" priority="217">
      <formula>AND(N261=0,(O261&gt;0))</formula>
    </cfRule>
    <cfRule type="expression" dxfId="216" priority="218">
      <formula>((O261-N261)/N261)&gt;0.05</formula>
    </cfRule>
  </conditionalFormatting>
  <conditionalFormatting sqref="O263">
    <cfRule type="expression" dxfId="215" priority="215">
      <formula>AND(N263=0,(O263&gt;0))</formula>
    </cfRule>
    <cfRule type="expression" dxfId="214" priority="216">
      <formula>((O263-N263)/N263)&gt;0.05</formula>
    </cfRule>
  </conditionalFormatting>
  <conditionalFormatting sqref="Q261:Q262 Q264:Q268">
    <cfRule type="expression" dxfId="213" priority="213">
      <formula>AND(P261=0,(Q261&gt;0))</formula>
    </cfRule>
    <cfRule type="expression" dxfId="212" priority="214">
      <formula>((Q261-P261)/P261)&gt;0.05</formula>
    </cfRule>
  </conditionalFormatting>
  <conditionalFormatting sqref="Q263">
    <cfRule type="expression" dxfId="211" priority="211">
      <formula>AND(P263=0,(Q263&gt;0))</formula>
    </cfRule>
    <cfRule type="expression" dxfId="210" priority="212">
      <formula>((Q263-P263)/P263)&gt;0.05</formula>
    </cfRule>
  </conditionalFormatting>
  <conditionalFormatting sqref="S261:S262 S264:S268">
    <cfRule type="expression" dxfId="209" priority="209">
      <formula>AND(R261=0,(S261&gt;0))</formula>
    </cfRule>
    <cfRule type="expression" dxfId="208" priority="210">
      <formula>((S261-R261)/R261)&gt;0.05</formula>
    </cfRule>
  </conditionalFormatting>
  <conditionalFormatting sqref="S263">
    <cfRule type="expression" dxfId="207" priority="207">
      <formula>AND(R263=0,(S263&gt;0))</formula>
    </cfRule>
    <cfRule type="expression" dxfId="206" priority="208">
      <formula>((S263-R263)/R263)&gt;0.05</formula>
    </cfRule>
  </conditionalFormatting>
  <conditionalFormatting sqref="U261:U262 U264:U268">
    <cfRule type="expression" dxfId="205" priority="205">
      <formula>AND(T261=0,(U261&gt;0))</formula>
    </cfRule>
    <cfRule type="expression" dxfId="204" priority="206">
      <formula>((U261-T261)/T261)&gt;0.05</formula>
    </cfRule>
  </conditionalFormatting>
  <conditionalFormatting sqref="U263">
    <cfRule type="expression" dxfId="203" priority="203">
      <formula>AND(T263=0,(U263&gt;0))</formula>
    </cfRule>
    <cfRule type="expression" dxfId="202" priority="204">
      <formula>((U263-T263)/T263)&gt;0.05</formula>
    </cfRule>
  </conditionalFormatting>
  <conditionalFormatting sqref="W261:W262 W264:W268">
    <cfRule type="expression" dxfId="201" priority="201">
      <formula>AND(V261=0,(W261&gt;0))</formula>
    </cfRule>
    <cfRule type="expression" dxfId="200" priority="202">
      <formula>((W261-V261)/V261)&gt;0.05</formula>
    </cfRule>
  </conditionalFormatting>
  <conditionalFormatting sqref="W263">
    <cfRule type="expression" dxfId="199" priority="199">
      <formula>AND(V263=0,(W263&gt;0))</formula>
    </cfRule>
    <cfRule type="expression" dxfId="198" priority="200">
      <formula>((W263-V263)/V263)&gt;0.05</formula>
    </cfRule>
  </conditionalFormatting>
  <conditionalFormatting sqref="Y261:Y262 Y264:Y268">
    <cfRule type="expression" dxfId="197" priority="197">
      <formula>AND(X261=0,(Y261&gt;0))</formula>
    </cfRule>
    <cfRule type="expression" dxfId="196" priority="198">
      <formula>((Y261-X261)/X261)&gt;0.05</formula>
    </cfRule>
  </conditionalFormatting>
  <conditionalFormatting sqref="Y263">
    <cfRule type="expression" dxfId="195" priority="195">
      <formula>AND(X263=0,(Y263&gt;0))</formula>
    </cfRule>
    <cfRule type="expression" dxfId="194" priority="196">
      <formula>((Y263-X263)/X263)&gt;0.05</formula>
    </cfRule>
  </conditionalFormatting>
  <conditionalFormatting sqref="AA261:AA262 AA264:AA268">
    <cfRule type="expression" dxfId="193" priority="193">
      <formula>AND(Z261=0,(AA261&gt;0))</formula>
    </cfRule>
    <cfRule type="expression" dxfId="192" priority="194">
      <formula>((AA261-Z261)/Z261)&gt;0.05</formula>
    </cfRule>
  </conditionalFormatting>
  <conditionalFormatting sqref="AA263">
    <cfRule type="expression" dxfId="191" priority="191">
      <formula>AND(Z263=0,(AA263&gt;0))</formula>
    </cfRule>
    <cfRule type="expression" dxfId="190" priority="192">
      <formula>((AA263-Z263)/Z263)&gt;0.05</formula>
    </cfRule>
  </conditionalFormatting>
  <conditionalFormatting sqref="AC261:AC262 AC264:AC268">
    <cfRule type="expression" dxfId="189" priority="189">
      <formula>AND(AB261=0,(AC261&gt;0))</formula>
    </cfRule>
    <cfRule type="expression" dxfId="188" priority="190">
      <formula>((AC261-AB261)/AB261)&gt;0.05</formula>
    </cfRule>
  </conditionalFormatting>
  <conditionalFormatting sqref="AC263">
    <cfRule type="expression" dxfId="187" priority="187">
      <formula>AND(AB263=0,(AC263&gt;0))</formula>
    </cfRule>
    <cfRule type="expression" dxfId="186" priority="188">
      <formula>((AC263-AB263)/AB263)&gt;0.05</formula>
    </cfRule>
  </conditionalFormatting>
  <conditionalFormatting sqref="AE261:AE262 AE264:AE268">
    <cfRule type="expression" dxfId="185" priority="185">
      <formula>AND(AD261=0,(AE261&gt;0))</formula>
    </cfRule>
    <cfRule type="expression" dxfId="184" priority="186">
      <formula>((AE261-AD261)/AD261)&gt;0.05</formula>
    </cfRule>
  </conditionalFormatting>
  <conditionalFormatting sqref="AE263">
    <cfRule type="expression" dxfId="183" priority="183">
      <formula>AND(AD263=0,(AE263&gt;0))</formula>
    </cfRule>
    <cfRule type="expression" dxfId="182" priority="184">
      <formula>((AE263-AD263)/AD263)&gt;0.05</formula>
    </cfRule>
  </conditionalFormatting>
  <conditionalFormatting sqref="AG261:AG262 AG264:AG268">
    <cfRule type="expression" dxfId="181" priority="181">
      <formula>AND(AF261=0,(AG261&gt;0))</formula>
    </cfRule>
    <cfRule type="expression" dxfId="180" priority="182">
      <formula>((AG261-AF261)/AF261)&gt;0.05</formula>
    </cfRule>
  </conditionalFormatting>
  <conditionalFormatting sqref="AG263">
    <cfRule type="expression" dxfId="179" priority="179">
      <formula>AND(AF263=0,(AG263&gt;0))</formula>
    </cfRule>
    <cfRule type="expression" dxfId="178" priority="180">
      <formula>((AG263-AF263)/AF263)&gt;0.05</formula>
    </cfRule>
  </conditionalFormatting>
  <conditionalFormatting sqref="AI261:AI262 AI264:AI268">
    <cfRule type="expression" dxfId="177" priority="177">
      <formula>AND(AH261=0,(AI261&gt;0))</formula>
    </cfRule>
    <cfRule type="expression" dxfId="176" priority="178">
      <formula>((AI261-AH261)/AH261)&gt;0.05</formula>
    </cfRule>
  </conditionalFormatting>
  <conditionalFormatting sqref="AI263">
    <cfRule type="expression" dxfId="175" priority="175">
      <formula>AND(AH263=0,(AI263&gt;0))</formula>
    </cfRule>
    <cfRule type="expression" dxfId="174" priority="176">
      <formula>((AI263-AH263)/AH263)&gt;0.05</formula>
    </cfRule>
  </conditionalFormatting>
  <conditionalFormatting sqref="AK261:AK262 AK264:AK268">
    <cfRule type="expression" dxfId="173" priority="173">
      <formula>AND(AJ261=0,(AK261&gt;0))</formula>
    </cfRule>
    <cfRule type="expression" dxfId="172" priority="174">
      <formula>((AK261-AJ261)/AJ261)&gt;0.05</formula>
    </cfRule>
  </conditionalFormatting>
  <conditionalFormatting sqref="AK263">
    <cfRule type="expression" dxfId="171" priority="171">
      <formula>AND(AJ263=0,(AK263&gt;0))</formula>
    </cfRule>
    <cfRule type="expression" dxfId="170" priority="172">
      <formula>((AK263-AJ263)/AJ263)&gt;0.05</formula>
    </cfRule>
  </conditionalFormatting>
  <conditionalFormatting sqref="AM261:AM262 AM264:AM268">
    <cfRule type="expression" dxfId="169" priority="169">
      <formula>AND(AL261=0,(AM261&gt;0))</formula>
    </cfRule>
    <cfRule type="expression" dxfId="168" priority="170">
      <formula>((AM261-AL261)/AL261)&gt;0.05</formula>
    </cfRule>
  </conditionalFormatting>
  <conditionalFormatting sqref="AM263">
    <cfRule type="expression" dxfId="167" priority="167">
      <formula>AND(AL263=0,(AM263&gt;0))</formula>
    </cfRule>
    <cfRule type="expression" dxfId="166" priority="168">
      <formula>((AM263-AL263)/AL263)&gt;0.05</formula>
    </cfRule>
  </conditionalFormatting>
  <conditionalFormatting sqref="AO261:AO262 AO264:AO268">
    <cfRule type="expression" dxfId="165" priority="165">
      <formula>AND(AN261=0,(AO261&gt;0))</formula>
    </cfRule>
    <cfRule type="expression" dxfId="164" priority="166">
      <formula>((AO261-AN261)/AN261)&gt;0.05</formula>
    </cfRule>
  </conditionalFormatting>
  <conditionalFormatting sqref="AO263">
    <cfRule type="expression" dxfId="163" priority="163">
      <formula>AND(AN263=0,(AO263&gt;0))</formula>
    </cfRule>
    <cfRule type="expression" dxfId="162" priority="164">
      <formula>((AO263-AN263)/AN263)&gt;0.05</formula>
    </cfRule>
  </conditionalFormatting>
  <conditionalFormatting sqref="G177:G178 G180:G183 G185:G200">
    <cfRule type="expression" dxfId="161" priority="161">
      <formula>AND(F177=0,(G177&gt;0))</formula>
    </cfRule>
    <cfRule type="expression" dxfId="160" priority="162">
      <formula>((G177-F177)/F177)&gt;0.05</formula>
    </cfRule>
  </conditionalFormatting>
  <conditionalFormatting sqref="G177:G178 G180:G183 G185:G200">
    <cfRule type="cellIs" dxfId="159" priority="160" operator="notBetween">
      <formula>0.9*F177</formula>
      <formula>1.1*F177</formula>
    </cfRule>
  </conditionalFormatting>
  <conditionalFormatting sqref="I177:I178 I180:I183 I185:I200">
    <cfRule type="expression" dxfId="158" priority="158">
      <formula>AND(H177=0,(I177&gt;0))</formula>
    </cfRule>
    <cfRule type="expression" dxfId="157" priority="159">
      <formula>((I177-H177)/H177)&gt;0.05</formula>
    </cfRule>
  </conditionalFormatting>
  <conditionalFormatting sqref="I177:I178 I180:I183 I185:I200">
    <cfRule type="cellIs" dxfId="156" priority="157" operator="notBetween">
      <formula>0.9*H177</formula>
      <formula>1.1*H177</formula>
    </cfRule>
  </conditionalFormatting>
  <conditionalFormatting sqref="K177:K178 K180:K183 K185:K200">
    <cfRule type="expression" dxfId="155" priority="155">
      <formula>AND(J177=0,(K177&gt;0))</formula>
    </cfRule>
    <cfRule type="expression" dxfId="154" priority="156">
      <formula>((K177-J177)/J177)&gt;0.05</formula>
    </cfRule>
  </conditionalFormatting>
  <conditionalFormatting sqref="K177:K178 K180:K183 K185:K200">
    <cfRule type="cellIs" dxfId="153" priority="154" operator="notBetween">
      <formula>0.9*J177</formula>
      <formula>1.1*J177</formula>
    </cfRule>
  </conditionalFormatting>
  <conditionalFormatting sqref="M177:M178 M180:M183 M185:M200">
    <cfRule type="expression" dxfId="152" priority="152">
      <formula>AND(L177=0,(M177&gt;0))</formula>
    </cfRule>
    <cfRule type="expression" dxfId="151" priority="153">
      <formula>((M177-L177)/L177)&gt;0.05</formula>
    </cfRule>
  </conditionalFormatting>
  <conditionalFormatting sqref="M177:M178 M180:M183 M185:M200">
    <cfRule type="cellIs" dxfId="150" priority="151" operator="notBetween">
      <formula>0.9*L177</formula>
      <formula>1.1*L177</formula>
    </cfRule>
  </conditionalFormatting>
  <conditionalFormatting sqref="O177:O178 O180:O183 O185:O200">
    <cfRule type="expression" dxfId="149" priority="149">
      <formula>AND(N177=0,(O177&gt;0))</formula>
    </cfRule>
    <cfRule type="expression" dxfId="148" priority="150">
      <formula>((O177-N177)/N177)&gt;0.05</formula>
    </cfRule>
  </conditionalFormatting>
  <conditionalFormatting sqref="O177:O178 O180:O183 O185:O200">
    <cfRule type="cellIs" dxfId="147" priority="148" operator="notBetween">
      <formula>0.9*N177</formula>
      <formula>1.1*N177</formula>
    </cfRule>
  </conditionalFormatting>
  <conditionalFormatting sqref="Q177:Q178 Q180:Q183 Q185:Q200">
    <cfRule type="expression" dxfId="146" priority="146">
      <formula>AND(P177=0,(Q177&gt;0))</formula>
    </cfRule>
    <cfRule type="expression" dxfId="145" priority="147">
      <formula>((Q177-P177)/P177)&gt;0.05</formula>
    </cfRule>
  </conditionalFormatting>
  <conditionalFormatting sqref="Q177:Q178 Q180:Q183 Q185:Q200">
    <cfRule type="cellIs" dxfId="144" priority="145" operator="notBetween">
      <formula>0.9*P177</formula>
      <formula>1.1*P177</formula>
    </cfRule>
  </conditionalFormatting>
  <conditionalFormatting sqref="S177:S178 S180:S183 S185:S200">
    <cfRule type="expression" dxfId="143" priority="143">
      <formula>AND(R177=0,(S177&gt;0))</formula>
    </cfRule>
    <cfRule type="expression" dxfId="142" priority="144">
      <formula>((S177-R177)/R177)&gt;0.05</formula>
    </cfRule>
  </conditionalFormatting>
  <conditionalFormatting sqref="S177:S178 S180:S183 S185:S200">
    <cfRule type="cellIs" dxfId="141" priority="142" operator="notBetween">
      <formula>0.9*R177</formula>
      <formula>1.1*R177</formula>
    </cfRule>
  </conditionalFormatting>
  <conditionalFormatting sqref="U177:U178 U180:U183 U185:U200">
    <cfRule type="expression" dxfId="140" priority="140">
      <formula>AND(T177=0,(U177&gt;0))</formula>
    </cfRule>
    <cfRule type="expression" dxfId="139" priority="141">
      <formula>((U177-T177)/T177)&gt;0.05</formula>
    </cfRule>
  </conditionalFormatting>
  <conditionalFormatting sqref="U177:U178 U180:U183 U185:U200">
    <cfRule type="cellIs" dxfId="138" priority="139" operator="notBetween">
      <formula>0.9*T177</formula>
      <formula>1.1*T177</formula>
    </cfRule>
  </conditionalFormatting>
  <conditionalFormatting sqref="W177:W178 W180:W183 W185:W200">
    <cfRule type="expression" dxfId="137" priority="137">
      <formula>AND(V177=0,(W177&gt;0))</formula>
    </cfRule>
    <cfRule type="expression" dxfId="136" priority="138">
      <formula>((W177-V177)/V177)&gt;0.05</formula>
    </cfRule>
  </conditionalFormatting>
  <conditionalFormatting sqref="W177:W178 W180:W183 W185:W200">
    <cfRule type="cellIs" dxfId="135" priority="136" operator="notBetween">
      <formula>0.9*V177</formula>
      <formula>1.1*V177</formula>
    </cfRule>
  </conditionalFormatting>
  <conditionalFormatting sqref="Y177:Y178 Y180:Y183 Y185:Y200">
    <cfRule type="expression" dxfId="134" priority="134">
      <formula>AND(X177=0,(Y177&gt;0))</formula>
    </cfRule>
    <cfRule type="expression" dxfId="133" priority="135">
      <formula>((Y177-X177)/X177)&gt;0.05</formula>
    </cfRule>
  </conditionalFormatting>
  <conditionalFormatting sqref="Y177:Y178 Y180:Y183 Y185:Y200">
    <cfRule type="cellIs" dxfId="132" priority="133" operator="notBetween">
      <formula>0.9*X177</formula>
      <formula>1.1*X177</formula>
    </cfRule>
  </conditionalFormatting>
  <conditionalFormatting sqref="AA177:AA178 AA180:AA183 AA185:AA200">
    <cfRule type="expression" dxfId="131" priority="131">
      <formula>AND(Z177=0,(AA177&gt;0))</formula>
    </cfRule>
    <cfRule type="expression" dxfId="130" priority="132">
      <formula>((AA177-Z177)/Z177)&gt;0.05</formula>
    </cfRule>
  </conditionalFormatting>
  <conditionalFormatting sqref="AA177:AA178 AA180:AA183 AA185:AA200">
    <cfRule type="cellIs" dxfId="129" priority="130" operator="notBetween">
      <formula>0.9*Z177</formula>
      <formula>1.1*Z177</formula>
    </cfRule>
  </conditionalFormatting>
  <conditionalFormatting sqref="AC177:AC178 AC180:AC183 AC185:AC200">
    <cfRule type="expression" dxfId="128" priority="128">
      <formula>AND(AB177=0,(AC177&gt;0))</formula>
    </cfRule>
    <cfRule type="expression" dxfId="127" priority="129">
      <formula>((AC177-AB177)/AB177)&gt;0.05</formula>
    </cfRule>
  </conditionalFormatting>
  <conditionalFormatting sqref="AC177:AC178 AC180:AC183 AC185:AC200">
    <cfRule type="cellIs" dxfId="126" priority="127" operator="notBetween">
      <formula>0.9*AB177</formula>
      <formula>1.1*AB177</formula>
    </cfRule>
  </conditionalFormatting>
  <conditionalFormatting sqref="AE177:AE178 AE180:AE183 AE185:AE200">
    <cfRule type="expression" dxfId="125" priority="125">
      <formula>AND(AD177=0,(AE177&gt;0))</formula>
    </cfRule>
    <cfRule type="expression" dxfId="124" priority="126">
      <formula>((AE177-AD177)/AD177)&gt;0.05</formula>
    </cfRule>
  </conditionalFormatting>
  <conditionalFormatting sqref="AE177:AE178 AE180:AE183 AE185:AE200">
    <cfRule type="cellIs" dxfId="123" priority="124" operator="notBetween">
      <formula>0.9*AD177</formula>
      <formula>1.1*AD177</formula>
    </cfRule>
  </conditionalFormatting>
  <conditionalFormatting sqref="AG177:AG178 AG180:AG183 AG185:AG200">
    <cfRule type="expression" dxfId="122" priority="122">
      <formula>AND(AF177=0,(AG177&gt;0))</formula>
    </cfRule>
    <cfRule type="expression" dxfId="121" priority="123">
      <formula>((AG177-AF177)/AF177)&gt;0.05</formula>
    </cfRule>
  </conditionalFormatting>
  <conditionalFormatting sqref="AG177:AG178 AG180:AG183 AG185:AG200">
    <cfRule type="cellIs" dxfId="120" priority="121" operator="notBetween">
      <formula>0.9*AF177</formula>
      <formula>1.1*AF177</formula>
    </cfRule>
  </conditionalFormatting>
  <conditionalFormatting sqref="AI177:AI178 AI180:AI183 AI185:AI200">
    <cfRule type="expression" dxfId="119" priority="119">
      <formula>AND(AH177=0,(AI177&gt;0))</formula>
    </cfRule>
    <cfRule type="expression" dxfId="118" priority="120">
      <formula>((AI177-AH177)/AH177)&gt;0.05</formula>
    </cfRule>
  </conditionalFormatting>
  <conditionalFormatting sqref="AI177:AI178 AI180:AI183 AI185:AI200">
    <cfRule type="cellIs" dxfId="117" priority="118" operator="notBetween">
      <formula>0.9*AH177</formula>
      <formula>1.1*AH177</formula>
    </cfRule>
  </conditionalFormatting>
  <conditionalFormatting sqref="AK177:AK178 AK180:AK183 AK185:AK200">
    <cfRule type="expression" dxfId="116" priority="116">
      <formula>AND(AJ177=0,(AK177&gt;0))</formula>
    </cfRule>
    <cfRule type="expression" dxfId="115" priority="117">
      <formula>((AK177-AJ177)/AJ177)&gt;0.05</formula>
    </cfRule>
  </conditionalFormatting>
  <conditionalFormatting sqref="AK177:AK178 AK180:AK183 AK185:AK200">
    <cfRule type="cellIs" dxfId="114" priority="115" operator="notBetween">
      <formula>0.9*AJ177</formula>
      <formula>1.1*AJ177</formula>
    </cfRule>
  </conditionalFormatting>
  <conditionalFormatting sqref="AM177:AM178 AM180:AM183 AM185:AM200">
    <cfRule type="expression" dxfId="113" priority="113">
      <formula>AND(AL177=0,(AM177&gt;0))</formula>
    </cfRule>
    <cfRule type="expression" dxfId="112" priority="114">
      <formula>((AM177-AL177)/AL177)&gt;0.05</formula>
    </cfRule>
  </conditionalFormatting>
  <conditionalFormatting sqref="AM177:AM178 AM180:AM183 AM185:AM200">
    <cfRule type="cellIs" dxfId="111" priority="112" operator="notBetween">
      <formula>0.9*AL177</formula>
      <formula>1.1*AL177</formula>
    </cfRule>
  </conditionalFormatting>
  <conditionalFormatting sqref="AO177:AO178 AO180:AO183 AO185:AO200">
    <cfRule type="expression" dxfId="110" priority="110">
      <formula>AND(AN177=0,(AO177&gt;0))</formula>
    </cfRule>
    <cfRule type="expression" dxfId="109" priority="111">
      <formula>((AO177-AN177)/AN177)&gt;0.05</formula>
    </cfRule>
  </conditionalFormatting>
  <conditionalFormatting sqref="AO177:AO178 AO180:AO183 AO185:AO200">
    <cfRule type="cellIs" dxfId="108" priority="109" operator="notBetween">
      <formula>0.9*AN177</formula>
      <formula>1.1*AN177</formula>
    </cfRule>
  </conditionalFormatting>
  <conditionalFormatting sqref="G179">
    <cfRule type="expression" dxfId="107" priority="107">
      <formula>AND(F179=0,(G179&gt;0))</formula>
    </cfRule>
    <cfRule type="expression" dxfId="106" priority="108">
      <formula>((G179-F179)/F179)&gt;0.05</formula>
    </cfRule>
  </conditionalFormatting>
  <conditionalFormatting sqref="G179">
    <cfRule type="cellIs" dxfId="105" priority="106" operator="notBetween">
      <formula>0.9*F179</formula>
      <formula>1.1*F179</formula>
    </cfRule>
  </conditionalFormatting>
  <conditionalFormatting sqref="I179">
    <cfRule type="expression" dxfId="104" priority="104">
      <formula>AND(H179=0,(I179&gt;0))</formula>
    </cfRule>
    <cfRule type="expression" dxfId="103" priority="105">
      <formula>((I179-H179)/H179)&gt;0.05</formula>
    </cfRule>
  </conditionalFormatting>
  <conditionalFormatting sqref="I179">
    <cfRule type="cellIs" dxfId="102" priority="103" operator="notBetween">
      <formula>0.9*H179</formula>
      <formula>1.1*H179</formula>
    </cfRule>
  </conditionalFormatting>
  <conditionalFormatting sqref="K179">
    <cfRule type="expression" dxfId="101" priority="101">
      <formula>AND(J179=0,(K179&gt;0))</formula>
    </cfRule>
    <cfRule type="expression" dxfId="100" priority="102">
      <formula>((K179-J179)/J179)&gt;0.05</formula>
    </cfRule>
  </conditionalFormatting>
  <conditionalFormatting sqref="K179">
    <cfRule type="cellIs" dxfId="99" priority="100" operator="notBetween">
      <formula>0.9*J179</formula>
      <formula>1.1*J179</formula>
    </cfRule>
  </conditionalFormatting>
  <conditionalFormatting sqref="M179">
    <cfRule type="expression" dxfId="98" priority="98">
      <formula>AND(L179=0,(M179&gt;0))</formula>
    </cfRule>
    <cfRule type="expression" dxfId="97" priority="99">
      <formula>((M179-L179)/L179)&gt;0.05</formula>
    </cfRule>
  </conditionalFormatting>
  <conditionalFormatting sqref="M179">
    <cfRule type="cellIs" dxfId="96" priority="97" operator="notBetween">
      <formula>0.9*L179</formula>
      <formula>1.1*L179</formula>
    </cfRule>
  </conditionalFormatting>
  <conditionalFormatting sqref="O179">
    <cfRule type="expression" dxfId="95" priority="95">
      <formula>AND(N179=0,(O179&gt;0))</formula>
    </cfRule>
    <cfRule type="expression" dxfId="94" priority="96">
      <formula>((O179-N179)/N179)&gt;0.05</formula>
    </cfRule>
  </conditionalFormatting>
  <conditionalFormatting sqref="O179">
    <cfRule type="cellIs" dxfId="93" priority="94" operator="notBetween">
      <formula>0.9*N179</formula>
      <formula>1.1*N179</formula>
    </cfRule>
  </conditionalFormatting>
  <conditionalFormatting sqref="Q179">
    <cfRule type="expression" dxfId="92" priority="92">
      <formula>AND(P179=0,(Q179&gt;0))</formula>
    </cfRule>
    <cfRule type="expression" dxfId="91" priority="93">
      <formula>((Q179-P179)/P179)&gt;0.05</formula>
    </cfRule>
  </conditionalFormatting>
  <conditionalFormatting sqref="Q179">
    <cfRule type="cellIs" dxfId="90" priority="91" operator="notBetween">
      <formula>0.9*P179</formula>
      <formula>1.1*P179</formula>
    </cfRule>
  </conditionalFormatting>
  <conditionalFormatting sqref="S179">
    <cfRule type="expression" dxfId="89" priority="89">
      <formula>AND(R179=0,(S179&gt;0))</formula>
    </cfRule>
    <cfRule type="expression" dxfId="88" priority="90">
      <formula>((S179-R179)/R179)&gt;0.05</formula>
    </cfRule>
  </conditionalFormatting>
  <conditionalFormatting sqref="S179">
    <cfRule type="cellIs" dxfId="87" priority="88" operator="notBetween">
      <formula>0.9*R179</formula>
      <formula>1.1*R179</formula>
    </cfRule>
  </conditionalFormatting>
  <conditionalFormatting sqref="U179">
    <cfRule type="expression" dxfId="86" priority="86">
      <formula>AND(T179=0,(U179&gt;0))</formula>
    </cfRule>
    <cfRule type="expression" dxfId="85" priority="87">
      <formula>((U179-T179)/T179)&gt;0.05</formula>
    </cfRule>
  </conditionalFormatting>
  <conditionalFormatting sqref="U179">
    <cfRule type="cellIs" dxfId="84" priority="85" operator="notBetween">
      <formula>0.9*T179</formula>
      <formula>1.1*T179</formula>
    </cfRule>
  </conditionalFormatting>
  <conditionalFormatting sqref="W179">
    <cfRule type="expression" dxfId="83" priority="83">
      <formula>AND(V179=0,(W179&gt;0))</formula>
    </cfRule>
    <cfRule type="expression" dxfId="82" priority="84">
      <formula>((W179-V179)/V179)&gt;0.05</formula>
    </cfRule>
  </conditionalFormatting>
  <conditionalFormatting sqref="W179">
    <cfRule type="cellIs" dxfId="81" priority="82" operator="notBetween">
      <formula>0.9*V179</formula>
      <formula>1.1*V179</formula>
    </cfRule>
  </conditionalFormatting>
  <conditionalFormatting sqref="Y179">
    <cfRule type="expression" dxfId="80" priority="80">
      <formula>AND(X179=0,(Y179&gt;0))</formula>
    </cfRule>
    <cfRule type="expression" dxfId="79" priority="81">
      <formula>((Y179-X179)/X179)&gt;0.05</formula>
    </cfRule>
  </conditionalFormatting>
  <conditionalFormatting sqref="Y179">
    <cfRule type="cellIs" dxfId="78" priority="79" operator="notBetween">
      <formula>0.9*X179</formula>
      <formula>1.1*X179</formula>
    </cfRule>
  </conditionalFormatting>
  <conditionalFormatting sqref="AA179">
    <cfRule type="expression" dxfId="77" priority="77">
      <formula>AND(Z179=0,(AA179&gt;0))</formula>
    </cfRule>
    <cfRule type="expression" dxfId="76" priority="78">
      <formula>((AA179-Z179)/Z179)&gt;0.05</formula>
    </cfRule>
  </conditionalFormatting>
  <conditionalFormatting sqref="AA179">
    <cfRule type="cellIs" dxfId="75" priority="76" operator="notBetween">
      <formula>0.9*Z179</formula>
      <formula>1.1*Z179</formula>
    </cfRule>
  </conditionalFormatting>
  <conditionalFormatting sqref="AC179">
    <cfRule type="expression" dxfId="74" priority="74">
      <formula>AND(AB179=0,(AC179&gt;0))</formula>
    </cfRule>
    <cfRule type="expression" dxfId="73" priority="75">
      <formula>((AC179-AB179)/AB179)&gt;0.05</formula>
    </cfRule>
  </conditionalFormatting>
  <conditionalFormatting sqref="AC179">
    <cfRule type="cellIs" dxfId="72" priority="73" operator="notBetween">
      <formula>0.9*AB179</formula>
      <formula>1.1*AB179</formula>
    </cfRule>
  </conditionalFormatting>
  <conditionalFormatting sqref="AE179">
    <cfRule type="expression" dxfId="71" priority="71">
      <formula>AND(AD179=0,(AE179&gt;0))</formula>
    </cfRule>
    <cfRule type="expression" dxfId="70" priority="72">
      <formula>((AE179-AD179)/AD179)&gt;0.05</formula>
    </cfRule>
  </conditionalFormatting>
  <conditionalFormatting sqref="AE179">
    <cfRule type="cellIs" dxfId="69" priority="70" operator="notBetween">
      <formula>0.9*AD179</formula>
      <formula>1.1*AD179</formula>
    </cfRule>
  </conditionalFormatting>
  <conditionalFormatting sqref="AG179">
    <cfRule type="expression" dxfId="68" priority="68">
      <formula>AND(AF179=0,(AG179&gt;0))</formula>
    </cfRule>
    <cfRule type="expression" dxfId="67" priority="69">
      <formula>((AG179-AF179)/AF179)&gt;0.05</formula>
    </cfRule>
  </conditionalFormatting>
  <conditionalFormatting sqref="AG179">
    <cfRule type="cellIs" dxfId="66" priority="67" operator="notBetween">
      <formula>0.9*AF179</formula>
      <formula>1.1*AF179</formula>
    </cfRule>
  </conditionalFormatting>
  <conditionalFormatting sqref="AI179">
    <cfRule type="expression" dxfId="65" priority="65">
      <formula>AND(AH179=0,(AI179&gt;0))</formula>
    </cfRule>
    <cfRule type="expression" dxfId="64" priority="66">
      <formula>((AI179-AH179)/AH179)&gt;0.05</formula>
    </cfRule>
  </conditionalFormatting>
  <conditionalFormatting sqref="AI179">
    <cfRule type="cellIs" dxfId="63" priority="64" operator="notBetween">
      <formula>0.9*AH179</formula>
      <formula>1.1*AH179</formula>
    </cfRule>
  </conditionalFormatting>
  <conditionalFormatting sqref="AK179">
    <cfRule type="expression" dxfId="62" priority="62">
      <formula>AND(AJ179=0,(AK179&gt;0))</formula>
    </cfRule>
    <cfRule type="expression" dxfId="61" priority="63">
      <formula>((AK179-AJ179)/AJ179)&gt;0.05</formula>
    </cfRule>
  </conditionalFormatting>
  <conditionalFormatting sqref="AK179">
    <cfRule type="cellIs" dxfId="60" priority="61" operator="notBetween">
      <formula>0.9*AJ179</formula>
      <formula>1.1*AJ179</formula>
    </cfRule>
  </conditionalFormatting>
  <conditionalFormatting sqref="AM179">
    <cfRule type="expression" dxfId="59" priority="59">
      <formula>AND(AL179=0,(AM179&gt;0))</formula>
    </cfRule>
    <cfRule type="expression" dxfId="58" priority="60">
      <formula>((AM179-AL179)/AL179)&gt;0.05</formula>
    </cfRule>
  </conditionalFormatting>
  <conditionalFormatting sqref="AM179">
    <cfRule type="cellIs" dxfId="57" priority="58" operator="notBetween">
      <formula>0.9*AL179</formula>
      <formula>1.1*AL179</formula>
    </cfRule>
  </conditionalFormatting>
  <conditionalFormatting sqref="AO179">
    <cfRule type="expression" dxfId="56" priority="56">
      <formula>AND(AN179=0,(AO179&gt;0))</formula>
    </cfRule>
    <cfRule type="expression" dxfId="55" priority="57">
      <formula>((AO179-AN179)/AN179)&gt;0.05</formula>
    </cfRule>
  </conditionalFormatting>
  <conditionalFormatting sqref="AO179">
    <cfRule type="cellIs" dxfId="54" priority="55" operator="notBetween">
      <formula>0.9*AN179</formula>
      <formula>1.1*AN179</formula>
    </cfRule>
  </conditionalFormatting>
  <conditionalFormatting sqref="G184">
    <cfRule type="expression" dxfId="53" priority="53">
      <formula>AND(F184=0,(G184&gt;0))</formula>
    </cfRule>
    <cfRule type="expression" dxfId="52" priority="54">
      <formula>((G184-F184)/F184)&gt;0.05</formula>
    </cfRule>
  </conditionalFormatting>
  <conditionalFormatting sqref="G184">
    <cfRule type="cellIs" dxfId="51" priority="52" operator="notBetween">
      <formula>0.9*F184</formula>
      <formula>1.1*F184</formula>
    </cfRule>
  </conditionalFormatting>
  <conditionalFormatting sqref="I184">
    <cfRule type="expression" dxfId="50" priority="50">
      <formula>AND(H184=0,(I184&gt;0))</formula>
    </cfRule>
    <cfRule type="expression" dxfId="49" priority="51">
      <formula>((I184-H184)/H184)&gt;0.05</formula>
    </cfRule>
  </conditionalFormatting>
  <conditionalFormatting sqref="I184">
    <cfRule type="cellIs" dxfId="48" priority="49" operator="notBetween">
      <formula>0.9*H184</formula>
      <formula>1.1*H184</formula>
    </cfRule>
  </conditionalFormatting>
  <conditionalFormatting sqref="K184">
    <cfRule type="expression" dxfId="47" priority="47">
      <formula>AND(J184=0,(K184&gt;0))</formula>
    </cfRule>
    <cfRule type="expression" dxfId="46" priority="48">
      <formula>((K184-J184)/J184)&gt;0.05</formula>
    </cfRule>
  </conditionalFormatting>
  <conditionalFormatting sqref="K184">
    <cfRule type="cellIs" dxfId="45" priority="46" operator="notBetween">
      <formula>0.9*J184</formula>
      <formula>1.1*J184</formula>
    </cfRule>
  </conditionalFormatting>
  <conditionalFormatting sqref="M184">
    <cfRule type="expression" dxfId="44" priority="44">
      <formula>AND(L184=0,(M184&gt;0))</formula>
    </cfRule>
    <cfRule type="expression" dxfId="43" priority="45">
      <formula>((M184-L184)/L184)&gt;0.05</formula>
    </cfRule>
  </conditionalFormatting>
  <conditionalFormatting sqref="M184">
    <cfRule type="cellIs" dxfId="42" priority="43" operator="notBetween">
      <formula>0.9*L184</formula>
      <formula>1.1*L184</formula>
    </cfRule>
  </conditionalFormatting>
  <conditionalFormatting sqref="O184">
    <cfRule type="expression" dxfId="41" priority="41">
      <formula>AND(N184=0,(O184&gt;0))</formula>
    </cfRule>
    <cfRule type="expression" dxfId="40" priority="42">
      <formula>((O184-N184)/N184)&gt;0.05</formula>
    </cfRule>
  </conditionalFormatting>
  <conditionalFormatting sqref="O184">
    <cfRule type="cellIs" dxfId="39" priority="40" operator="notBetween">
      <formula>0.9*N184</formula>
      <formula>1.1*N184</formula>
    </cfRule>
  </conditionalFormatting>
  <conditionalFormatting sqref="Q184">
    <cfRule type="expression" dxfId="38" priority="38">
      <formula>AND(P184=0,(Q184&gt;0))</formula>
    </cfRule>
    <cfRule type="expression" dxfId="37" priority="39">
      <formula>((Q184-P184)/P184)&gt;0.05</formula>
    </cfRule>
  </conditionalFormatting>
  <conditionalFormatting sqref="Q184">
    <cfRule type="cellIs" dxfId="36" priority="37" operator="notBetween">
      <formula>0.9*P184</formula>
      <formula>1.1*P184</formula>
    </cfRule>
  </conditionalFormatting>
  <conditionalFormatting sqref="S184">
    <cfRule type="expression" dxfId="35" priority="35">
      <formula>AND(R184=0,(S184&gt;0))</formula>
    </cfRule>
    <cfRule type="expression" dxfId="34" priority="36">
      <formula>((S184-R184)/R184)&gt;0.05</formula>
    </cfRule>
  </conditionalFormatting>
  <conditionalFormatting sqref="S184">
    <cfRule type="cellIs" dxfId="33" priority="34" operator="notBetween">
      <formula>0.9*R184</formula>
      <formula>1.1*R184</formula>
    </cfRule>
  </conditionalFormatting>
  <conditionalFormatting sqref="U184">
    <cfRule type="expression" dxfId="32" priority="32">
      <formula>AND(T184=0,(U184&gt;0))</formula>
    </cfRule>
    <cfRule type="expression" dxfId="31" priority="33">
      <formula>((U184-T184)/T184)&gt;0.05</formula>
    </cfRule>
  </conditionalFormatting>
  <conditionalFormatting sqref="U184">
    <cfRule type="cellIs" dxfId="30" priority="31" operator="notBetween">
      <formula>0.9*T184</formula>
      <formula>1.1*T184</formula>
    </cfRule>
  </conditionalFormatting>
  <conditionalFormatting sqref="W184">
    <cfRule type="expression" dxfId="29" priority="29">
      <formula>AND(V184=0,(W184&gt;0))</formula>
    </cfRule>
    <cfRule type="expression" dxfId="28" priority="30">
      <formula>((W184-V184)/V184)&gt;0.05</formula>
    </cfRule>
  </conditionalFormatting>
  <conditionalFormatting sqref="W184">
    <cfRule type="cellIs" dxfId="27" priority="28" operator="notBetween">
      <formula>0.9*V184</formula>
      <formula>1.1*V184</formula>
    </cfRule>
  </conditionalFormatting>
  <conditionalFormatting sqref="Y184">
    <cfRule type="expression" dxfId="26" priority="26">
      <formula>AND(X184=0,(Y184&gt;0))</formula>
    </cfRule>
    <cfRule type="expression" dxfId="25" priority="27">
      <formula>((Y184-X184)/X184)&gt;0.05</formula>
    </cfRule>
  </conditionalFormatting>
  <conditionalFormatting sqref="Y184">
    <cfRule type="cellIs" dxfId="24" priority="25" operator="notBetween">
      <formula>0.9*X184</formula>
      <formula>1.1*X184</formula>
    </cfRule>
  </conditionalFormatting>
  <conditionalFormatting sqref="AA184">
    <cfRule type="expression" dxfId="23" priority="23">
      <formula>AND(Z184=0,(AA184&gt;0))</formula>
    </cfRule>
    <cfRule type="expression" dxfId="22" priority="24">
      <formula>((AA184-Z184)/Z184)&gt;0.05</formula>
    </cfRule>
  </conditionalFormatting>
  <conditionalFormatting sqref="AA184">
    <cfRule type="cellIs" dxfId="21" priority="22" operator="notBetween">
      <formula>0.9*Z184</formula>
      <formula>1.1*Z184</formula>
    </cfRule>
  </conditionalFormatting>
  <conditionalFormatting sqref="AC184">
    <cfRule type="expression" dxfId="20" priority="20">
      <formula>AND(AB184=0,(AC184&gt;0))</formula>
    </cfRule>
    <cfRule type="expression" dxfId="19" priority="21">
      <formula>((AC184-AB184)/AB184)&gt;0.05</formula>
    </cfRule>
  </conditionalFormatting>
  <conditionalFormatting sqref="AC184">
    <cfRule type="cellIs" dxfId="18" priority="19" operator="notBetween">
      <formula>0.9*AB184</formula>
      <formula>1.1*AB184</formula>
    </cfRule>
  </conditionalFormatting>
  <conditionalFormatting sqref="AE184">
    <cfRule type="expression" dxfId="17" priority="17">
      <formula>AND(AD184=0,(AE184&gt;0))</formula>
    </cfRule>
    <cfRule type="expression" dxfId="16" priority="18">
      <formula>((AE184-AD184)/AD184)&gt;0.05</formula>
    </cfRule>
  </conditionalFormatting>
  <conditionalFormatting sqref="AE184">
    <cfRule type="cellIs" dxfId="15" priority="16" operator="notBetween">
      <formula>0.9*AD184</formula>
      <formula>1.1*AD184</formula>
    </cfRule>
  </conditionalFormatting>
  <conditionalFormatting sqref="AG184">
    <cfRule type="expression" dxfId="14" priority="14">
      <formula>AND(AF184=0,(AG184&gt;0))</formula>
    </cfRule>
    <cfRule type="expression" dxfId="13" priority="15">
      <formula>((AG184-AF184)/AF184)&gt;0.05</formula>
    </cfRule>
  </conditionalFormatting>
  <conditionalFormatting sqref="AG184">
    <cfRule type="cellIs" dxfId="12" priority="13" operator="notBetween">
      <formula>0.9*AF184</formula>
      <formula>1.1*AF184</formula>
    </cfRule>
  </conditionalFormatting>
  <conditionalFormatting sqref="AI184">
    <cfRule type="expression" dxfId="11" priority="11">
      <formula>AND(AH184=0,(AI184&gt;0))</formula>
    </cfRule>
    <cfRule type="expression" dxfId="10" priority="12">
      <formula>((AI184-AH184)/AH184)&gt;0.05</formula>
    </cfRule>
  </conditionalFormatting>
  <conditionalFormatting sqref="AI184">
    <cfRule type="cellIs" dxfId="9" priority="10" operator="notBetween">
      <formula>0.9*AH184</formula>
      <formula>1.1*AH184</formula>
    </cfRule>
  </conditionalFormatting>
  <conditionalFormatting sqref="AK184">
    <cfRule type="expression" dxfId="8" priority="8">
      <formula>AND(AJ184=0,(AK184&gt;0))</formula>
    </cfRule>
    <cfRule type="expression" dxfId="7" priority="9">
      <formula>((AK184-AJ184)/AJ184)&gt;0.05</formula>
    </cfRule>
  </conditionalFormatting>
  <conditionalFormatting sqref="AK184">
    <cfRule type="cellIs" dxfId="6" priority="7" operator="notBetween">
      <formula>0.9*AJ184</formula>
      <formula>1.1*AJ184</formula>
    </cfRule>
  </conditionalFormatting>
  <conditionalFormatting sqref="AM184">
    <cfRule type="expression" dxfId="5" priority="5">
      <formula>AND(AL184=0,(AM184&gt;0))</formula>
    </cfRule>
    <cfRule type="expression" dxfId="4" priority="6">
      <formula>((AM184-AL184)/AL184)&gt;0.05</formula>
    </cfRule>
  </conditionalFormatting>
  <conditionalFormatting sqref="AM184">
    <cfRule type="cellIs" dxfId="3" priority="4" operator="notBetween">
      <formula>0.9*AL184</formula>
      <formula>1.1*AL184</formula>
    </cfRule>
  </conditionalFormatting>
  <conditionalFormatting sqref="AO184">
    <cfRule type="expression" dxfId="2" priority="2">
      <formula>AND(AN184=0,(AO184&gt;0))</formula>
    </cfRule>
    <cfRule type="expression" dxfId="1" priority="3">
      <formula>((AO184-AN184)/AN184)&gt;0.05</formula>
    </cfRule>
  </conditionalFormatting>
  <conditionalFormatting sqref="AO184">
    <cfRule type="cellIs" dxfId="0" priority="1" operator="notBetween">
      <formula>0.9*AN184</formula>
      <formula>1.1*AN184</formula>
    </cfRule>
  </conditionalFormatting>
  <pageMargins left="0.75" right="0.75" top="1" bottom="1" header="0.5" footer="0.5"/>
  <pageSetup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8"/>
  </sheetPr>
  <dimension ref="A1:F31"/>
  <sheetViews>
    <sheetView view="pageBreakPreview" topLeftCell="C1" zoomScaleNormal="100" zoomScaleSheetLayoutView="100" zoomScalePageLayoutView="50" workbookViewId="0">
      <selection activeCell="C1" sqref="C1"/>
    </sheetView>
  </sheetViews>
  <sheetFormatPr defaultRowHeight="11.25"/>
  <cols>
    <col min="1" max="1" width="15.6640625" style="185" customWidth="1"/>
    <col min="2" max="2" width="17.77734375" style="185" customWidth="1"/>
    <col min="3" max="3" width="32.44140625" style="185" customWidth="1"/>
    <col min="4" max="4" width="26.6640625" style="185" customWidth="1"/>
    <col min="5" max="5" width="38.21875" style="255" customWidth="1"/>
    <col min="6" max="6" width="43.88671875" style="250" customWidth="1"/>
    <col min="7" max="7" width="9" style="138" customWidth="1"/>
    <col min="8" max="256" width="8.88671875" style="138"/>
    <col min="257" max="257" width="17.44140625" style="138" customWidth="1"/>
    <col min="258" max="258" width="16.77734375" style="138" customWidth="1"/>
    <col min="259" max="259" width="26.33203125" style="138" customWidth="1"/>
    <col min="260" max="260" width="18.44140625" style="138" customWidth="1"/>
    <col min="261" max="261" width="40.33203125" style="138" customWidth="1"/>
    <col min="262" max="512" width="8.88671875" style="138"/>
    <col min="513" max="513" width="17.44140625" style="138" customWidth="1"/>
    <col min="514" max="514" width="16.77734375" style="138" customWidth="1"/>
    <col min="515" max="515" width="26.33203125" style="138" customWidth="1"/>
    <col min="516" max="516" width="18.44140625" style="138" customWidth="1"/>
    <col min="517" max="517" width="40.33203125" style="138" customWidth="1"/>
    <col min="518" max="768" width="8.88671875" style="138"/>
    <col min="769" max="769" width="17.44140625" style="138" customWidth="1"/>
    <col min="770" max="770" width="16.77734375" style="138" customWidth="1"/>
    <col min="771" max="771" width="26.33203125" style="138" customWidth="1"/>
    <col min="772" max="772" width="18.44140625" style="138" customWidth="1"/>
    <col min="773" max="773" width="40.33203125" style="138" customWidth="1"/>
    <col min="774" max="1024" width="8.88671875" style="138"/>
    <col min="1025" max="1025" width="17.44140625" style="138" customWidth="1"/>
    <col min="1026" max="1026" width="16.77734375" style="138" customWidth="1"/>
    <col min="1027" max="1027" width="26.33203125" style="138" customWidth="1"/>
    <col min="1028" max="1028" width="18.44140625" style="138" customWidth="1"/>
    <col min="1029" max="1029" width="40.33203125" style="138" customWidth="1"/>
    <col min="1030" max="1280" width="8.88671875" style="138"/>
    <col min="1281" max="1281" width="17.44140625" style="138" customWidth="1"/>
    <col min="1282" max="1282" width="16.77734375" style="138" customWidth="1"/>
    <col min="1283" max="1283" width="26.33203125" style="138" customWidth="1"/>
    <col min="1284" max="1284" width="18.44140625" style="138" customWidth="1"/>
    <col min="1285" max="1285" width="40.33203125" style="138" customWidth="1"/>
    <col min="1286" max="1536" width="8.88671875" style="138"/>
    <col min="1537" max="1537" width="17.44140625" style="138" customWidth="1"/>
    <col min="1538" max="1538" width="16.77734375" style="138" customWidth="1"/>
    <col min="1539" max="1539" width="26.33203125" style="138" customWidth="1"/>
    <col min="1540" max="1540" width="18.44140625" style="138" customWidth="1"/>
    <col min="1541" max="1541" width="40.33203125" style="138" customWidth="1"/>
    <col min="1542" max="1792" width="8.88671875" style="138"/>
    <col min="1793" max="1793" width="17.44140625" style="138" customWidth="1"/>
    <col min="1794" max="1794" width="16.77734375" style="138" customWidth="1"/>
    <col min="1795" max="1795" width="26.33203125" style="138" customWidth="1"/>
    <col min="1796" max="1796" width="18.44140625" style="138" customWidth="1"/>
    <col min="1797" max="1797" width="40.33203125" style="138" customWidth="1"/>
    <col min="1798" max="2048" width="8.88671875" style="138"/>
    <col min="2049" max="2049" width="17.44140625" style="138" customWidth="1"/>
    <col min="2050" max="2050" width="16.77734375" style="138" customWidth="1"/>
    <col min="2051" max="2051" width="26.33203125" style="138" customWidth="1"/>
    <col min="2052" max="2052" width="18.44140625" style="138" customWidth="1"/>
    <col min="2053" max="2053" width="40.33203125" style="138" customWidth="1"/>
    <col min="2054" max="2304" width="8.88671875" style="138"/>
    <col min="2305" max="2305" width="17.44140625" style="138" customWidth="1"/>
    <col min="2306" max="2306" width="16.77734375" style="138" customWidth="1"/>
    <col min="2307" max="2307" width="26.33203125" style="138" customWidth="1"/>
    <col min="2308" max="2308" width="18.44140625" style="138" customWidth="1"/>
    <col min="2309" max="2309" width="40.33203125" style="138" customWidth="1"/>
    <col min="2310" max="2560" width="8.88671875" style="138"/>
    <col min="2561" max="2561" width="17.44140625" style="138" customWidth="1"/>
    <col min="2562" max="2562" width="16.77734375" style="138" customWidth="1"/>
    <col min="2563" max="2563" width="26.33203125" style="138" customWidth="1"/>
    <col min="2564" max="2564" width="18.44140625" style="138" customWidth="1"/>
    <col min="2565" max="2565" width="40.33203125" style="138" customWidth="1"/>
    <col min="2566" max="2816" width="8.88671875" style="138"/>
    <col min="2817" max="2817" width="17.44140625" style="138" customWidth="1"/>
    <col min="2818" max="2818" width="16.77734375" style="138" customWidth="1"/>
    <col min="2819" max="2819" width="26.33203125" style="138" customWidth="1"/>
    <col min="2820" max="2820" width="18.44140625" style="138" customWidth="1"/>
    <col min="2821" max="2821" width="40.33203125" style="138" customWidth="1"/>
    <col min="2822" max="3072" width="8.88671875" style="138"/>
    <col min="3073" max="3073" width="17.44140625" style="138" customWidth="1"/>
    <col min="3074" max="3074" width="16.77734375" style="138" customWidth="1"/>
    <col min="3075" max="3075" width="26.33203125" style="138" customWidth="1"/>
    <col min="3076" max="3076" width="18.44140625" style="138" customWidth="1"/>
    <col min="3077" max="3077" width="40.33203125" style="138" customWidth="1"/>
    <col min="3078" max="3328" width="8.88671875" style="138"/>
    <col min="3329" max="3329" width="17.44140625" style="138" customWidth="1"/>
    <col min="3330" max="3330" width="16.77734375" style="138" customWidth="1"/>
    <col min="3331" max="3331" width="26.33203125" style="138" customWidth="1"/>
    <col min="3332" max="3332" width="18.44140625" style="138" customWidth="1"/>
    <col min="3333" max="3333" width="40.33203125" style="138" customWidth="1"/>
    <col min="3334" max="3584" width="8.88671875" style="138"/>
    <col min="3585" max="3585" width="17.44140625" style="138" customWidth="1"/>
    <col min="3586" max="3586" width="16.77734375" style="138" customWidth="1"/>
    <col min="3587" max="3587" width="26.33203125" style="138" customWidth="1"/>
    <col min="3588" max="3588" width="18.44140625" style="138" customWidth="1"/>
    <col min="3589" max="3589" width="40.33203125" style="138" customWidth="1"/>
    <col min="3590" max="3840" width="8.88671875" style="138"/>
    <col min="3841" max="3841" width="17.44140625" style="138" customWidth="1"/>
    <col min="3842" max="3842" width="16.77734375" style="138" customWidth="1"/>
    <col min="3843" max="3843" width="26.33203125" style="138" customWidth="1"/>
    <col min="3844" max="3844" width="18.44140625" style="138" customWidth="1"/>
    <col min="3845" max="3845" width="40.33203125" style="138" customWidth="1"/>
    <col min="3846" max="4096" width="8.88671875" style="138"/>
    <col min="4097" max="4097" width="17.44140625" style="138" customWidth="1"/>
    <col min="4098" max="4098" width="16.77734375" style="138" customWidth="1"/>
    <col min="4099" max="4099" width="26.33203125" style="138" customWidth="1"/>
    <col min="4100" max="4100" width="18.44140625" style="138" customWidth="1"/>
    <col min="4101" max="4101" width="40.33203125" style="138" customWidth="1"/>
    <col min="4102" max="4352" width="8.88671875" style="138"/>
    <col min="4353" max="4353" width="17.44140625" style="138" customWidth="1"/>
    <col min="4354" max="4354" width="16.77734375" style="138" customWidth="1"/>
    <col min="4355" max="4355" width="26.33203125" style="138" customWidth="1"/>
    <col min="4356" max="4356" width="18.44140625" style="138" customWidth="1"/>
    <col min="4357" max="4357" width="40.33203125" style="138" customWidth="1"/>
    <col min="4358" max="4608" width="8.88671875" style="138"/>
    <col min="4609" max="4609" width="17.44140625" style="138" customWidth="1"/>
    <col min="4610" max="4610" width="16.77734375" style="138" customWidth="1"/>
    <col min="4611" max="4611" width="26.33203125" style="138" customWidth="1"/>
    <col min="4612" max="4612" width="18.44140625" style="138" customWidth="1"/>
    <col min="4613" max="4613" width="40.33203125" style="138" customWidth="1"/>
    <col min="4614" max="4864" width="8.88671875" style="138"/>
    <col min="4865" max="4865" width="17.44140625" style="138" customWidth="1"/>
    <col min="4866" max="4866" width="16.77734375" style="138" customWidth="1"/>
    <col min="4867" max="4867" width="26.33203125" style="138" customWidth="1"/>
    <col min="4868" max="4868" width="18.44140625" style="138" customWidth="1"/>
    <col min="4869" max="4869" width="40.33203125" style="138" customWidth="1"/>
    <col min="4870" max="5120" width="8.88671875" style="138"/>
    <col min="5121" max="5121" width="17.44140625" style="138" customWidth="1"/>
    <col min="5122" max="5122" width="16.77734375" style="138" customWidth="1"/>
    <col min="5123" max="5123" width="26.33203125" style="138" customWidth="1"/>
    <col min="5124" max="5124" width="18.44140625" style="138" customWidth="1"/>
    <col min="5125" max="5125" width="40.33203125" style="138" customWidth="1"/>
    <col min="5126" max="5376" width="8.88671875" style="138"/>
    <col min="5377" max="5377" width="17.44140625" style="138" customWidth="1"/>
    <col min="5378" max="5378" width="16.77734375" style="138" customWidth="1"/>
    <col min="5379" max="5379" width="26.33203125" style="138" customWidth="1"/>
    <col min="5380" max="5380" width="18.44140625" style="138" customWidth="1"/>
    <col min="5381" max="5381" width="40.33203125" style="138" customWidth="1"/>
    <col min="5382" max="5632" width="8.88671875" style="138"/>
    <col min="5633" max="5633" width="17.44140625" style="138" customWidth="1"/>
    <col min="5634" max="5634" width="16.77734375" style="138" customWidth="1"/>
    <col min="5635" max="5635" width="26.33203125" style="138" customWidth="1"/>
    <col min="5636" max="5636" width="18.44140625" style="138" customWidth="1"/>
    <col min="5637" max="5637" width="40.33203125" style="138" customWidth="1"/>
    <col min="5638" max="5888" width="8.88671875" style="138"/>
    <col min="5889" max="5889" width="17.44140625" style="138" customWidth="1"/>
    <col min="5890" max="5890" width="16.77734375" style="138" customWidth="1"/>
    <col min="5891" max="5891" width="26.33203125" style="138" customWidth="1"/>
    <col min="5892" max="5892" width="18.44140625" style="138" customWidth="1"/>
    <col min="5893" max="5893" width="40.33203125" style="138" customWidth="1"/>
    <col min="5894" max="6144" width="8.88671875" style="138"/>
    <col min="6145" max="6145" width="17.44140625" style="138" customWidth="1"/>
    <col min="6146" max="6146" width="16.77734375" style="138" customWidth="1"/>
    <col min="6147" max="6147" width="26.33203125" style="138" customWidth="1"/>
    <col min="6148" max="6148" width="18.44140625" style="138" customWidth="1"/>
    <col min="6149" max="6149" width="40.33203125" style="138" customWidth="1"/>
    <col min="6150" max="6400" width="8.88671875" style="138"/>
    <col min="6401" max="6401" width="17.44140625" style="138" customWidth="1"/>
    <col min="6402" max="6402" width="16.77734375" style="138" customWidth="1"/>
    <col min="6403" max="6403" width="26.33203125" style="138" customWidth="1"/>
    <col min="6404" max="6404" width="18.44140625" style="138" customWidth="1"/>
    <col min="6405" max="6405" width="40.33203125" style="138" customWidth="1"/>
    <col min="6406" max="6656" width="8.88671875" style="138"/>
    <col min="6657" max="6657" width="17.44140625" style="138" customWidth="1"/>
    <col min="6658" max="6658" width="16.77734375" style="138" customWidth="1"/>
    <col min="6659" max="6659" width="26.33203125" style="138" customWidth="1"/>
    <col min="6660" max="6660" width="18.44140625" style="138" customWidth="1"/>
    <col min="6661" max="6661" width="40.33203125" style="138" customWidth="1"/>
    <col min="6662" max="6912" width="8.88671875" style="138"/>
    <col min="6913" max="6913" width="17.44140625" style="138" customWidth="1"/>
    <col min="6914" max="6914" width="16.77734375" style="138" customWidth="1"/>
    <col min="6915" max="6915" width="26.33203125" style="138" customWidth="1"/>
    <col min="6916" max="6916" width="18.44140625" style="138" customWidth="1"/>
    <col min="6917" max="6917" width="40.33203125" style="138" customWidth="1"/>
    <col min="6918" max="7168" width="8.88671875" style="138"/>
    <col min="7169" max="7169" width="17.44140625" style="138" customWidth="1"/>
    <col min="7170" max="7170" width="16.77734375" style="138" customWidth="1"/>
    <col min="7171" max="7171" width="26.33203125" style="138" customWidth="1"/>
    <col min="7172" max="7172" width="18.44140625" style="138" customWidth="1"/>
    <col min="7173" max="7173" width="40.33203125" style="138" customWidth="1"/>
    <col min="7174" max="7424" width="8.88671875" style="138"/>
    <col min="7425" max="7425" width="17.44140625" style="138" customWidth="1"/>
    <col min="7426" max="7426" width="16.77734375" style="138" customWidth="1"/>
    <col min="7427" max="7427" width="26.33203125" style="138" customWidth="1"/>
    <col min="7428" max="7428" width="18.44140625" style="138" customWidth="1"/>
    <col min="7429" max="7429" width="40.33203125" style="138" customWidth="1"/>
    <col min="7430" max="7680" width="8.88671875" style="138"/>
    <col min="7681" max="7681" width="17.44140625" style="138" customWidth="1"/>
    <col min="7682" max="7682" width="16.77734375" style="138" customWidth="1"/>
    <col min="7683" max="7683" width="26.33203125" style="138" customWidth="1"/>
    <col min="7684" max="7684" width="18.44140625" style="138" customWidth="1"/>
    <col min="7685" max="7685" width="40.33203125" style="138" customWidth="1"/>
    <col min="7686" max="7936" width="8.88671875" style="138"/>
    <col min="7937" max="7937" width="17.44140625" style="138" customWidth="1"/>
    <col min="7938" max="7938" width="16.77734375" style="138" customWidth="1"/>
    <col min="7939" max="7939" width="26.33203125" style="138" customWidth="1"/>
    <col min="7940" max="7940" width="18.44140625" style="138" customWidth="1"/>
    <col min="7941" max="7941" width="40.33203125" style="138" customWidth="1"/>
    <col min="7942" max="8192" width="8.88671875" style="138"/>
    <col min="8193" max="8193" width="17.44140625" style="138" customWidth="1"/>
    <col min="8194" max="8194" width="16.77734375" style="138" customWidth="1"/>
    <col min="8195" max="8195" width="26.33203125" style="138" customWidth="1"/>
    <col min="8196" max="8196" width="18.44140625" style="138" customWidth="1"/>
    <col min="8197" max="8197" width="40.33203125" style="138" customWidth="1"/>
    <col min="8198" max="8448" width="8.88671875" style="138"/>
    <col min="8449" max="8449" width="17.44140625" style="138" customWidth="1"/>
    <col min="8450" max="8450" width="16.77734375" style="138" customWidth="1"/>
    <col min="8451" max="8451" width="26.33203125" style="138" customWidth="1"/>
    <col min="8452" max="8452" width="18.44140625" style="138" customWidth="1"/>
    <col min="8453" max="8453" width="40.33203125" style="138" customWidth="1"/>
    <col min="8454" max="8704" width="8.88671875" style="138"/>
    <col min="8705" max="8705" width="17.44140625" style="138" customWidth="1"/>
    <col min="8706" max="8706" width="16.77734375" style="138" customWidth="1"/>
    <col min="8707" max="8707" width="26.33203125" style="138" customWidth="1"/>
    <col min="8708" max="8708" width="18.44140625" style="138" customWidth="1"/>
    <col min="8709" max="8709" width="40.33203125" style="138" customWidth="1"/>
    <col min="8710" max="8960" width="8.88671875" style="138"/>
    <col min="8961" max="8961" width="17.44140625" style="138" customWidth="1"/>
    <col min="8962" max="8962" width="16.77734375" style="138" customWidth="1"/>
    <col min="8963" max="8963" width="26.33203125" style="138" customWidth="1"/>
    <col min="8964" max="8964" width="18.44140625" style="138" customWidth="1"/>
    <col min="8965" max="8965" width="40.33203125" style="138" customWidth="1"/>
    <col min="8966" max="9216" width="8.88671875" style="138"/>
    <col min="9217" max="9217" width="17.44140625" style="138" customWidth="1"/>
    <col min="9218" max="9218" width="16.77734375" style="138" customWidth="1"/>
    <col min="9219" max="9219" width="26.33203125" style="138" customWidth="1"/>
    <col min="9220" max="9220" width="18.44140625" style="138" customWidth="1"/>
    <col min="9221" max="9221" width="40.33203125" style="138" customWidth="1"/>
    <col min="9222" max="9472" width="8.88671875" style="138"/>
    <col min="9473" max="9473" width="17.44140625" style="138" customWidth="1"/>
    <col min="9474" max="9474" width="16.77734375" style="138" customWidth="1"/>
    <col min="9475" max="9475" width="26.33203125" style="138" customWidth="1"/>
    <col min="9476" max="9476" width="18.44140625" style="138" customWidth="1"/>
    <col min="9477" max="9477" width="40.33203125" style="138" customWidth="1"/>
    <col min="9478" max="9728" width="8.88671875" style="138"/>
    <col min="9729" max="9729" width="17.44140625" style="138" customWidth="1"/>
    <col min="9730" max="9730" width="16.77734375" style="138" customWidth="1"/>
    <col min="9731" max="9731" width="26.33203125" style="138" customWidth="1"/>
    <col min="9732" max="9732" width="18.44140625" style="138" customWidth="1"/>
    <col min="9733" max="9733" width="40.33203125" style="138" customWidth="1"/>
    <col min="9734" max="9984" width="8.88671875" style="138"/>
    <col min="9985" max="9985" width="17.44140625" style="138" customWidth="1"/>
    <col min="9986" max="9986" width="16.77734375" style="138" customWidth="1"/>
    <col min="9987" max="9987" width="26.33203125" style="138" customWidth="1"/>
    <col min="9988" max="9988" width="18.44140625" style="138" customWidth="1"/>
    <col min="9989" max="9989" width="40.33203125" style="138" customWidth="1"/>
    <col min="9990" max="10240" width="8.88671875" style="138"/>
    <col min="10241" max="10241" width="17.44140625" style="138" customWidth="1"/>
    <col min="10242" max="10242" width="16.77734375" style="138" customWidth="1"/>
    <col min="10243" max="10243" width="26.33203125" style="138" customWidth="1"/>
    <col min="10244" max="10244" width="18.44140625" style="138" customWidth="1"/>
    <col min="10245" max="10245" width="40.33203125" style="138" customWidth="1"/>
    <col min="10246" max="10496" width="8.88671875" style="138"/>
    <col min="10497" max="10497" width="17.44140625" style="138" customWidth="1"/>
    <col min="10498" max="10498" width="16.77734375" style="138" customWidth="1"/>
    <col min="10499" max="10499" width="26.33203125" style="138" customWidth="1"/>
    <col min="10500" max="10500" width="18.44140625" style="138" customWidth="1"/>
    <col min="10501" max="10501" width="40.33203125" style="138" customWidth="1"/>
    <col min="10502" max="10752" width="8.88671875" style="138"/>
    <col min="10753" max="10753" width="17.44140625" style="138" customWidth="1"/>
    <col min="10754" max="10754" width="16.77734375" style="138" customWidth="1"/>
    <col min="10755" max="10755" width="26.33203125" style="138" customWidth="1"/>
    <col min="10756" max="10756" width="18.44140625" style="138" customWidth="1"/>
    <col min="10757" max="10757" width="40.33203125" style="138" customWidth="1"/>
    <col min="10758" max="11008" width="8.88671875" style="138"/>
    <col min="11009" max="11009" width="17.44140625" style="138" customWidth="1"/>
    <col min="11010" max="11010" width="16.77734375" style="138" customWidth="1"/>
    <col min="11011" max="11011" width="26.33203125" style="138" customWidth="1"/>
    <col min="11012" max="11012" width="18.44140625" style="138" customWidth="1"/>
    <col min="11013" max="11013" width="40.33203125" style="138" customWidth="1"/>
    <col min="11014" max="11264" width="8.88671875" style="138"/>
    <col min="11265" max="11265" width="17.44140625" style="138" customWidth="1"/>
    <col min="11266" max="11266" width="16.77734375" style="138" customWidth="1"/>
    <col min="11267" max="11267" width="26.33203125" style="138" customWidth="1"/>
    <col min="11268" max="11268" width="18.44140625" style="138" customWidth="1"/>
    <col min="11269" max="11269" width="40.33203125" style="138" customWidth="1"/>
    <col min="11270" max="11520" width="8.88671875" style="138"/>
    <col min="11521" max="11521" width="17.44140625" style="138" customWidth="1"/>
    <col min="11522" max="11522" width="16.77734375" style="138" customWidth="1"/>
    <col min="11523" max="11523" width="26.33203125" style="138" customWidth="1"/>
    <col min="11524" max="11524" width="18.44140625" style="138" customWidth="1"/>
    <col min="11525" max="11525" width="40.33203125" style="138" customWidth="1"/>
    <col min="11526" max="11776" width="8.88671875" style="138"/>
    <col min="11777" max="11777" width="17.44140625" style="138" customWidth="1"/>
    <col min="11778" max="11778" width="16.77734375" style="138" customWidth="1"/>
    <col min="11779" max="11779" width="26.33203125" style="138" customWidth="1"/>
    <col min="11780" max="11780" width="18.44140625" style="138" customWidth="1"/>
    <col min="11781" max="11781" width="40.33203125" style="138" customWidth="1"/>
    <col min="11782" max="12032" width="8.88671875" style="138"/>
    <col min="12033" max="12033" width="17.44140625" style="138" customWidth="1"/>
    <col min="12034" max="12034" width="16.77734375" style="138" customWidth="1"/>
    <col min="12035" max="12035" width="26.33203125" style="138" customWidth="1"/>
    <col min="12036" max="12036" width="18.44140625" style="138" customWidth="1"/>
    <col min="12037" max="12037" width="40.33203125" style="138" customWidth="1"/>
    <col min="12038" max="12288" width="8.88671875" style="138"/>
    <col min="12289" max="12289" width="17.44140625" style="138" customWidth="1"/>
    <col min="12290" max="12290" width="16.77734375" style="138" customWidth="1"/>
    <col min="12291" max="12291" width="26.33203125" style="138" customWidth="1"/>
    <col min="12292" max="12292" width="18.44140625" style="138" customWidth="1"/>
    <col min="12293" max="12293" width="40.33203125" style="138" customWidth="1"/>
    <col min="12294" max="12544" width="8.88671875" style="138"/>
    <col min="12545" max="12545" width="17.44140625" style="138" customWidth="1"/>
    <col min="12546" max="12546" width="16.77734375" style="138" customWidth="1"/>
    <col min="12547" max="12547" width="26.33203125" style="138" customWidth="1"/>
    <col min="12548" max="12548" width="18.44140625" style="138" customWidth="1"/>
    <col min="12549" max="12549" width="40.33203125" style="138" customWidth="1"/>
    <col min="12550" max="12800" width="8.88671875" style="138"/>
    <col min="12801" max="12801" width="17.44140625" style="138" customWidth="1"/>
    <col min="12802" max="12802" width="16.77734375" style="138" customWidth="1"/>
    <col min="12803" max="12803" width="26.33203125" style="138" customWidth="1"/>
    <col min="12804" max="12804" width="18.44140625" style="138" customWidth="1"/>
    <col min="12805" max="12805" width="40.33203125" style="138" customWidth="1"/>
    <col min="12806" max="13056" width="8.88671875" style="138"/>
    <col min="13057" max="13057" width="17.44140625" style="138" customWidth="1"/>
    <col min="13058" max="13058" width="16.77734375" style="138" customWidth="1"/>
    <col min="13059" max="13059" width="26.33203125" style="138" customWidth="1"/>
    <col min="13060" max="13060" width="18.44140625" style="138" customWidth="1"/>
    <col min="13061" max="13061" width="40.33203125" style="138" customWidth="1"/>
    <col min="13062" max="13312" width="8.88671875" style="138"/>
    <col min="13313" max="13313" width="17.44140625" style="138" customWidth="1"/>
    <col min="13314" max="13314" width="16.77734375" style="138" customWidth="1"/>
    <col min="13315" max="13315" width="26.33203125" style="138" customWidth="1"/>
    <col min="13316" max="13316" width="18.44140625" style="138" customWidth="1"/>
    <col min="13317" max="13317" width="40.33203125" style="138" customWidth="1"/>
    <col min="13318" max="13568" width="8.88671875" style="138"/>
    <col min="13569" max="13569" width="17.44140625" style="138" customWidth="1"/>
    <col min="13570" max="13570" width="16.77734375" style="138" customWidth="1"/>
    <col min="13571" max="13571" width="26.33203125" style="138" customWidth="1"/>
    <col min="13572" max="13572" width="18.44140625" style="138" customWidth="1"/>
    <col min="13573" max="13573" width="40.33203125" style="138" customWidth="1"/>
    <col min="13574" max="13824" width="8.88671875" style="138"/>
    <col min="13825" max="13825" width="17.44140625" style="138" customWidth="1"/>
    <col min="13826" max="13826" width="16.77734375" style="138" customWidth="1"/>
    <col min="13827" max="13827" width="26.33203125" style="138" customWidth="1"/>
    <col min="13828" max="13828" width="18.44140625" style="138" customWidth="1"/>
    <col min="13829" max="13829" width="40.33203125" style="138" customWidth="1"/>
    <col min="13830" max="14080" width="8.88671875" style="138"/>
    <col min="14081" max="14081" width="17.44140625" style="138" customWidth="1"/>
    <col min="14082" max="14082" width="16.77734375" style="138" customWidth="1"/>
    <col min="14083" max="14083" width="26.33203125" style="138" customWidth="1"/>
    <col min="14084" max="14084" width="18.44140625" style="138" customWidth="1"/>
    <col min="14085" max="14085" width="40.33203125" style="138" customWidth="1"/>
    <col min="14086" max="14336" width="8.88671875" style="138"/>
    <col min="14337" max="14337" width="17.44140625" style="138" customWidth="1"/>
    <col min="14338" max="14338" width="16.77734375" style="138" customWidth="1"/>
    <col min="14339" max="14339" width="26.33203125" style="138" customWidth="1"/>
    <col min="14340" max="14340" width="18.44140625" style="138" customWidth="1"/>
    <col min="14341" max="14341" width="40.33203125" style="138" customWidth="1"/>
    <col min="14342" max="14592" width="8.88671875" style="138"/>
    <col min="14593" max="14593" width="17.44140625" style="138" customWidth="1"/>
    <col min="14594" max="14594" width="16.77734375" style="138" customWidth="1"/>
    <col min="14595" max="14595" width="26.33203125" style="138" customWidth="1"/>
    <col min="14596" max="14596" width="18.44140625" style="138" customWidth="1"/>
    <col min="14597" max="14597" width="40.33203125" style="138" customWidth="1"/>
    <col min="14598" max="14848" width="8.88671875" style="138"/>
    <col min="14849" max="14849" width="17.44140625" style="138" customWidth="1"/>
    <col min="14850" max="14850" width="16.77734375" style="138" customWidth="1"/>
    <col min="14851" max="14851" width="26.33203125" style="138" customWidth="1"/>
    <col min="14852" max="14852" width="18.44140625" style="138" customWidth="1"/>
    <col min="14853" max="14853" width="40.33203125" style="138" customWidth="1"/>
    <col min="14854" max="15104" width="8.88671875" style="138"/>
    <col min="15105" max="15105" width="17.44140625" style="138" customWidth="1"/>
    <col min="15106" max="15106" width="16.77734375" style="138" customWidth="1"/>
    <col min="15107" max="15107" width="26.33203125" style="138" customWidth="1"/>
    <col min="15108" max="15108" width="18.44140625" style="138" customWidth="1"/>
    <col min="15109" max="15109" width="40.33203125" style="138" customWidth="1"/>
    <col min="15110" max="15360" width="8.88671875" style="138"/>
    <col min="15361" max="15361" width="17.44140625" style="138" customWidth="1"/>
    <col min="15362" max="15362" width="16.77734375" style="138" customWidth="1"/>
    <col min="15363" max="15363" width="26.33203125" style="138" customWidth="1"/>
    <col min="15364" max="15364" width="18.44140625" style="138" customWidth="1"/>
    <col min="15365" max="15365" width="40.33203125" style="138" customWidth="1"/>
    <col min="15366" max="15616" width="8.88671875" style="138"/>
    <col min="15617" max="15617" width="17.44140625" style="138" customWidth="1"/>
    <col min="15618" max="15618" width="16.77734375" style="138" customWidth="1"/>
    <col min="15619" max="15619" width="26.33203125" style="138" customWidth="1"/>
    <col min="15620" max="15620" width="18.44140625" style="138" customWidth="1"/>
    <col min="15621" max="15621" width="40.33203125" style="138" customWidth="1"/>
    <col min="15622" max="15872" width="8.88671875" style="138"/>
    <col min="15873" max="15873" width="17.44140625" style="138" customWidth="1"/>
    <col min="15874" max="15874" width="16.77734375" style="138" customWidth="1"/>
    <col min="15875" max="15875" width="26.33203125" style="138" customWidth="1"/>
    <col min="15876" max="15876" width="18.44140625" style="138" customWidth="1"/>
    <col min="15877" max="15877" width="40.33203125" style="138" customWidth="1"/>
    <col min="15878" max="16128" width="8.88671875" style="138"/>
    <col min="16129" max="16129" width="17.44140625" style="138" customWidth="1"/>
    <col min="16130" max="16130" width="16.77734375" style="138" customWidth="1"/>
    <col min="16131" max="16131" width="26.33203125" style="138" customWidth="1"/>
    <col min="16132" max="16132" width="18.44140625" style="138" customWidth="1"/>
    <col min="16133" max="16133" width="40.33203125" style="138" customWidth="1"/>
    <col min="16134" max="16384" width="8.88671875" style="138"/>
  </cols>
  <sheetData>
    <row r="1" spans="1:6" ht="18">
      <c r="A1" s="88" t="s">
        <v>403</v>
      </c>
      <c r="B1" s="180"/>
      <c r="C1" s="180"/>
      <c r="D1" s="180"/>
      <c r="E1" s="249"/>
      <c r="F1" s="253"/>
    </row>
    <row r="2" spans="1:6" ht="9.75" customHeight="1">
      <c r="A2" s="88"/>
      <c r="B2" s="180"/>
      <c r="C2" s="180"/>
      <c r="D2" s="180"/>
      <c r="E2" s="249"/>
      <c r="F2" s="253"/>
    </row>
    <row r="3" spans="1:6" s="183" customFormat="1" ht="18">
      <c r="A3" s="181" t="s">
        <v>406</v>
      </c>
      <c r="B3" s="182"/>
      <c r="C3" s="182"/>
      <c r="D3" s="182"/>
      <c r="E3" s="182"/>
      <c r="F3" s="254"/>
    </row>
    <row r="4" spans="1:6" s="184" customFormat="1" ht="55.5" customHeight="1">
      <c r="A4" s="260" t="s">
        <v>146</v>
      </c>
      <c r="B4" s="260" t="s">
        <v>147</v>
      </c>
      <c r="C4" s="260" t="s">
        <v>148</v>
      </c>
      <c r="D4" s="261" t="s">
        <v>149</v>
      </c>
      <c r="E4" s="260" t="s">
        <v>297</v>
      </c>
      <c r="F4" s="251"/>
    </row>
    <row r="5" spans="1:6" s="179" customFormat="1" ht="114" customHeight="1">
      <c r="A5" s="262" t="s">
        <v>150</v>
      </c>
      <c r="B5" s="263" t="s">
        <v>151</v>
      </c>
      <c r="C5" s="264" t="s">
        <v>152</v>
      </c>
      <c r="D5" s="265" t="s">
        <v>153</v>
      </c>
      <c r="E5" s="264" t="s">
        <v>154</v>
      </c>
      <c r="F5" s="252"/>
    </row>
    <row r="6" spans="1:6" s="179" customFormat="1" ht="83.25" customHeight="1">
      <c r="A6" s="262" t="s">
        <v>155</v>
      </c>
      <c r="B6" s="263" t="s">
        <v>156</v>
      </c>
      <c r="C6" s="264" t="s">
        <v>157</v>
      </c>
      <c r="D6" s="266" t="s">
        <v>158</v>
      </c>
      <c r="E6" s="264" t="s">
        <v>159</v>
      </c>
      <c r="F6" s="252"/>
    </row>
    <row r="7" spans="1:6" customFormat="1" ht="37.5" customHeight="1">
      <c r="A7" s="262" t="s">
        <v>407</v>
      </c>
      <c r="B7" s="263"/>
      <c r="C7" s="264"/>
      <c r="D7" s="266"/>
      <c r="E7" s="264"/>
    </row>
    <row r="8" spans="1:6" ht="59.25" customHeight="1">
      <c r="A8" s="262" t="s">
        <v>300</v>
      </c>
      <c r="B8" s="263" t="s">
        <v>160</v>
      </c>
      <c r="C8" s="264" t="s">
        <v>161</v>
      </c>
      <c r="D8" s="561" t="s">
        <v>158</v>
      </c>
      <c r="E8" s="264" t="s">
        <v>162</v>
      </c>
    </row>
    <row r="9" spans="1:6" ht="129" customHeight="1">
      <c r="A9" s="262" t="s">
        <v>163</v>
      </c>
      <c r="B9" s="263" t="s">
        <v>304</v>
      </c>
      <c r="C9" s="264" t="s">
        <v>355</v>
      </c>
      <c r="D9" s="562" t="s">
        <v>305</v>
      </c>
      <c r="E9" s="264" t="s">
        <v>164</v>
      </c>
    </row>
    <row r="10" spans="1:6" ht="299.25" customHeight="1">
      <c r="A10" s="262" t="s">
        <v>274</v>
      </c>
      <c r="B10" s="563" t="s">
        <v>338</v>
      </c>
      <c r="C10" s="264" t="s">
        <v>339</v>
      </c>
      <c r="D10" s="266" t="s">
        <v>158</v>
      </c>
      <c r="E10" s="262" t="s">
        <v>165</v>
      </c>
    </row>
    <row r="11" spans="1:6" ht="348.75" customHeight="1">
      <c r="A11" s="262" t="s">
        <v>166</v>
      </c>
      <c r="B11" s="563" t="s">
        <v>167</v>
      </c>
      <c r="C11" s="262" t="s">
        <v>394</v>
      </c>
      <c r="D11" s="265" t="s">
        <v>393</v>
      </c>
      <c r="E11" s="262" t="s">
        <v>395</v>
      </c>
    </row>
    <row r="12" spans="1:6" ht="249" customHeight="1">
      <c r="A12" s="262" t="s">
        <v>399</v>
      </c>
      <c r="B12" s="563" t="s">
        <v>167</v>
      </c>
      <c r="C12" s="262" t="s">
        <v>396</v>
      </c>
      <c r="D12" s="265" t="s">
        <v>397</v>
      </c>
      <c r="E12" s="262" t="s">
        <v>398</v>
      </c>
    </row>
    <row r="13" spans="1:6" ht="228.75" customHeight="1">
      <c r="A13" s="564" t="s">
        <v>168</v>
      </c>
      <c r="B13" s="564" t="s">
        <v>169</v>
      </c>
      <c r="C13" s="565" t="s">
        <v>345</v>
      </c>
      <c r="D13" s="566" t="s">
        <v>346</v>
      </c>
      <c r="E13" s="565" t="s">
        <v>400</v>
      </c>
    </row>
    <row r="14" spans="1:6" ht="143.25" customHeight="1">
      <c r="A14" s="262" t="s">
        <v>170</v>
      </c>
      <c r="B14" s="263" t="s">
        <v>284</v>
      </c>
      <c r="C14" s="264" t="s">
        <v>285</v>
      </c>
      <c r="D14" s="567" t="s">
        <v>333</v>
      </c>
      <c r="E14" s="264" t="s">
        <v>171</v>
      </c>
    </row>
    <row r="15" spans="1:6" ht="184.5" customHeight="1">
      <c r="A15" s="262" t="s">
        <v>172</v>
      </c>
      <c r="B15" s="264" t="s">
        <v>173</v>
      </c>
      <c r="C15" s="265" t="s">
        <v>174</v>
      </c>
      <c r="D15" s="264" t="s">
        <v>175</v>
      </c>
      <c r="E15" s="264" t="s">
        <v>401</v>
      </c>
    </row>
    <row r="16" spans="1:6" ht="65.25" customHeight="1">
      <c r="A16" s="262" t="s">
        <v>176</v>
      </c>
      <c r="B16" s="263" t="s">
        <v>177</v>
      </c>
      <c r="C16" s="264" t="s">
        <v>178</v>
      </c>
      <c r="D16" s="266" t="s">
        <v>179</v>
      </c>
      <c r="E16" s="264" t="s">
        <v>180</v>
      </c>
    </row>
    <row r="17" spans="1:5" s="138" customFormat="1" ht="66" customHeight="1">
      <c r="A17" s="262" t="s">
        <v>181</v>
      </c>
      <c r="B17" s="264" t="s">
        <v>286</v>
      </c>
      <c r="C17" s="264" t="s">
        <v>402</v>
      </c>
      <c r="D17" s="266" t="s">
        <v>179</v>
      </c>
      <c r="E17" s="264" t="s">
        <v>180</v>
      </c>
    </row>
    <row r="18" spans="1:5" s="138" customFormat="1" ht="65.25" customHeight="1">
      <c r="A18" s="262" t="s">
        <v>182</v>
      </c>
      <c r="B18" s="263" t="s">
        <v>307</v>
      </c>
      <c r="C18" s="264" t="s">
        <v>183</v>
      </c>
      <c r="D18" s="265" t="s">
        <v>287</v>
      </c>
      <c r="E18" s="264" t="s">
        <v>179</v>
      </c>
    </row>
    <row r="19" spans="1:5" s="138" customFormat="1" ht="52.5" customHeight="1">
      <c r="A19" s="262" t="s">
        <v>123</v>
      </c>
      <c r="B19" s="263" t="s">
        <v>308</v>
      </c>
      <c r="C19" s="264" t="s">
        <v>309</v>
      </c>
      <c r="D19" s="265" t="s">
        <v>310</v>
      </c>
      <c r="E19" s="264" t="s">
        <v>180</v>
      </c>
    </row>
    <row r="20" spans="1:5" s="138" customFormat="1" ht="162.75" customHeight="1">
      <c r="A20" s="315" t="s">
        <v>184</v>
      </c>
      <c r="B20" s="316" t="s">
        <v>335</v>
      </c>
      <c r="C20" s="317" t="s">
        <v>361</v>
      </c>
      <c r="D20" s="318" t="s">
        <v>362</v>
      </c>
      <c r="E20" s="319" t="s">
        <v>461</v>
      </c>
    </row>
    <row r="21" spans="1:5" s="138" customFormat="1" ht="114" customHeight="1">
      <c r="A21" s="262" t="s">
        <v>313</v>
      </c>
      <c r="B21" s="263" t="s">
        <v>185</v>
      </c>
      <c r="C21" s="264" t="s">
        <v>186</v>
      </c>
      <c r="D21" s="266" t="s">
        <v>187</v>
      </c>
      <c r="E21" s="264" t="s">
        <v>348</v>
      </c>
    </row>
    <row r="22" spans="1:5" s="138" customFormat="1" ht="287.25" customHeight="1">
      <c r="A22" s="575" t="s">
        <v>190</v>
      </c>
      <c r="B22" s="576" t="s">
        <v>191</v>
      </c>
      <c r="C22" s="576" t="s">
        <v>336</v>
      </c>
      <c r="D22" s="576" t="s">
        <v>192</v>
      </c>
      <c r="E22" s="576" t="s">
        <v>337</v>
      </c>
    </row>
    <row r="23" spans="1:5" s="138" customFormat="1" ht="150" customHeight="1">
      <c r="A23" s="262" t="s">
        <v>188</v>
      </c>
      <c r="B23" s="563" t="s">
        <v>295</v>
      </c>
      <c r="C23" s="264" t="s">
        <v>189</v>
      </c>
      <c r="D23" s="264" t="s">
        <v>385</v>
      </c>
      <c r="E23" s="264" t="s">
        <v>386</v>
      </c>
    </row>
    <row r="24" spans="1:5" s="138" customFormat="1" ht="77.25" customHeight="1">
      <c r="A24" s="262" t="s">
        <v>193</v>
      </c>
      <c r="B24" s="263" t="s">
        <v>194</v>
      </c>
      <c r="C24" s="264" t="s">
        <v>299</v>
      </c>
      <c r="D24" s="264" t="s">
        <v>195</v>
      </c>
      <c r="E24" s="264" t="s">
        <v>196</v>
      </c>
    </row>
    <row r="25" spans="1:5" s="138" customFormat="1" ht="45.75" customHeight="1">
      <c r="A25" s="262" t="s">
        <v>197</v>
      </c>
      <c r="B25" s="263" t="s">
        <v>198</v>
      </c>
      <c r="C25" s="264" t="s">
        <v>199</v>
      </c>
      <c r="D25" s="264" t="s">
        <v>200</v>
      </c>
      <c r="E25" s="264" t="s">
        <v>201</v>
      </c>
    </row>
    <row r="26" spans="1:5" s="138" customFormat="1" ht="151.5" customHeight="1">
      <c r="A26" s="262" t="s">
        <v>202</v>
      </c>
      <c r="B26" s="563" t="s">
        <v>203</v>
      </c>
      <c r="C26" s="264" t="s">
        <v>204</v>
      </c>
      <c r="D26" s="266" t="s">
        <v>288</v>
      </c>
      <c r="E26" s="264" t="s">
        <v>205</v>
      </c>
    </row>
    <row r="27" spans="1:5" s="138" customFormat="1" ht="201.75" customHeight="1">
      <c r="A27" s="347" t="s">
        <v>206</v>
      </c>
      <c r="B27" s="348" t="s">
        <v>207</v>
      </c>
      <c r="C27" s="349" t="s">
        <v>381</v>
      </c>
      <c r="D27" s="350" t="s">
        <v>560</v>
      </c>
      <c r="E27" s="351" t="s">
        <v>561</v>
      </c>
    </row>
    <row r="28" spans="1:5" s="138" customFormat="1" ht="295.5" customHeight="1">
      <c r="A28" s="262" t="s">
        <v>208</v>
      </c>
      <c r="B28" s="568" t="s">
        <v>318</v>
      </c>
      <c r="C28" s="569" t="s">
        <v>319</v>
      </c>
      <c r="D28" s="570" t="s">
        <v>320</v>
      </c>
      <c r="E28" s="571" t="s">
        <v>321</v>
      </c>
    </row>
    <row r="29" spans="1:5" s="138" customFormat="1" ht="240" customHeight="1">
      <c r="A29" s="262" t="s">
        <v>209</v>
      </c>
      <c r="B29" s="263" t="s">
        <v>210</v>
      </c>
      <c r="C29" s="569" t="s">
        <v>322</v>
      </c>
      <c r="D29" s="265" t="s">
        <v>211</v>
      </c>
      <c r="E29" s="264" t="s">
        <v>212</v>
      </c>
    </row>
    <row r="30" spans="1:5" s="138" customFormat="1" ht="126.75" customHeight="1">
      <c r="A30" s="572" t="s">
        <v>213</v>
      </c>
      <c r="B30" s="573" t="s">
        <v>214</v>
      </c>
      <c r="C30" s="573" t="s">
        <v>388</v>
      </c>
      <c r="D30" s="574" t="s">
        <v>215</v>
      </c>
      <c r="E30" s="573" t="s">
        <v>216</v>
      </c>
    </row>
    <row r="31" spans="1:5" s="138" customFormat="1" ht="33.75" customHeight="1">
      <c r="A31" s="572" t="s">
        <v>349</v>
      </c>
      <c r="B31" s="573" t="s">
        <v>350</v>
      </c>
      <c r="C31" s="573" t="s">
        <v>351</v>
      </c>
      <c r="D31" s="574" t="s">
        <v>352</v>
      </c>
      <c r="E31" s="573" t="s">
        <v>353</v>
      </c>
    </row>
  </sheetData>
  <pageMargins left="0.5965625" right="0.5" top="0.9" bottom="0.5" header="0.75" footer="0.25"/>
  <pageSetup scale="71" firstPageNumber="153" orientation="landscape" useFirstPageNumber="1" r:id="rId1"/>
  <headerFooter differentFirst="1" alignWithMargins="0">
    <oddHeader>&amp;C&amp;"Arial,Bold"Table 140 (continued)&amp;R&amp;"Arial,Regular"&amp;8SREB-State Data Exchange</oddHeader>
    <oddFooter>&amp;C&amp;"Arial,Regular"&amp;10&amp;P&amp;R&amp;"Arial,Regular"&amp;8February 2016</oddFooter>
    <firstHeader>&amp;C&amp;"Arial,Bold"Table 140&amp;R&amp;"Arial,Regular"&amp;8SREB-State Data Exchange</firstHeader>
    <firstFooter>&amp;C&amp;"Arial,Regular"&amp;10&amp;P&amp;R&amp;"Arial,Regular"&amp;8February 2016</firstFooter>
  </headerFooter>
  <rowBreaks count="7" manualBreakCount="7">
    <brk id="9" max="4" man="1"/>
    <brk id="10" max="4" man="1"/>
    <brk id="11" max="4" man="1"/>
    <brk id="14" max="4" man="1"/>
    <brk id="22" max="4" man="1"/>
    <brk id="26" max="4" man="1"/>
    <brk id="28"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8"/>
  </sheetPr>
  <dimension ref="A1:H29"/>
  <sheetViews>
    <sheetView view="pageBreakPreview" zoomScale="80" zoomScaleNormal="100" zoomScaleSheetLayoutView="80" zoomScalePageLayoutView="60" workbookViewId="0"/>
  </sheetViews>
  <sheetFormatPr defaultRowHeight="11.25"/>
  <cols>
    <col min="1" max="1" width="19.6640625" style="185" customWidth="1"/>
    <col min="2" max="2" width="18.109375" style="185" customWidth="1"/>
    <col min="3" max="3" width="18.21875" style="187" customWidth="1"/>
    <col min="4" max="4" width="17.44140625" style="185" customWidth="1"/>
    <col min="5" max="5" width="19.88671875" style="185" customWidth="1"/>
    <col min="6" max="6" width="23.44140625" style="185" customWidth="1"/>
    <col min="7" max="7" width="14.21875" style="138" customWidth="1"/>
    <col min="8" max="8" width="33.5546875" style="138" customWidth="1"/>
    <col min="9" max="256" width="8.88671875" style="138"/>
    <col min="257" max="257" width="17.44140625" style="138" customWidth="1"/>
    <col min="258" max="258" width="16.88671875" style="138" customWidth="1"/>
    <col min="259" max="259" width="17.21875" style="138" customWidth="1"/>
    <col min="260" max="260" width="17.44140625" style="138" customWidth="1"/>
    <col min="261" max="261" width="25.6640625" style="138" customWidth="1"/>
    <col min="262" max="262" width="24.6640625" style="138" customWidth="1"/>
    <col min="263" max="512" width="8.88671875" style="138"/>
    <col min="513" max="513" width="17.44140625" style="138" customWidth="1"/>
    <col min="514" max="514" width="16.88671875" style="138" customWidth="1"/>
    <col min="515" max="515" width="17.21875" style="138" customWidth="1"/>
    <col min="516" max="516" width="17.44140625" style="138" customWidth="1"/>
    <col min="517" max="517" width="25.6640625" style="138" customWidth="1"/>
    <col min="518" max="518" width="24.6640625" style="138" customWidth="1"/>
    <col min="519" max="768" width="8.88671875" style="138"/>
    <col min="769" max="769" width="17.44140625" style="138" customWidth="1"/>
    <col min="770" max="770" width="16.88671875" style="138" customWidth="1"/>
    <col min="771" max="771" width="17.21875" style="138" customWidth="1"/>
    <col min="772" max="772" width="17.44140625" style="138" customWidth="1"/>
    <col min="773" max="773" width="25.6640625" style="138" customWidth="1"/>
    <col min="774" max="774" width="24.6640625" style="138" customWidth="1"/>
    <col min="775" max="1024" width="8.88671875" style="138"/>
    <col min="1025" max="1025" width="17.44140625" style="138" customWidth="1"/>
    <col min="1026" max="1026" width="16.88671875" style="138" customWidth="1"/>
    <col min="1027" max="1027" width="17.21875" style="138" customWidth="1"/>
    <col min="1028" max="1028" width="17.44140625" style="138" customWidth="1"/>
    <col min="1029" max="1029" width="25.6640625" style="138" customWidth="1"/>
    <col min="1030" max="1030" width="24.6640625" style="138" customWidth="1"/>
    <col min="1031" max="1280" width="8.88671875" style="138"/>
    <col min="1281" max="1281" width="17.44140625" style="138" customWidth="1"/>
    <col min="1282" max="1282" width="16.88671875" style="138" customWidth="1"/>
    <col min="1283" max="1283" width="17.21875" style="138" customWidth="1"/>
    <col min="1284" max="1284" width="17.44140625" style="138" customWidth="1"/>
    <col min="1285" max="1285" width="25.6640625" style="138" customWidth="1"/>
    <col min="1286" max="1286" width="24.6640625" style="138" customWidth="1"/>
    <col min="1287" max="1536" width="8.88671875" style="138"/>
    <col min="1537" max="1537" width="17.44140625" style="138" customWidth="1"/>
    <col min="1538" max="1538" width="16.88671875" style="138" customWidth="1"/>
    <col min="1539" max="1539" width="17.21875" style="138" customWidth="1"/>
    <col min="1540" max="1540" width="17.44140625" style="138" customWidth="1"/>
    <col min="1541" max="1541" width="25.6640625" style="138" customWidth="1"/>
    <col min="1542" max="1542" width="24.6640625" style="138" customWidth="1"/>
    <col min="1543" max="1792" width="8.88671875" style="138"/>
    <col min="1793" max="1793" width="17.44140625" style="138" customWidth="1"/>
    <col min="1794" max="1794" width="16.88671875" style="138" customWidth="1"/>
    <col min="1795" max="1795" width="17.21875" style="138" customWidth="1"/>
    <col min="1796" max="1796" width="17.44140625" style="138" customWidth="1"/>
    <col min="1797" max="1797" width="25.6640625" style="138" customWidth="1"/>
    <col min="1798" max="1798" width="24.6640625" style="138" customWidth="1"/>
    <col min="1799" max="2048" width="8.88671875" style="138"/>
    <col min="2049" max="2049" width="17.44140625" style="138" customWidth="1"/>
    <col min="2050" max="2050" width="16.88671875" style="138" customWidth="1"/>
    <col min="2051" max="2051" width="17.21875" style="138" customWidth="1"/>
    <col min="2052" max="2052" width="17.44140625" style="138" customWidth="1"/>
    <col min="2053" max="2053" width="25.6640625" style="138" customWidth="1"/>
    <col min="2054" max="2054" width="24.6640625" style="138" customWidth="1"/>
    <col min="2055" max="2304" width="8.88671875" style="138"/>
    <col min="2305" max="2305" width="17.44140625" style="138" customWidth="1"/>
    <col min="2306" max="2306" width="16.88671875" style="138" customWidth="1"/>
    <col min="2307" max="2307" width="17.21875" style="138" customWidth="1"/>
    <col min="2308" max="2308" width="17.44140625" style="138" customWidth="1"/>
    <col min="2309" max="2309" width="25.6640625" style="138" customWidth="1"/>
    <col min="2310" max="2310" width="24.6640625" style="138" customWidth="1"/>
    <col min="2311" max="2560" width="8.88671875" style="138"/>
    <col min="2561" max="2561" width="17.44140625" style="138" customWidth="1"/>
    <col min="2562" max="2562" width="16.88671875" style="138" customWidth="1"/>
    <col min="2563" max="2563" width="17.21875" style="138" customWidth="1"/>
    <col min="2564" max="2564" width="17.44140625" style="138" customWidth="1"/>
    <col min="2565" max="2565" width="25.6640625" style="138" customWidth="1"/>
    <col min="2566" max="2566" width="24.6640625" style="138" customWidth="1"/>
    <col min="2567" max="2816" width="8.88671875" style="138"/>
    <col min="2817" max="2817" width="17.44140625" style="138" customWidth="1"/>
    <col min="2818" max="2818" width="16.88671875" style="138" customWidth="1"/>
    <col min="2819" max="2819" width="17.21875" style="138" customWidth="1"/>
    <col min="2820" max="2820" width="17.44140625" style="138" customWidth="1"/>
    <col min="2821" max="2821" width="25.6640625" style="138" customWidth="1"/>
    <col min="2822" max="2822" width="24.6640625" style="138" customWidth="1"/>
    <col min="2823" max="3072" width="8.88671875" style="138"/>
    <col min="3073" max="3073" width="17.44140625" style="138" customWidth="1"/>
    <col min="3074" max="3074" width="16.88671875" style="138" customWidth="1"/>
    <col min="3075" max="3075" width="17.21875" style="138" customWidth="1"/>
    <col min="3076" max="3076" width="17.44140625" style="138" customWidth="1"/>
    <col min="3077" max="3077" width="25.6640625" style="138" customWidth="1"/>
    <col min="3078" max="3078" width="24.6640625" style="138" customWidth="1"/>
    <col min="3079" max="3328" width="8.88671875" style="138"/>
    <col min="3329" max="3329" width="17.44140625" style="138" customWidth="1"/>
    <col min="3330" max="3330" width="16.88671875" style="138" customWidth="1"/>
    <col min="3331" max="3331" width="17.21875" style="138" customWidth="1"/>
    <col min="3332" max="3332" width="17.44140625" style="138" customWidth="1"/>
    <col min="3333" max="3333" width="25.6640625" style="138" customWidth="1"/>
    <col min="3334" max="3334" width="24.6640625" style="138" customWidth="1"/>
    <col min="3335" max="3584" width="8.88671875" style="138"/>
    <col min="3585" max="3585" width="17.44140625" style="138" customWidth="1"/>
    <col min="3586" max="3586" width="16.88671875" style="138" customWidth="1"/>
    <col min="3587" max="3587" width="17.21875" style="138" customWidth="1"/>
    <col min="3588" max="3588" width="17.44140625" style="138" customWidth="1"/>
    <col min="3589" max="3589" width="25.6640625" style="138" customWidth="1"/>
    <col min="3590" max="3590" width="24.6640625" style="138" customWidth="1"/>
    <col min="3591" max="3840" width="8.88671875" style="138"/>
    <col min="3841" max="3841" width="17.44140625" style="138" customWidth="1"/>
    <col min="3842" max="3842" width="16.88671875" style="138" customWidth="1"/>
    <col min="3843" max="3843" width="17.21875" style="138" customWidth="1"/>
    <col min="3844" max="3844" width="17.44140625" style="138" customWidth="1"/>
    <col min="3845" max="3845" width="25.6640625" style="138" customWidth="1"/>
    <col min="3846" max="3846" width="24.6640625" style="138" customWidth="1"/>
    <col min="3847" max="4096" width="8.88671875" style="138"/>
    <col min="4097" max="4097" width="17.44140625" style="138" customWidth="1"/>
    <col min="4098" max="4098" width="16.88671875" style="138" customWidth="1"/>
    <col min="4099" max="4099" width="17.21875" style="138" customWidth="1"/>
    <col min="4100" max="4100" width="17.44140625" style="138" customWidth="1"/>
    <col min="4101" max="4101" width="25.6640625" style="138" customWidth="1"/>
    <col min="4102" max="4102" width="24.6640625" style="138" customWidth="1"/>
    <col min="4103" max="4352" width="8.88671875" style="138"/>
    <col min="4353" max="4353" width="17.44140625" style="138" customWidth="1"/>
    <col min="4354" max="4354" width="16.88671875" style="138" customWidth="1"/>
    <col min="4355" max="4355" width="17.21875" style="138" customWidth="1"/>
    <col min="4356" max="4356" width="17.44140625" style="138" customWidth="1"/>
    <col min="4357" max="4357" width="25.6640625" style="138" customWidth="1"/>
    <col min="4358" max="4358" width="24.6640625" style="138" customWidth="1"/>
    <col min="4359" max="4608" width="8.88671875" style="138"/>
    <col min="4609" max="4609" width="17.44140625" style="138" customWidth="1"/>
    <col min="4610" max="4610" width="16.88671875" style="138" customWidth="1"/>
    <col min="4611" max="4611" width="17.21875" style="138" customWidth="1"/>
    <col min="4612" max="4612" width="17.44140625" style="138" customWidth="1"/>
    <col min="4613" max="4613" width="25.6640625" style="138" customWidth="1"/>
    <col min="4614" max="4614" width="24.6640625" style="138" customWidth="1"/>
    <col min="4615" max="4864" width="8.88671875" style="138"/>
    <col min="4865" max="4865" width="17.44140625" style="138" customWidth="1"/>
    <col min="4866" max="4866" width="16.88671875" style="138" customWidth="1"/>
    <col min="4867" max="4867" width="17.21875" style="138" customWidth="1"/>
    <col min="4868" max="4868" width="17.44140625" style="138" customWidth="1"/>
    <col min="4869" max="4869" width="25.6640625" style="138" customWidth="1"/>
    <col min="4870" max="4870" width="24.6640625" style="138" customWidth="1"/>
    <col min="4871" max="5120" width="8.88671875" style="138"/>
    <col min="5121" max="5121" width="17.44140625" style="138" customWidth="1"/>
    <col min="5122" max="5122" width="16.88671875" style="138" customWidth="1"/>
    <col min="5123" max="5123" width="17.21875" style="138" customWidth="1"/>
    <col min="5124" max="5124" width="17.44140625" style="138" customWidth="1"/>
    <col min="5125" max="5125" width="25.6640625" style="138" customWidth="1"/>
    <col min="5126" max="5126" width="24.6640625" style="138" customWidth="1"/>
    <col min="5127" max="5376" width="8.88671875" style="138"/>
    <col min="5377" max="5377" width="17.44140625" style="138" customWidth="1"/>
    <col min="5378" max="5378" width="16.88671875" style="138" customWidth="1"/>
    <col min="5379" max="5379" width="17.21875" style="138" customWidth="1"/>
    <col min="5380" max="5380" width="17.44140625" style="138" customWidth="1"/>
    <col min="5381" max="5381" width="25.6640625" style="138" customWidth="1"/>
    <col min="5382" max="5382" width="24.6640625" style="138" customWidth="1"/>
    <col min="5383" max="5632" width="8.88671875" style="138"/>
    <col min="5633" max="5633" width="17.44140625" style="138" customWidth="1"/>
    <col min="5634" max="5634" width="16.88671875" style="138" customWidth="1"/>
    <col min="5635" max="5635" width="17.21875" style="138" customWidth="1"/>
    <col min="5636" max="5636" width="17.44140625" style="138" customWidth="1"/>
    <col min="5637" max="5637" width="25.6640625" style="138" customWidth="1"/>
    <col min="5638" max="5638" width="24.6640625" style="138" customWidth="1"/>
    <col min="5639" max="5888" width="8.88671875" style="138"/>
    <col min="5889" max="5889" width="17.44140625" style="138" customWidth="1"/>
    <col min="5890" max="5890" width="16.88671875" style="138" customWidth="1"/>
    <col min="5891" max="5891" width="17.21875" style="138" customWidth="1"/>
    <col min="5892" max="5892" width="17.44140625" style="138" customWidth="1"/>
    <col min="5893" max="5893" width="25.6640625" style="138" customWidth="1"/>
    <col min="5894" max="5894" width="24.6640625" style="138" customWidth="1"/>
    <col min="5895" max="6144" width="8.88671875" style="138"/>
    <col min="6145" max="6145" width="17.44140625" style="138" customWidth="1"/>
    <col min="6146" max="6146" width="16.88671875" style="138" customWidth="1"/>
    <col min="6147" max="6147" width="17.21875" style="138" customWidth="1"/>
    <col min="6148" max="6148" width="17.44140625" style="138" customWidth="1"/>
    <col min="6149" max="6149" width="25.6640625" style="138" customWidth="1"/>
    <col min="6150" max="6150" width="24.6640625" style="138" customWidth="1"/>
    <col min="6151" max="6400" width="8.88671875" style="138"/>
    <col min="6401" max="6401" width="17.44140625" style="138" customWidth="1"/>
    <col min="6402" max="6402" width="16.88671875" style="138" customWidth="1"/>
    <col min="6403" max="6403" width="17.21875" style="138" customWidth="1"/>
    <col min="6404" max="6404" width="17.44140625" style="138" customWidth="1"/>
    <col min="6405" max="6405" width="25.6640625" style="138" customWidth="1"/>
    <col min="6406" max="6406" width="24.6640625" style="138" customWidth="1"/>
    <col min="6407" max="6656" width="8.88671875" style="138"/>
    <col min="6657" max="6657" width="17.44140625" style="138" customWidth="1"/>
    <col min="6658" max="6658" width="16.88671875" style="138" customWidth="1"/>
    <col min="6659" max="6659" width="17.21875" style="138" customWidth="1"/>
    <col min="6660" max="6660" width="17.44140625" style="138" customWidth="1"/>
    <col min="6661" max="6661" width="25.6640625" style="138" customWidth="1"/>
    <col min="6662" max="6662" width="24.6640625" style="138" customWidth="1"/>
    <col min="6663" max="6912" width="8.88671875" style="138"/>
    <col min="6913" max="6913" width="17.44140625" style="138" customWidth="1"/>
    <col min="6914" max="6914" width="16.88671875" style="138" customWidth="1"/>
    <col min="6915" max="6915" width="17.21875" style="138" customWidth="1"/>
    <col min="6916" max="6916" width="17.44140625" style="138" customWidth="1"/>
    <col min="6917" max="6917" width="25.6640625" style="138" customWidth="1"/>
    <col min="6918" max="6918" width="24.6640625" style="138" customWidth="1"/>
    <col min="6919" max="7168" width="8.88671875" style="138"/>
    <col min="7169" max="7169" width="17.44140625" style="138" customWidth="1"/>
    <col min="7170" max="7170" width="16.88671875" style="138" customWidth="1"/>
    <col min="7171" max="7171" width="17.21875" style="138" customWidth="1"/>
    <col min="7172" max="7172" width="17.44140625" style="138" customWidth="1"/>
    <col min="7173" max="7173" width="25.6640625" style="138" customWidth="1"/>
    <col min="7174" max="7174" width="24.6640625" style="138" customWidth="1"/>
    <col min="7175" max="7424" width="8.88671875" style="138"/>
    <col min="7425" max="7425" width="17.44140625" style="138" customWidth="1"/>
    <col min="7426" max="7426" width="16.88671875" style="138" customWidth="1"/>
    <col min="7427" max="7427" width="17.21875" style="138" customWidth="1"/>
    <col min="7428" max="7428" width="17.44140625" style="138" customWidth="1"/>
    <col min="7429" max="7429" width="25.6640625" style="138" customWidth="1"/>
    <col min="7430" max="7430" width="24.6640625" style="138" customWidth="1"/>
    <col min="7431" max="7680" width="8.88671875" style="138"/>
    <col min="7681" max="7681" width="17.44140625" style="138" customWidth="1"/>
    <col min="7682" max="7682" width="16.88671875" style="138" customWidth="1"/>
    <col min="7683" max="7683" width="17.21875" style="138" customWidth="1"/>
    <col min="7684" max="7684" width="17.44140625" style="138" customWidth="1"/>
    <col min="7685" max="7685" width="25.6640625" style="138" customWidth="1"/>
    <col min="7686" max="7686" width="24.6640625" style="138" customWidth="1"/>
    <col min="7687" max="7936" width="8.88671875" style="138"/>
    <col min="7937" max="7937" width="17.44140625" style="138" customWidth="1"/>
    <col min="7938" max="7938" width="16.88671875" style="138" customWidth="1"/>
    <col min="7939" max="7939" width="17.21875" style="138" customWidth="1"/>
    <col min="7940" max="7940" width="17.44140625" style="138" customWidth="1"/>
    <col min="7941" max="7941" width="25.6640625" style="138" customWidth="1"/>
    <col min="7942" max="7942" width="24.6640625" style="138" customWidth="1"/>
    <col min="7943" max="8192" width="8.88671875" style="138"/>
    <col min="8193" max="8193" width="17.44140625" style="138" customWidth="1"/>
    <col min="8194" max="8194" width="16.88671875" style="138" customWidth="1"/>
    <col min="8195" max="8195" width="17.21875" style="138" customWidth="1"/>
    <col min="8196" max="8196" width="17.44140625" style="138" customWidth="1"/>
    <col min="8197" max="8197" width="25.6640625" style="138" customWidth="1"/>
    <col min="8198" max="8198" width="24.6640625" style="138" customWidth="1"/>
    <col min="8199" max="8448" width="8.88671875" style="138"/>
    <col min="8449" max="8449" width="17.44140625" style="138" customWidth="1"/>
    <col min="8450" max="8450" width="16.88671875" style="138" customWidth="1"/>
    <col min="8451" max="8451" width="17.21875" style="138" customWidth="1"/>
    <col min="8452" max="8452" width="17.44140625" style="138" customWidth="1"/>
    <col min="8453" max="8453" width="25.6640625" style="138" customWidth="1"/>
    <col min="8454" max="8454" width="24.6640625" style="138" customWidth="1"/>
    <col min="8455" max="8704" width="8.88671875" style="138"/>
    <col min="8705" max="8705" width="17.44140625" style="138" customWidth="1"/>
    <col min="8706" max="8706" width="16.88671875" style="138" customWidth="1"/>
    <col min="8707" max="8707" width="17.21875" style="138" customWidth="1"/>
    <col min="8708" max="8708" width="17.44140625" style="138" customWidth="1"/>
    <col min="8709" max="8709" width="25.6640625" style="138" customWidth="1"/>
    <col min="8710" max="8710" width="24.6640625" style="138" customWidth="1"/>
    <col min="8711" max="8960" width="8.88671875" style="138"/>
    <col min="8961" max="8961" width="17.44140625" style="138" customWidth="1"/>
    <col min="8962" max="8962" width="16.88671875" style="138" customWidth="1"/>
    <col min="8963" max="8963" width="17.21875" style="138" customWidth="1"/>
    <col min="8964" max="8964" width="17.44140625" style="138" customWidth="1"/>
    <col min="8965" max="8965" width="25.6640625" style="138" customWidth="1"/>
    <col min="8966" max="8966" width="24.6640625" style="138" customWidth="1"/>
    <col min="8967" max="9216" width="8.88671875" style="138"/>
    <col min="9217" max="9217" width="17.44140625" style="138" customWidth="1"/>
    <col min="9218" max="9218" width="16.88671875" style="138" customWidth="1"/>
    <col min="9219" max="9219" width="17.21875" style="138" customWidth="1"/>
    <col min="9220" max="9220" width="17.44140625" style="138" customWidth="1"/>
    <col min="9221" max="9221" width="25.6640625" style="138" customWidth="1"/>
    <col min="9222" max="9222" width="24.6640625" style="138" customWidth="1"/>
    <col min="9223" max="9472" width="8.88671875" style="138"/>
    <col min="9473" max="9473" width="17.44140625" style="138" customWidth="1"/>
    <col min="9474" max="9474" width="16.88671875" style="138" customWidth="1"/>
    <col min="9475" max="9475" width="17.21875" style="138" customWidth="1"/>
    <col min="9476" max="9476" width="17.44140625" style="138" customWidth="1"/>
    <col min="9477" max="9477" width="25.6640625" style="138" customWidth="1"/>
    <col min="9478" max="9478" width="24.6640625" style="138" customWidth="1"/>
    <col min="9479" max="9728" width="8.88671875" style="138"/>
    <col min="9729" max="9729" width="17.44140625" style="138" customWidth="1"/>
    <col min="9730" max="9730" width="16.88671875" style="138" customWidth="1"/>
    <col min="9731" max="9731" width="17.21875" style="138" customWidth="1"/>
    <col min="9732" max="9732" width="17.44140625" style="138" customWidth="1"/>
    <col min="9733" max="9733" width="25.6640625" style="138" customWidth="1"/>
    <col min="9734" max="9734" width="24.6640625" style="138" customWidth="1"/>
    <col min="9735" max="9984" width="8.88671875" style="138"/>
    <col min="9985" max="9985" width="17.44140625" style="138" customWidth="1"/>
    <col min="9986" max="9986" width="16.88671875" style="138" customWidth="1"/>
    <col min="9987" max="9987" width="17.21875" style="138" customWidth="1"/>
    <col min="9988" max="9988" width="17.44140625" style="138" customWidth="1"/>
    <col min="9989" max="9989" width="25.6640625" style="138" customWidth="1"/>
    <col min="9990" max="9990" width="24.6640625" style="138" customWidth="1"/>
    <col min="9991" max="10240" width="8.88671875" style="138"/>
    <col min="10241" max="10241" width="17.44140625" style="138" customWidth="1"/>
    <col min="10242" max="10242" width="16.88671875" style="138" customWidth="1"/>
    <col min="10243" max="10243" width="17.21875" style="138" customWidth="1"/>
    <col min="10244" max="10244" width="17.44140625" style="138" customWidth="1"/>
    <col min="10245" max="10245" width="25.6640625" style="138" customWidth="1"/>
    <col min="10246" max="10246" width="24.6640625" style="138" customWidth="1"/>
    <col min="10247" max="10496" width="8.88671875" style="138"/>
    <col min="10497" max="10497" width="17.44140625" style="138" customWidth="1"/>
    <col min="10498" max="10498" width="16.88671875" style="138" customWidth="1"/>
    <col min="10499" max="10499" width="17.21875" style="138" customWidth="1"/>
    <col min="10500" max="10500" width="17.44140625" style="138" customWidth="1"/>
    <col min="10501" max="10501" width="25.6640625" style="138" customWidth="1"/>
    <col min="10502" max="10502" width="24.6640625" style="138" customWidth="1"/>
    <col min="10503" max="10752" width="8.88671875" style="138"/>
    <col min="10753" max="10753" width="17.44140625" style="138" customWidth="1"/>
    <col min="10754" max="10754" width="16.88671875" style="138" customWidth="1"/>
    <col min="10755" max="10755" width="17.21875" style="138" customWidth="1"/>
    <col min="10756" max="10756" width="17.44140625" style="138" customWidth="1"/>
    <col min="10757" max="10757" width="25.6640625" style="138" customWidth="1"/>
    <col min="10758" max="10758" width="24.6640625" style="138" customWidth="1"/>
    <col min="10759" max="11008" width="8.88671875" style="138"/>
    <col min="11009" max="11009" width="17.44140625" style="138" customWidth="1"/>
    <col min="11010" max="11010" width="16.88671875" style="138" customWidth="1"/>
    <col min="11011" max="11011" width="17.21875" style="138" customWidth="1"/>
    <col min="11012" max="11012" width="17.44140625" style="138" customWidth="1"/>
    <col min="11013" max="11013" width="25.6640625" style="138" customWidth="1"/>
    <col min="11014" max="11014" width="24.6640625" style="138" customWidth="1"/>
    <col min="11015" max="11264" width="8.88671875" style="138"/>
    <col min="11265" max="11265" width="17.44140625" style="138" customWidth="1"/>
    <col min="11266" max="11266" width="16.88671875" style="138" customWidth="1"/>
    <col min="11267" max="11267" width="17.21875" style="138" customWidth="1"/>
    <col min="11268" max="11268" width="17.44140625" style="138" customWidth="1"/>
    <col min="11269" max="11269" width="25.6640625" style="138" customWidth="1"/>
    <col min="11270" max="11270" width="24.6640625" style="138" customWidth="1"/>
    <col min="11271" max="11520" width="8.88671875" style="138"/>
    <col min="11521" max="11521" width="17.44140625" style="138" customWidth="1"/>
    <col min="11522" max="11522" width="16.88671875" style="138" customWidth="1"/>
    <col min="11523" max="11523" width="17.21875" style="138" customWidth="1"/>
    <col min="11524" max="11524" width="17.44140625" style="138" customWidth="1"/>
    <col min="11525" max="11525" width="25.6640625" style="138" customWidth="1"/>
    <col min="11526" max="11526" width="24.6640625" style="138" customWidth="1"/>
    <col min="11527" max="11776" width="8.88671875" style="138"/>
    <col min="11777" max="11777" width="17.44140625" style="138" customWidth="1"/>
    <col min="11778" max="11778" width="16.88671875" style="138" customWidth="1"/>
    <col min="11779" max="11779" width="17.21875" style="138" customWidth="1"/>
    <col min="11780" max="11780" width="17.44140625" style="138" customWidth="1"/>
    <col min="11781" max="11781" width="25.6640625" style="138" customWidth="1"/>
    <col min="11782" max="11782" width="24.6640625" style="138" customWidth="1"/>
    <col min="11783" max="12032" width="8.88671875" style="138"/>
    <col min="12033" max="12033" width="17.44140625" style="138" customWidth="1"/>
    <col min="12034" max="12034" width="16.88671875" style="138" customWidth="1"/>
    <col min="12035" max="12035" width="17.21875" style="138" customWidth="1"/>
    <col min="12036" max="12036" width="17.44140625" style="138" customWidth="1"/>
    <col min="12037" max="12037" width="25.6640625" style="138" customWidth="1"/>
    <col min="12038" max="12038" width="24.6640625" style="138" customWidth="1"/>
    <col min="12039" max="12288" width="8.88671875" style="138"/>
    <col min="12289" max="12289" width="17.44140625" style="138" customWidth="1"/>
    <col min="12290" max="12290" width="16.88671875" style="138" customWidth="1"/>
    <col min="12291" max="12291" width="17.21875" style="138" customWidth="1"/>
    <col min="12292" max="12292" width="17.44140625" style="138" customWidth="1"/>
    <col min="12293" max="12293" width="25.6640625" style="138" customWidth="1"/>
    <col min="12294" max="12294" width="24.6640625" style="138" customWidth="1"/>
    <col min="12295" max="12544" width="8.88671875" style="138"/>
    <col min="12545" max="12545" width="17.44140625" style="138" customWidth="1"/>
    <col min="12546" max="12546" width="16.88671875" style="138" customWidth="1"/>
    <col min="12547" max="12547" width="17.21875" style="138" customWidth="1"/>
    <col min="12548" max="12548" width="17.44140625" style="138" customWidth="1"/>
    <col min="12549" max="12549" width="25.6640625" style="138" customWidth="1"/>
    <col min="12550" max="12550" width="24.6640625" style="138" customWidth="1"/>
    <col min="12551" max="12800" width="8.88671875" style="138"/>
    <col min="12801" max="12801" width="17.44140625" style="138" customWidth="1"/>
    <col min="12802" max="12802" width="16.88671875" style="138" customWidth="1"/>
    <col min="12803" max="12803" width="17.21875" style="138" customWidth="1"/>
    <col min="12804" max="12804" width="17.44140625" style="138" customWidth="1"/>
    <col min="12805" max="12805" width="25.6640625" style="138" customWidth="1"/>
    <col min="12806" max="12806" width="24.6640625" style="138" customWidth="1"/>
    <col min="12807" max="13056" width="8.88671875" style="138"/>
    <col min="13057" max="13057" width="17.44140625" style="138" customWidth="1"/>
    <col min="13058" max="13058" width="16.88671875" style="138" customWidth="1"/>
    <col min="13059" max="13059" width="17.21875" style="138" customWidth="1"/>
    <col min="13060" max="13060" width="17.44140625" style="138" customWidth="1"/>
    <col min="13061" max="13061" width="25.6640625" style="138" customWidth="1"/>
    <col min="13062" max="13062" width="24.6640625" style="138" customWidth="1"/>
    <col min="13063" max="13312" width="8.88671875" style="138"/>
    <col min="13313" max="13313" width="17.44140625" style="138" customWidth="1"/>
    <col min="13314" max="13314" width="16.88671875" style="138" customWidth="1"/>
    <col min="13315" max="13315" width="17.21875" style="138" customWidth="1"/>
    <col min="13316" max="13316" width="17.44140625" style="138" customWidth="1"/>
    <col min="13317" max="13317" width="25.6640625" style="138" customWidth="1"/>
    <col min="13318" max="13318" width="24.6640625" style="138" customWidth="1"/>
    <col min="13319" max="13568" width="8.88671875" style="138"/>
    <col min="13569" max="13569" width="17.44140625" style="138" customWidth="1"/>
    <col min="13570" max="13570" width="16.88671875" style="138" customWidth="1"/>
    <col min="13571" max="13571" width="17.21875" style="138" customWidth="1"/>
    <col min="13572" max="13572" width="17.44140625" style="138" customWidth="1"/>
    <col min="13573" max="13573" width="25.6640625" style="138" customWidth="1"/>
    <col min="13574" max="13574" width="24.6640625" style="138" customWidth="1"/>
    <col min="13575" max="13824" width="8.88671875" style="138"/>
    <col min="13825" max="13825" width="17.44140625" style="138" customWidth="1"/>
    <col min="13826" max="13826" width="16.88671875" style="138" customWidth="1"/>
    <col min="13827" max="13827" width="17.21875" style="138" customWidth="1"/>
    <col min="13828" max="13828" width="17.44140625" style="138" customWidth="1"/>
    <col min="13829" max="13829" width="25.6640625" style="138" customWidth="1"/>
    <col min="13830" max="13830" width="24.6640625" style="138" customWidth="1"/>
    <col min="13831" max="14080" width="8.88671875" style="138"/>
    <col min="14081" max="14081" width="17.44140625" style="138" customWidth="1"/>
    <col min="14082" max="14082" width="16.88671875" style="138" customWidth="1"/>
    <col min="14083" max="14083" width="17.21875" style="138" customWidth="1"/>
    <col min="14084" max="14084" width="17.44140625" style="138" customWidth="1"/>
    <col min="14085" max="14085" width="25.6640625" style="138" customWidth="1"/>
    <col min="14086" max="14086" width="24.6640625" style="138" customWidth="1"/>
    <col min="14087" max="14336" width="8.88671875" style="138"/>
    <col min="14337" max="14337" width="17.44140625" style="138" customWidth="1"/>
    <col min="14338" max="14338" width="16.88671875" style="138" customWidth="1"/>
    <col min="14339" max="14339" width="17.21875" style="138" customWidth="1"/>
    <col min="14340" max="14340" width="17.44140625" style="138" customWidth="1"/>
    <col min="14341" max="14341" width="25.6640625" style="138" customWidth="1"/>
    <col min="14342" max="14342" width="24.6640625" style="138" customWidth="1"/>
    <col min="14343" max="14592" width="8.88671875" style="138"/>
    <col min="14593" max="14593" width="17.44140625" style="138" customWidth="1"/>
    <col min="14594" max="14594" width="16.88671875" style="138" customWidth="1"/>
    <col min="14595" max="14595" width="17.21875" style="138" customWidth="1"/>
    <col min="14596" max="14596" width="17.44140625" style="138" customWidth="1"/>
    <col min="14597" max="14597" width="25.6640625" style="138" customWidth="1"/>
    <col min="14598" max="14598" width="24.6640625" style="138" customWidth="1"/>
    <col min="14599" max="14848" width="8.88671875" style="138"/>
    <col min="14849" max="14849" width="17.44140625" style="138" customWidth="1"/>
    <col min="14850" max="14850" width="16.88671875" style="138" customWidth="1"/>
    <col min="14851" max="14851" width="17.21875" style="138" customWidth="1"/>
    <col min="14852" max="14852" width="17.44140625" style="138" customWidth="1"/>
    <col min="14853" max="14853" width="25.6640625" style="138" customWidth="1"/>
    <col min="14854" max="14854" width="24.6640625" style="138" customWidth="1"/>
    <col min="14855" max="15104" width="8.88671875" style="138"/>
    <col min="15105" max="15105" width="17.44140625" style="138" customWidth="1"/>
    <col min="15106" max="15106" width="16.88671875" style="138" customWidth="1"/>
    <col min="15107" max="15107" width="17.21875" style="138" customWidth="1"/>
    <col min="15108" max="15108" width="17.44140625" style="138" customWidth="1"/>
    <col min="15109" max="15109" width="25.6640625" style="138" customWidth="1"/>
    <col min="15110" max="15110" width="24.6640625" style="138" customWidth="1"/>
    <col min="15111" max="15360" width="8.88671875" style="138"/>
    <col min="15361" max="15361" width="17.44140625" style="138" customWidth="1"/>
    <col min="15362" max="15362" width="16.88671875" style="138" customWidth="1"/>
    <col min="15363" max="15363" width="17.21875" style="138" customWidth="1"/>
    <col min="15364" max="15364" width="17.44140625" style="138" customWidth="1"/>
    <col min="15365" max="15365" width="25.6640625" style="138" customWidth="1"/>
    <col min="15366" max="15366" width="24.6640625" style="138" customWidth="1"/>
    <col min="15367" max="15616" width="8.88671875" style="138"/>
    <col min="15617" max="15617" width="17.44140625" style="138" customWidth="1"/>
    <col min="15618" max="15618" width="16.88671875" style="138" customWidth="1"/>
    <col min="15619" max="15619" width="17.21875" style="138" customWidth="1"/>
    <col min="15620" max="15620" width="17.44140625" style="138" customWidth="1"/>
    <col min="15621" max="15621" width="25.6640625" style="138" customWidth="1"/>
    <col min="15622" max="15622" width="24.6640625" style="138" customWidth="1"/>
    <col min="15623" max="15872" width="8.88671875" style="138"/>
    <col min="15873" max="15873" width="17.44140625" style="138" customWidth="1"/>
    <col min="15874" max="15874" width="16.88671875" style="138" customWidth="1"/>
    <col min="15875" max="15875" width="17.21875" style="138" customWidth="1"/>
    <col min="15876" max="15876" width="17.44140625" style="138" customWidth="1"/>
    <col min="15877" max="15877" width="25.6640625" style="138" customWidth="1"/>
    <col min="15878" max="15878" width="24.6640625" style="138" customWidth="1"/>
    <col min="15879" max="16128" width="8.88671875" style="138"/>
    <col min="16129" max="16129" width="17.44140625" style="138" customWidth="1"/>
    <col min="16130" max="16130" width="16.88671875" style="138" customWidth="1"/>
    <col min="16131" max="16131" width="17.21875" style="138" customWidth="1"/>
    <col min="16132" max="16132" width="17.44140625" style="138" customWidth="1"/>
    <col min="16133" max="16133" width="25.6640625" style="138" customWidth="1"/>
    <col min="16134" max="16134" width="24.6640625" style="138" customWidth="1"/>
    <col min="16135" max="16384" width="8.88671875" style="138"/>
  </cols>
  <sheetData>
    <row r="1" spans="1:8" ht="18">
      <c r="A1" s="235" t="s">
        <v>404</v>
      </c>
      <c r="B1" s="180"/>
      <c r="C1" s="180"/>
      <c r="D1" s="180"/>
      <c r="E1" s="180"/>
      <c r="F1" s="180"/>
      <c r="G1" s="180"/>
    </row>
    <row r="2" spans="1:8" s="183" customFormat="1" ht="18">
      <c r="A2" s="182" t="s">
        <v>406</v>
      </c>
      <c r="B2" s="186"/>
      <c r="C2" s="182"/>
      <c r="D2" s="182"/>
      <c r="E2" s="182"/>
      <c r="F2" s="182"/>
      <c r="G2" s="186"/>
    </row>
    <row r="3" spans="1:8" s="184" customFormat="1" ht="101.25" customHeight="1">
      <c r="A3" s="260" t="s">
        <v>146</v>
      </c>
      <c r="B3" s="260" t="s">
        <v>217</v>
      </c>
      <c r="C3" s="267" t="s">
        <v>271</v>
      </c>
      <c r="D3" s="267" t="s">
        <v>218</v>
      </c>
      <c r="E3" s="267" t="s">
        <v>219</v>
      </c>
      <c r="F3" s="267" t="s">
        <v>220</v>
      </c>
      <c r="G3" s="267" t="s">
        <v>221</v>
      </c>
      <c r="H3" s="251"/>
    </row>
    <row r="4" spans="1:8" s="179" customFormat="1" ht="212.25" customHeight="1">
      <c r="A4" s="262" t="s">
        <v>150</v>
      </c>
      <c r="B4" s="264" t="s">
        <v>222</v>
      </c>
      <c r="C4" s="265" t="s">
        <v>272</v>
      </c>
      <c r="D4" s="265" t="s">
        <v>179</v>
      </c>
      <c r="E4" s="265" t="s">
        <v>223</v>
      </c>
      <c r="F4" s="265" t="s">
        <v>224</v>
      </c>
      <c r="G4" s="265" t="s">
        <v>225</v>
      </c>
      <c r="H4" s="252"/>
    </row>
    <row r="5" spans="1:8" s="179" customFormat="1" ht="42" customHeight="1">
      <c r="A5" s="262" t="s">
        <v>155</v>
      </c>
      <c r="B5" s="264" t="s">
        <v>226</v>
      </c>
      <c r="C5" s="264" t="s">
        <v>179</v>
      </c>
      <c r="D5" s="265" t="s">
        <v>227</v>
      </c>
      <c r="E5" s="265" t="s">
        <v>223</v>
      </c>
      <c r="F5" s="265" t="s">
        <v>303</v>
      </c>
      <c r="G5" s="265" t="s">
        <v>179</v>
      </c>
      <c r="H5" s="252"/>
    </row>
    <row r="6" spans="1:8" customFormat="1" ht="24" customHeight="1">
      <c r="A6" s="262" t="s">
        <v>407</v>
      </c>
      <c r="B6" s="264"/>
      <c r="C6" s="264"/>
      <c r="D6" s="265"/>
      <c r="E6" s="265"/>
      <c r="F6" s="265"/>
      <c r="G6" s="265"/>
    </row>
    <row r="7" spans="1:8" ht="69" customHeight="1">
      <c r="A7" s="262" t="s">
        <v>300</v>
      </c>
      <c r="B7" s="264" t="s">
        <v>222</v>
      </c>
      <c r="C7" s="577" t="s">
        <v>179</v>
      </c>
      <c r="D7" s="577" t="s">
        <v>179</v>
      </c>
      <c r="E7" s="265" t="s">
        <v>223</v>
      </c>
      <c r="F7" s="577" t="s">
        <v>301</v>
      </c>
      <c r="G7" s="265" t="s">
        <v>228</v>
      </c>
      <c r="H7" s="250"/>
    </row>
    <row r="8" spans="1:8" ht="154.5" customHeight="1">
      <c r="A8" s="262" t="s">
        <v>163</v>
      </c>
      <c r="B8" s="264" t="s">
        <v>229</v>
      </c>
      <c r="C8" s="264" t="s">
        <v>273</v>
      </c>
      <c r="D8" s="562" t="s">
        <v>356</v>
      </c>
      <c r="E8" s="562" t="s">
        <v>230</v>
      </c>
      <c r="F8" s="562" t="s">
        <v>357</v>
      </c>
      <c r="G8" s="562" t="s">
        <v>298</v>
      </c>
      <c r="H8" s="250"/>
    </row>
    <row r="9" spans="1:8" ht="284.25" customHeight="1">
      <c r="A9" s="262" t="s">
        <v>274</v>
      </c>
      <c r="B9" s="262" t="s">
        <v>165</v>
      </c>
      <c r="C9" s="262" t="s">
        <v>340</v>
      </c>
      <c r="D9" s="265" t="s">
        <v>296</v>
      </c>
      <c r="E9" s="265" t="s">
        <v>231</v>
      </c>
      <c r="F9" s="266" t="s">
        <v>358</v>
      </c>
      <c r="G9" s="265" t="s">
        <v>306</v>
      </c>
      <c r="H9" s="469" t="s">
        <v>383</v>
      </c>
    </row>
    <row r="10" spans="1:8" ht="365.25" customHeight="1">
      <c r="A10" s="262" t="s">
        <v>166</v>
      </c>
      <c r="B10" s="262" t="s">
        <v>277</v>
      </c>
      <c r="C10" s="262" t="s">
        <v>324</v>
      </c>
      <c r="D10" s="265" t="s">
        <v>179</v>
      </c>
      <c r="E10" s="265" t="s">
        <v>223</v>
      </c>
      <c r="F10" s="265" t="s">
        <v>326</v>
      </c>
      <c r="G10" s="265" t="s">
        <v>325</v>
      </c>
      <c r="H10" s="289" t="s">
        <v>384</v>
      </c>
    </row>
    <row r="11" spans="1:8" ht="339" customHeight="1">
      <c r="A11" s="262" t="s">
        <v>168</v>
      </c>
      <c r="B11" s="264" t="s">
        <v>232</v>
      </c>
      <c r="C11" s="578" t="s">
        <v>345</v>
      </c>
      <c r="D11" s="579" t="s">
        <v>347</v>
      </c>
      <c r="E11" s="265" t="s">
        <v>231</v>
      </c>
      <c r="F11" s="266" t="s">
        <v>233</v>
      </c>
      <c r="G11" s="265" t="s">
        <v>179</v>
      </c>
      <c r="H11" s="250"/>
    </row>
    <row r="12" spans="1:8" ht="90" customHeight="1">
      <c r="A12" s="262" t="s">
        <v>170</v>
      </c>
      <c r="B12" s="264" t="s">
        <v>334</v>
      </c>
      <c r="C12" s="264" t="s">
        <v>275</v>
      </c>
      <c r="D12" s="580" t="s">
        <v>234</v>
      </c>
      <c r="E12" s="580" t="s">
        <v>223</v>
      </c>
      <c r="F12" s="567" t="s">
        <v>235</v>
      </c>
      <c r="G12" s="580" t="s">
        <v>236</v>
      </c>
      <c r="H12" s="250"/>
    </row>
    <row r="13" spans="1:8" ht="159.75" customHeight="1">
      <c r="A13" s="262" t="s">
        <v>172</v>
      </c>
      <c r="B13" s="265" t="s">
        <v>226</v>
      </c>
      <c r="C13" s="265" t="s">
        <v>179</v>
      </c>
      <c r="D13" s="265" t="s">
        <v>237</v>
      </c>
      <c r="E13" s="265" t="s">
        <v>223</v>
      </c>
      <c r="F13" s="265" t="s">
        <v>238</v>
      </c>
      <c r="G13" s="265" t="s">
        <v>239</v>
      </c>
      <c r="H13" s="250"/>
    </row>
    <row r="14" spans="1:8" ht="92.25" customHeight="1">
      <c r="A14" s="262" t="s">
        <v>176</v>
      </c>
      <c r="B14" s="264" t="s">
        <v>204</v>
      </c>
      <c r="C14" s="264" t="s">
        <v>276</v>
      </c>
      <c r="D14" s="266" t="s">
        <v>240</v>
      </c>
      <c r="E14" s="265" t="s">
        <v>223</v>
      </c>
      <c r="F14" s="264" t="s">
        <v>241</v>
      </c>
      <c r="G14" s="265" t="s">
        <v>179</v>
      </c>
      <c r="H14" s="250"/>
    </row>
    <row r="15" spans="1:8" ht="139.5" customHeight="1">
      <c r="A15" s="262" t="s">
        <v>181</v>
      </c>
      <c r="B15" s="265" t="s">
        <v>242</v>
      </c>
      <c r="C15" s="265" t="s">
        <v>323</v>
      </c>
      <c r="D15" s="266" t="s">
        <v>240</v>
      </c>
      <c r="E15" s="265" t="s">
        <v>223</v>
      </c>
      <c r="F15" s="264" t="s">
        <v>243</v>
      </c>
      <c r="G15" s="265"/>
      <c r="H15" s="250"/>
    </row>
    <row r="16" spans="1:8" ht="92.25" customHeight="1">
      <c r="A16" s="265" t="s">
        <v>182</v>
      </c>
      <c r="B16" s="265" t="s">
        <v>277</v>
      </c>
      <c r="C16" s="265" t="s">
        <v>278</v>
      </c>
      <c r="D16" s="265" t="s">
        <v>179</v>
      </c>
      <c r="E16" s="265" t="s">
        <v>179</v>
      </c>
      <c r="F16" s="265" t="s">
        <v>311</v>
      </c>
      <c r="G16" s="265" t="s">
        <v>179</v>
      </c>
      <c r="H16" s="250"/>
    </row>
    <row r="17" spans="1:8" ht="57.75" customHeight="1">
      <c r="A17" s="262" t="s">
        <v>123</v>
      </c>
      <c r="B17" s="265" t="s">
        <v>277</v>
      </c>
      <c r="C17" s="265" t="s">
        <v>278</v>
      </c>
      <c r="D17" s="265" t="s">
        <v>179</v>
      </c>
      <c r="E17" s="265" t="s">
        <v>223</v>
      </c>
      <c r="F17" s="264" t="s">
        <v>312</v>
      </c>
      <c r="G17" s="265" t="s">
        <v>179</v>
      </c>
      <c r="H17" s="250"/>
    </row>
    <row r="18" spans="1:8" ht="92.25" customHeight="1">
      <c r="A18" s="262" t="s">
        <v>184</v>
      </c>
      <c r="B18" s="264" t="s">
        <v>226</v>
      </c>
      <c r="C18" s="264" t="s">
        <v>363</v>
      </c>
      <c r="D18" s="265" t="s">
        <v>244</v>
      </c>
      <c r="E18" s="265" t="s">
        <v>223</v>
      </c>
      <c r="F18" s="265" t="s">
        <v>364</v>
      </c>
      <c r="G18" s="265" t="s">
        <v>245</v>
      </c>
      <c r="H18" s="250"/>
    </row>
    <row r="19" spans="1:8" ht="99" customHeight="1">
      <c r="A19" s="262" t="s">
        <v>314</v>
      </c>
      <c r="B19" s="264" t="s">
        <v>315</v>
      </c>
      <c r="C19" s="264" t="s">
        <v>316</v>
      </c>
      <c r="D19" s="266" t="s">
        <v>179</v>
      </c>
      <c r="E19" s="265" t="s">
        <v>231</v>
      </c>
      <c r="F19" s="266" t="s">
        <v>246</v>
      </c>
      <c r="G19" s="265" t="s">
        <v>317</v>
      </c>
      <c r="H19" s="250"/>
    </row>
    <row r="20" spans="1:8" ht="149.25" customHeight="1">
      <c r="A20" s="262" t="s">
        <v>190</v>
      </c>
      <c r="B20" s="264" t="s">
        <v>249</v>
      </c>
      <c r="C20" s="264" t="s">
        <v>279</v>
      </c>
      <c r="D20" s="266" t="s">
        <v>344</v>
      </c>
      <c r="E20" s="265" t="s">
        <v>179</v>
      </c>
      <c r="F20" s="266" t="s">
        <v>250</v>
      </c>
      <c r="G20" s="265" t="s">
        <v>179</v>
      </c>
      <c r="H20" s="250"/>
    </row>
    <row r="21" spans="1:8" ht="112.5" customHeight="1">
      <c r="A21" s="262" t="s">
        <v>188</v>
      </c>
      <c r="B21" s="262" t="s">
        <v>247</v>
      </c>
      <c r="C21" s="262" t="s">
        <v>247</v>
      </c>
      <c r="D21" s="266" t="s">
        <v>248</v>
      </c>
      <c r="E21" s="265" t="s">
        <v>231</v>
      </c>
      <c r="F21" s="262" t="s">
        <v>387</v>
      </c>
      <c r="G21" s="265" t="s">
        <v>179</v>
      </c>
      <c r="H21" s="250"/>
    </row>
    <row r="22" spans="1:8" ht="57.75" customHeight="1">
      <c r="A22" s="262" t="s">
        <v>193</v>
      </c>
      <c r="B22" s="264" t="s">
        <v>226</v>
      </c>
      <c r="C22" s="264" t="s">
        <v>277</v>
      </c>
      <c r="D22" s="266" t="s">
        <v>280</v>
      </c>
      <c r="E22" s="265" t="s">
        <v>223</v>
      </c>
      <c r="F22" s="264" t="s">
        <v>251</v>
      </c>
      <c r="G22" s="265" t="s">
        <v>228</v>
      </c>
      <c r="H22" s="250"/>
    </row>
    <row r="23" spans="1:8" ht="45.75" customHeight="1">
      <c r="A23" s="262" t="s">
        <v>197</v>
      </c>
      <c r="B23" s="264" t="s">
        <v>199</v>
      </c>
      <c r="C23" s="264"/>
      <c r="D23" s="266" t="s">
        <v>252</v>
      </c>
      <c r="E23" s="265" t="s">
        <v>253</v>
      </c>
      <c r="F23" s="264" t="s">
        <v>254</v>
      </c>
      <c r="G23" s="265" t="s">
        <v>199</v>
      </c>
      <c r="H23" s="250"/>
    </row>
    <row r="24" spans="1:8" ht="403.5" customHeight="1">
      <c r="A24" s="262" t="s">
        <v>202</v>
      </c>
      <c r="B24" s="262" t="s">
        <v>255</v>
      </c>
      <c r="C24" s="262" t="s">
        <v>281</v>
      </c>
      <c r="D24" s="266" t="s">
        <v>341</v>
      </c>
      <c r="E24" s="265" t="s">
        <v>223</v>
      </c>
      <c r="F24" s="266" t="s">
        <v>256</v>
      </c>
      <c r="G24" s="265" t="s">
        <v>179</v>
      </c>
      <c r="H24" s="250"/>
    </row>
    <row r="25" spans="1:8" ht="137.25" customHeight="1">
      <c r="A25" s="347" t="s">
        <v>206</v>
      </c>
      <c r="B25" s="349" t="s">
        <v>257</v>
      </c>
      <c r="C25" s="349" t="s">
        <v>179</v>
      </c>
      <c r="D25" s="352" t="s">
        <v>562</v>
      </c>
      <c r="E25" s="353" t="s">
        <v>223</v>
      </c>
      <c r="F25" s="353" t="s">
        <v>382</v>
      </c>
      <c r="G25" s="353" t="s">
        <v>228</v>
      </c>
      <c r="H25" s="250"/>
    </row>
    <row r="26" spans="1:8" ht="329.25" customHeight="1">
      <c r="A26" s="262" t="s">
        <v>208</v>
      </c>
      <c r="B26" s="569" t="s">
        <v>258</v>
      </c>
      <c r="C26" s="569" t="s">
        <v>282</v>
      </c>
      <c r="D26" s="265" t="s">
        <v>259</v>
      </c>
      <c r="E26" s="265" t="s">
        <v>230</v>
      </c>
      <c r="F26" s="570" t="s">
        <v>260</v>
      </c>
      <c r="G26" s="581" t="s">
        <v>261</v>
      </c>
      <c r="H26" s="250"/>
    </row>
    <row r="27" spans="1:8" ht="244.5" customHeight="1">
      <c r="A27" s="262" t="s">
        <v>209</v>
      </c>
      <c r="B27" s="264" t="s">
        <v>262</v>
      </c>
      <c r="C27" s="264" t="s">
        <v>283</v>
      </c>
      <c r="D27" s="265" t="s">
        <v>263</v>
      </c>
      <c r="E27" s="265" t="s">
        <v>223</v>
      </c>
      <c r="F27" s="265" t="s">
        <v>264</v>
      </c>
      <c r="G27" s="265" t="s">
        <v>265</v>
      </c>
      <c r="H27" s="250"/>
    </row>
    <row r="28" spans="1:8" ht="69.75" customHeight="1">
      <c r="A28" s="572" t="s">
        <v>213</v>
      </c>
      <c r="B28" s="573" t="s">
        <v>226</v>
      </c>
      <c r="C28" s="573" t="s">
        <v>277</v>
      </c>
      <c r="D28" s="574" t="s">
        <v>266</v>
      </c>
      <c r="E28" s="574" t="s">
        <v>223</v>
      </c>
      <c r="F28" s="574" t="s">
        <v>267</v>
      </c>
      <c r="G28" s="574" t="s">
        <v>268</v>
      </c>
      <c r="H28" s="250"/>
    </row>
    <row r="29" spans="1:8" ht="30" customHeight="1">
      <c r="A29" s="572" t="s">
        <v>349</v>
      </c>
      <c r="B29" s="573" t="s">
        <v>277</v>
      </c>
      <c r="C29" s="573" t="s">
        <v>277</v>
      </c>
      <c r="D29" s="574" t="s">
        <v>277</v>
      </c>
      <c r="E29" s="574" t="s">
        <v>277</v>
      </c>
      <c r="F29" s="574" t="s">
        <v>344</v>
      </c>
      <c r="G29" s="574" t="s">
        <v>277</v>
      </c>
      <c r="H29" s="250"/>
    </row>
  </sheetData>
  <pageMargins left="0.52249999999999996" right="1.1399999999999999" top="0.9" bottom="0.5" header="0.75" footer="0.25"/>
  <pageSetup scale="74" firstPageNumber="162" orientation="landscape" useFirstPageNumber="1" r:id="rId1"/>
  <headerFooter alignWithMargins="0">
    <oddHeader>&amp;R&amp;"Arial,Regular"&amp;10SREB-State Data Exchange</oddHeader>
    <oddFooter>&amp;C&amp;"Arial,Regular"&amp;10&amp;P&amp;R&amp;"Arial,Regular"&amp;10February 2016</oddFooter>
  </headerFooter>
  <rowBreaks count="5" manualBreakCount="5">
    <brk id="7" max="6" man="1"/>
    <brk id="9" max="6" man="1"/>
    <brk id="12" max="6" man="1"/>
    <brk id="17" max="6" man="1"/>
    <brk id="23"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NEW...Tabs 132-139</vt:lpstr>
      <vt:lpstr>OLD...Tables</vt:lpstr>
      <vt:lpstr>Summary Medians</vt:lpstr>
      <vt:lpstr>Tuition &amp; Fees Data</vt:lpstr>
      <vt:lpstr>Tuition &amp; Fees Policies A</vt:lpstr>
      <vt:lpstr>Tuition &amp; Fees Policies B</vt:lpstr>
      <vt:lpstr>'NEW...Tabs 132-139'!Print_Area</vt:lpstr>
      <vt:lpstr>OLD...Tables!Print_Area</vt:lpstr>
      <vt:lpstr>'Summary Medians'!Print_Area</vt:lpstr>
      <vt:lpstr>'Tuition &amp; Fees Policies A'!Print_Area</vt:lpstr>
      <vt:lpstr>'Tuition &amp; Fees Policies B'!Print_Area</vt:lpstr>
      <vt:lpstr>'Summary Medians'!Print_Titles</vt:lpstr>
      <vt:lpstr>'Tuition &amp; Fees Policies A'!Print_Titles</vt:lpstr>
      <vt:lpstr>'Tuition &amp; Fees Policies B'!Print_Titles</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Lisa Cowan</cp:lastModifiedBy>
  <cp:lastPrinted>2016-03-25T15:20:56Z</cp:lastPrinted>
  <dcterms:created xsi:type="dcterms:W3CDTF">1999-02-24T13:58:47Z</dcterms:created>
  <dcterms:modified xsi:type="dcterms:W3CDTF">2016-03-25T15:22:45Z</dcterms:modified>
</cp:coreProperties>
</file>