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elisa_jaden_sreb_org/Documents/Documents/Postsecondary/Student Sucess and Access/RCP/RCP Annual Meetings/2022/2022 RCP Annual Meeting_Annual Reports/"/>
    </mc:Choice>
  </mc:AlternateContent>
  <xr:revisionPtr revIDLastSave="66" documentId="8_{2890C66C-35CF-46A1-BCDB-4DA1FA694FC6}" xr6:coauthVersionLast="47" xr6:coauthVersionMax="47" xr10:uidLastSave="{EE0F8729-28FA-4789-89C1-390678077146}"/>
  <bookViews>
    <workbookView xWindow="57480" yWindow="-120" windowWidth="29040" windowHeight="15840" xr2:uid="{CD5505DA-3410-4840-861C-36F07DDF74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3" i="1"/>
  <c r="G30" i="1"/>
  <c r="G29" i="1"/>
  <c r="G26" i="1"/>
  <c r="G25" i="1"/>
  <c r="G23" i="1"/>
  <c r="G24" i="1"/>
  <c r="G20" i="1"/>
  <c r="G19" i="1"/>
  <c r="G16" i="1"/>
  <c r="G15" i="1"/>
  <c r="G17" i="1" s="1"/>
  <c r="G2" i="1"/>
  <c r="G3" i="1"/>
  <c r="G4" i="1"/>
  <c r="G5" i="1"/>
  <c r="G6" i="1"/>
  <c r="G7" i="1"/>
  <c r="G8" i="1"/>
  <c r="D39" i="1"/>
  <c r="D31" i="1"/>
  <c r="D27" i="1"/>
  <c r="D21" i="1"/>
  <c r="D17" i="1"/>
  <c r="D13" i="1"/>
  <c r="G12" i="1"/>
  <c r="G11" i="1"/>
  <c r="D9" i="1"/>
  <c r="G31" i="1" l="1"/>
  <c r="G21" i="1"/>
  <c r="G13" i="1"/>
  <c r="G9" i="1"/>
  <c r="G27" i="1"/>
  <c r="D40" i="1"/>
  <c r="G39" i="1"/>
  <c r="G42" i="1" l="1"/>
</calcChain>
</file>

<file path=xl/sharedStrings.xml><?xml version="1.0" encoding="utf-8"?>
<sst xmlns="http://schemas.openxmlformats.org/spreadsheetml/2006/main" count="125" uniqueCount="54">
  <si>
    <t>State Providing Service</t>
  </si>
  <si>
    <t>Institution</t>
  </si>
  <si>
    <t>Program</t>
  </si>
  <si>
    <t>Students</t>
  </si>
  <si>
    <t>State of Student</t>
  </si>
  <si>
    <t>Contract Fee</t>
  </si>
  <si>
    <t>Total Tuition</t>
  </si>
  <si>
    <t>Podiatry</t>
  </si>
  <si>
    <t>AR</t>
  </si>
  <si>
    <t>Louisiana</t>
  </si>
  <si>
    <t>Veterinary</t>
  </si>
  <si>
    <t>Dentistry</t>
  </si>
  <si>
    <t>Oklahoma</t>
  </si>
  <si>
    <t>Northeastern State University</t>
  </si>
  <si>
    <t>Optometry</t>
  </si>
  <si>
    <t>Tennessee</t>
  </si>
  <si>
    <t>Meharry Medical College</t>
  </si>
  <si>
    <t>Southern College of Optometry</t>
  </si>
  <si>
    <t>University of Tennessee</t>
  </si>
  <si>
    <t>Texas</t>
  </si>
  <si>
    <t>The Texas A&amp;M Health Science Center</t>
  </si>
  <si>
    <t>Arkansas Total</t>
  </si>
  <si>
    <t>Georgia</t>
  </si>
  <si>
    <t>University of Georgia</t>
  </si>
  <si>
    <t>DE</t>
  </si>
  <si>
    <t>Oklahoma State University</t>
  </si>
  <si>
    <t>Delaware Total</t>
  </si>
  <si>
    <t>Alabama</t>
  </si>
  <si>
    <t>University of Alabama at Birmingham</t>
  </si>
  <si>
    <t>GA</t>
  </si>
  <si>
    <t>Georgia Total</t>
  </si>
  <si>
    <t>Auburn University</t>
  </si>
  <si>
    <t>KY</t>
  </si>
  <si>
    <t>Tuskegee University</t>
  </si>
  <si>
    <t>Kentucky Total</t>
  </si>
  <si>
    <t>LA</t>
  </si>
  <si>
    <t>University of Houston</t>
  </si>
  <si>
    <t>Louisiana Total</t>
  </si>
  <si>
    <t>MS</t>
  </si>
  <si>
    <t>Mississippi Total</t>
  </si>
  <si>
    <t>SC</t>
  </si>
  <si>
    <t>Kentucky</t>
  </si>
  <si>
    <t>University of Pikeville</t>
  </si>
  <si>
    <t>Mississippi</t>
  </si>
  <si>
    <t>Mississippi State University</t>
  </si>
  <si>
    <t>South Carolina Total</t>
  </si>
  <si>
    <t>Total Students:</t>
  </si>
  <si>
    <t>2021-22</t>
  </si>
  <si>
    <t xml:space="preserve"> </t>
  </si>
  <si>
    <t>Flow Through Total</t>
  </si>
  <si>
    <t>Medicine</t>
  </si>
  <si>
    <t>Osteopathy</t>
  </si>
  <si>
    <t>Louisiana State University CVM</t>
  </si>
  <si>
    <t>Louisiana State University HSC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</si>
</sst>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left"/>
    </xf>
    <xf numFmtId="165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165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/>
    <xf numFmtId="164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/>
    <xf numFmtId="164" fontId="1" fillId="0" borderId="2" xfId="0" applyNumberFormat="1" applyFont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165" fontId="2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/>
    <xf numFmtId="166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D6322-E869-43A2-B160-4A41D8E11400}">
  <dimension ref="A1:G84"/>
  <sheetViews>
    <sheetView tabSelected="1" view="pageLayout" zoomScaleNormal="100" workbookViewId="0">
      <selection activeCell="G42" sqref="G42"/>
    </sheetView>
  </sheetViews>
  <sheetFormatPr defaultColWidth="9.140625" defaultRowHeight="15" x14ac:dyDescent="0.25"/>
  <cols>
    <col min="1" max="1" width="12.28515625" style="1" customWidth="1"/>
    <col min="2" max="2" width="27.7109375" style="1" customWidth="1"/>
    <col min="3" max="3" width="8.7109375" style="1" customWidth="1"/>
    <col min="4" max="4" width="8" style="1" customWidth="1"/>
    <col min="5" max="5" width="9" style="2" customWidth="1"/>
    <col min="6" max="6" width="8.5703125" style="1" customWidth="1"/>
    <col min="7" max="7" width="15.7109375" style="4" customWidth="1"/>
  </cols>
  <sheetData>
    <row r="1" spans="1:7" s="16" customFormat="1" ht="33.75" x14ac:dyDescent="0.25">
      <c r="A1" s="17" t="s">
        <v>0</v>
      </c>
      <c r="B1" s="17" t="s">
        <v>1</v>
      </c>
      <c r="C1" s="18" t="s">
        <v>2</v>
      </c>
      <c r="D1" s="18" t="s">
        <v>3</v>
      </c>
      <c r="E1" s="17" t="s">
        <v>4</v>
      </c>
      <c r="F1" s="17" t="s">
        <v>5</v>
      </c>
      <c r="G1" s="19" t="s">
        <v>6</v>
      </c>
    </row>
    <row r="2" spans="1:7" ht="14.25" customHeight="1" x14ac:dyDescent="0.25">
      <c r="A2" s="20" t="s">
        <v>9</v>
      </c>
      <c r="B2" s="21" t="s">
        <v>52</v>
      </c>
      <c r="C2" s="22" t="s">
        <v>10</v>
      </c>
      <c r="D2" s="23">
        <v>34.5</v>
      </c>
      <c r="E2" s="24" t="s">
        <v>8</v>
      </c>
      <c r="F2" s="25">
        <v>33500</v>
      </c>
      <c r="G2" s="26">
        <f t="shared" ref="G2:G8" si="0">+D2*F2</f>
        <v>1155750</v>
      </c>
    </row>
    <row r="3" spans="1:7" ht="14.25" customHeight="1" x14ac:dyDescent="0.25">
      <c r="A3" s="20" t="s">
        <v>9</v>
      </c>
      <c r="B3" s="21" t="s">
        <v>53</v>
      </c>
      <c r="C3" s="22" t="s">
        <v>11</v>
      </c>
      <c r="D3" s="23">
        <v>16</v>
      </c>
      <c r="E3" s="24" t="s">
        <v>8</v>
      </c>
      <c r="F3" s="25">
        <v>21900</v>
      </c>
      <c r="G3" s="26">
        <f t="shared" si="0"/>
        <v>350400</v>
      </c>
    </row>
    <row r="4" spans="1:7" ht="14.25" customHeight="1" x14ac:dyDescent="0.25">
      <c r="A4" s="20" t="s">
        <v>12</v>
      </c>
      <c r="B4" s="21" t="s">
        <v>13</v>
      </c>
      <c r="C4" s="22" t="s">
        <v>14</v>
      </c>
      <c r="D4" s="23">
        <v>7</v>
      </c>
      <c r="E4" s="24" t="s">
        <v>8</v>
      </c>
      <c r="F4" s="27">
        <v>19200</v>
      </c>
      <c r="G4" s="26">
        <f t="shared" si="0"/>
        <v>134400</v>
      </c>
    </row>
    <row r="5" spans="1:7" ht="14.25" customHeight="1" x14ac:dyDescent="0.25">
      <c r="A5" s="20" t="s">
        <v>15</v>
      </c>
      <c r="B5" s="21" t="s">
        <v>16</v>
      </c>
      <c r="C5" s="22" t="s">
        <v>11</v>
      </c>
      <c r="D5" s="23">
        <v>4</v>
      </c>
      <c r="E5" s="24" t="s">
        <v>8</v>
      </c>
      <c r="F5" s="25">
        <v>21900</v>
      </c>
      <c r="G5" s="26">
        <f t="shared" si="0"/>
        <v>87600</v>
      </c>
    </row>
    <row r="6" spans="1:7" ht="14.25" customHeight="1" x14ac:dyDescent="0.25">
      <c r="A6" s="20" t="s">
        <v>15</v>
      </c>
      <c r="B6" s="21" t="s">
        <v>17</v>
      </c>
      <c r="C6" s="22" t="s">
        <v>14</v>
      </c>
      <c r="D6" s="23">
        <v>20</v>
      </c>
      <c r="E6" s="24" t="s">
        <v>8</v>
      </c>
      <c r="F6" s="25">
        <v>19200</v>
      </c>
      <c r="G6" s="26">
        <f t="shared" si="0"/>
        <v>384000</v>
      </c>
    </row>
    <row r="7" spans="1:7" ht="14.25" customHeight="1" x14ac:dyDescent="0.25">
      <c r="A7" s="20" t="s">
        <v>15</v>
      </c>
      <c r="B7" s="21" t="s">
        <v>18</v>
      </c>
      <c r="C7" s="22" t="s">
        <v>11</v>
      </c>
      <c r="D7" s="23">
        <v>92</v>
      </c>
      <c r="E7" s="24" t="s">
        <v>8</v>
      </c>
      <c r="F7" s="25">
        <v>21900</v>
      </c>
      <c r="G7" s="26">
        <f t="shared" si="0"/>
        <v>2014800</v>
      </c>
    </row>
    <row r="8" spans="1:7" ht="14.25" customHeight="1" x14ac:dyDescent="0.25">
      <c r="A8" s="20" t="s">
        <v>19</v>
      </c>
      <c r="B8" s="21" t="s">
        <v>20</v>
      </c>
      <c r="C8" s="22" t="s">
        <v>11</v>
      </c>
      <c r="D8" s="23">
        <v>10</v>
      </c>
      <c r="E8" s="24" t="s">
        <v>8</v>
      </c>
      <c r="F8" s="25">
        <v>21900</v>
      </c>
      <c r="G8" s="26">
        <f t="shared" si="0"/>
        <v>219000</v>
      </c>
    </row>
    <row r="9" spans="1:7" ht="14.25" customHeight="1" x14ac:dyDescent="0.25">
      <c r="A9" s="28" t="s">
        <v>21</v>
      </c>
      <c r="B9" s="21"/>
      <c r="C9" s="22"/>
      <c r="D9" s="29">
        <f>SUM(D2:D8)</f>
        <v>183.5</v>
      </c>
      <c r="E9" s="24"/>
      <c r="F9" s="25"/>
      <c r="G9" s="30">
        <f>SUM(G2:G8)</f>
        <v>4345950</v>
      </c>
    </row>
    <row r="10" spans="1:7" ht="14.25" customHeight="1" x14ac:dyDescent="0.25">
      <c r="A10" s="20"/>
      <c r="B10" s="21"/>
      <c r="C10" s="22"/>
      <c r="D10" s="23"/>
      <c r="E10" s="24"/>
      <c r="F10" s="25"/>
      <c r="G10" s="26"/>
    </row>
    <row r="11" spans="1:7" ht="14.25" customHeight="1" x14ac:dyDescent="0.25">
      <c r="A11" s="20" t="s">
        <v>22</v>
      </c>
      <c r="B11" s="21" t="s">
        <v>23</v>
      </c>
      <c r="C11" s="22" t="s">
        <v>10</v>
      </c>
      <c r="D11" s="23">
        <v>8</v>
      </c>
      <c r="E11" s="24" t="s">
        <v>24</v>
      </c>
      <c r="F11" s="25">
        <v>33500</v>
      </c>
      <c r="G11" s="26">
        <f>+D11*F11</f>
        <v>268000</v>
      </c>
    </row>
    <row r="12" spans="1:7" ht="14.25" customHeight="1" x14ac:dyDescent="0.25">
      <c r="A12" s="20" t="s">
        <v>12</v>
      </c>
      <c r="B12" s="21" t="s">
        <v>25</v>
      </c>
      <c r="C12" s="22" t="s">
        <v>10</v>
      </c>
      <c r="D12" s="23">
        <v>4</v>
      </c>
      <c r="E12" s="24" t="s">
        <v>24</v>
      </c>
      <c r="F12" s="25">
        <v>33500</v>
      </c>
      <c r="G12" s="26">
        <f>+D12*F12</f>
        <v>134000</v>
      </c>
    </row>
    <row r="13" spans="1:7" ht="14.25" customHeight="1" x14ac:dyDescent="0.25">
      <c r="A13" s="28" t="s">
        <v>26</v>
      </c>
      <c r="B13" s="21"/>
      <c r="C13" s="22"/>
      <c r="D13" s="29">
        <f>SUM(D11:D12)</f>
        <v>12</v>
      </c>
      <c r="E13" s="24"/>
      <c r="F13" s="25"/>
      <c r="G13" s="30">
        <f>SUM(G11:G12)</f>
        <v>402000</v>
      </c>
    </row>
    <row r="14" spans="1:7" ht="14.25" customHeight="1" x14ac:dyDescent="0.25">
      <c r="A14" s="20"/>
      <c r="B14" s="21"/>
      <c r="C14" s="22"/>
      <c r="D14" s="23"/>
      <c r="E14" s="24"/>
      <c r="F14" s="25"/>
      <c r="G14" s="26"/>
    </row>
    <row r="15" spans="1:7" ht="14.25" customHeight="1" x14ac:dyDescent="0.25">
      <c r="A15" s="20" t="s">
        <v>27</v>
      </c>
      <c r="B15" s="21" t="s">
        <v>28</v>
      </c>
      <c r="C15" s="22" t="s">
        <v>14</v>
      </c>
      <c r="D15" s="23">
        <v>12</v>
      </c>
      <c r="E15" s="24" t="s">
        <v>29</v>
      </c>
      <c r="F15" s="25">
        <v>19200</v>
      </c>
      <c r="G15" s="26">
        <f>+D15*F15</f>
        <v>230400</v>
      </c>
    </row>
    <row r="16" spans="1:7" ht="14.25" customHeight="1" x14ac:dyDescent="0.25">
      <c r="A16" s="20" t="s">
        <v>15</v>
      </c>
      <c r="B16" s="21" t="s">
        <v>17</v>
      </c>
      <c r="C16" s="22" t="s">
        <v>14</v>
      </c>
      <c r="D16" s="23">
        <v>24</v>
      </c>
      <c r="E16" s="24" t="s">
        <v>29</v>
      </c>
      <c r="F16" s="25">
        <v>19200</v>
      </c>
      <c r="G16" s="26">
        <f>+D16*F16</f>
        <v>460800</v>
      </c>
    </row>
    <row r="17" spans="1:7" ht="14.25" customHeight="1" x14ac:dyDescent="0.25">
      <c r="A17" s="28" t="s">
        <v>30</v>
      </c>
      <c r="B17" s="21"/>
      <c r="C17" s="22"/>
      <c r="D17" s="29">
        <f>SUM(D15:D16)</f>
        <v>36</v>
      </c>
      <c r="E17" s="24"/>
      <c r="F17" s="25"/>
      <c r="G17" s="30">
        <f>SUM(G15:G16)</f>
        <v>691200</v>
      </c>
    </row>
    <row r="18" spans="1:7" ht="14.25" customHeight="1" x14ac:dyDescent="0.25">
      <c r="A18" s="20"/>
      <c r="B18" s="21"/>
      <c r="C18" s="22"/>
      <c r="D18" s="23"/>
      <c r="E18" s="24"/>
      <c r="F18" s="25"/>
      <c r="G18" s="26"/>
    </row>
    <row r="19" spans="1:7" ht="14.25" customHeight="1" x14ac:dyDescent="0.25">
      <c r="A19" s="20" t="s">
        <v>27</v>
      </c>
      <c r="B19" s="21" t="s">
        <v>31</v>
      </c>
      <c r="C19" s="22" t="s">
        <v>10</v>
      </c>
      <c r="D19" s="23">
        <v>151.5</v>
      </c>
      <c r="E19" s="24" t="s">
        <v>32</v>
      </c>
      <c r="F19" s="25">
        <v>33500</v>
      </c>
      <c r="G19" s="26">
        <f>+D19*F19</f>
        <v>5075250</v>
      </c>
    </row>
    <row r="20" spans="1:7" ht="14.25" customHeight="1" x14ac:dyDescent="0.25">
      <c r="A20" s="20" t="s">
        <v>27</v>
      </c>
      <c r="B20" s="21" t="s">
        <v>33</v>
      </c>
      <c r="C20" s="22" t="s">
        <v>10</v>
      </c>
      <c r="D20" s="23">
        <v>8.5</v>
      </c>
      <c r="E20" s="24" t="s">
        <v>32</v>
      </c>
      <c r="F20" s="25">
        <v>33500</v>
      </c>
      <c r="G20" s="26">
        <f t="shared" ref="G20" si="1">+D20*F20</f>
        <v>284750</v>
      </c>
    </row>
    <row r="21" spans="1:7" ht="14.25" customHeight="1" x14ac:dyDescent="0.25">
      <c r="A21" s="28" t="s">
        <v>34</v>
      </c>
      <c r="B21" s="21"/>
      <c r="C21" s="22"/>
      <c r="D21" s="29">
        <f>SUM(D19:D20)</f>
        <v>160</v>
      </c>
      <c r="E21" s="24"/>
      <c r="F21" s="25"/>
      <c r="G21" s="30">
        <f>SUM(G19:G20)</f>
        <v>5360000</v>
      </c>
    </row>
    <row r="22" spans="1:7" ht="14.25" customHeight="1" x14ac:dyDescent="0.25">
      <c r="A22" s="20"/>
      <c r="B22" s="21"/>
      <c r="C22" s="22"/>
      <c r="D22" s="23"/>
      <c r="E22" s="24"/>
      <c r="F22" s="25"/>
      <c r="G22" s="26"/>
    </row>
    <row r="23" spans="1:7" ht="14.25" customHeight="1" x14ac:dyDescent="0.25">
      <c r="A23" s="20" t="s">
        <v>27</v>
      </c>
      <c r="B23" s="21" t="s">
        <v>28</v>
      </c>
      <c r="C23" s="22" t="s">
        <v>14</v>
      </c>
      <c r="D23" s="23">
        <v>5</v>
      </c>
      <c r="E23" s="24" t="s">
        <v>35</v>
      </c>
      <c r="F23" s="25">
        <v>19200</v>
      </c>
      <c r="G23" s="26">
        <f>+D23*F23</f>
        <v>96000</v>
      </c>
    </row>
    <row r="24" spans="1:7" ht="14.25" customHeight="1" x14ac:dyDescent="0.25">
      <c r="A24" s="20" t="s">
        <v>12</v>
      </c>
      <c r="B24" s="21" t="s">
        <v>13</v>
      </c>
      <c r="C24" s="22" t="s">
        <v>14</v>
      </c>
      <c r="D24" s="23">
        <v>1</v>
      </c>
      <c r="E24" s="24" t="s">
        <v>35</v>
      </c>
      <c r="F24" s="25">
        <v>19200</v>
      </c>
      <c r="G24" s="26">
        <f>+D24*F24</f>
        <v>19200</v>
      </c>
    </row>
    <row r="25" spans="1:7" ht="14.25" customHeight="1" x14ac:dyDescent="0.25">
      <c r="A25" s="20" t="s">
        <v>15</v>
      </c>
      <c r="B25" s="21" t="s">
        <v>17</v>
      </c>
      <c r="C25" s="22" t="s">
        <v>14</v>
      </c>
      <c r="D25" s="23">
        <v>29</v>
      </c>
      <c r="E25" s="24" t="s">
        <v>35</v>
      </c>
      <c r="F25" s="25">
        <v>19200</v>
      </c>
      <c r="G25" s="26">
        <f>+D25*F25</f>
        <v>556800</v>
      </c>
    </row>
    <row r="26" spans="1:7" ht="14.25" customHeight="1" x14ac:dyDescent="0.25">
      <c r="A26" s="20" t="s">
        <v>19</v>
      </c>
      <c r="B26" s="21" t="s">
        <v>36</v>
      </c>
      <c r="C26" s="22" t="s">
        <v>14</v>
      </c>
      <c r="D26" s="23">
        <v>2</v>
      </c>
      <c r="E26" s="24" t="s">
        <v>35</v>
      </c>
      <c r="F26" s="25">
        <v>19200</v>
      </c>
      <c r="G26" s="26">
        <f>+D26*F26</f>
        <v>38400</v>
      </c>
    </row>
    <row r="27" spans="1:7" ht="14.25" customHeight="1" x14ac:dyDescent="0.25">
      <c r="A27" s="28" t="s">
        <v>37</v>
      </c>
      <c r="B27" s="21"/>
      <c r="C27" s="22"/>
      <c r="D27" s="29">
        <f>SUM(D23:D26)</f>
        <v>37</v>
      </c>
      <c r="E27" s="24"/>
      <c r="F27" s="25"/>
      <c r="G27" s="30">
        <f>SUM(G23:G26)</f>
        <v>710400</v>
      </c>
    </row>
    <row r="28" spans="1:7" ht="14.25" customHeight="1" x14ac:dyDescent="0.25">
      <c r="A28" s="20"/>
      <c r="B28" s="21"/>
      <c r="C28" s="22"/>
      <c r="D28" s="23"/>
      <c r="E28" s="24"/>
      <c r="F28" s="25"/>
      <c r="G28" s="26"/>
    </row>
    <row r="29" spans="1:7" ht="14.25" customHeight="1" x14ac:dyDescent="0.25">
      <c r="A29" s="20" t="s">
        <v>27</v>
      </c>
      <c r="B29" s="21" t="s">
        <v>28</v>
      </c>
      <c r="C29" s="22" t="s">
        <v>14</v>
      </c>
      <c r="D29" s="23">
        <v>7</v>
      </c>
      <c r="E29" s="24" t="s">
        <v>38</v>
      </c>
      <c r="F29" s="25">
        <v>19200</v>
      </c>
      <c r="G29" s="26">
        <f>+D29*F29</f>
        <v>134400</v>
      </c>
    </row>
    <row r="30" spans="1:7" ht="14.25" customHeight="1" x14ac:dyDescent="0.25">
      <c r="A30" s="20" t="s">
        <v>15</v>
      </c>
      <c r="B30" s="21" t="s">
        <v>17</v>
      </c>
      <c r="C30" s="22" t="s">
        <v>14</v>
      </c>
      <c r="D30" s="23">
        <v>26</v>
      </c>
      <c r="E30" s="24" t="s">
        <v>38</v>
      </c>
      <c r="F30" s="25">
        <v>19200</v>
      </c>
      <c r="G30" s="26">
        <f>D30*F30</f>
        <v>499200</v>
      </c>
    </row>
    <row r="31" spans="1:7" ht="14.25" customHeight="1" x14ac:dyDescent="0.25">
      <c r="A31" s="28" t="s">
        <v>39</v>
      </c>
      <c r="B31" s="21"/>
      <c r="C31" s="22"/>
      <c r="D31" s="29">
        <f>SUM(D29:D30)</f>
        <v>33</v>
      </c>
      <c r="E31" s="24"/>
      <c r="F31" s="25"/>
      <c r="G31" s="30">
        <f>SUM(G29:G30)</f>
        <v>633600</v>
      </c>
    </row>
    <row r="32" spans="1:7" ht="14.25" customHeight="1" x14ac:dyDescent="0.25">
      <c r="A32" s="20"/>
      <c r="B32" s="21"/>
      <c r="C32" s="22"/>
      <c r="D32" s="23"/>
      <c r="E32" s="24"/>
      <c r="F32" s="25"/>
      <c r="G32" s="26"/>
    </row>
    <row r="33" spans="1:7" ht="14.25" customHeight="1" x14ac:dyDescent="0.25">
      <c r="A33" s="20" t="s">
        <v>27</v>
      </c>
      <c r="B33" s="21" t="s">
        <v>33</v>
      </c>
      <c r="C33" s="22" t="s">
        <v>10</v>
      </c>
      <c r="D33" s="23">
        <v>20</v>
      </c>
      <c r="E33" s="24" t="s">
        <v>40</v>
      </c>
      <c r="F33" s="25">
        <v>33500</v>
      </c>
      <c r="G33" s="26">
        <f>+D33*F33</f>
        <v>670000</v>
      </c>
    </row>
    <row r="34" spans="1:7" ht="14.25" customHeight="1" x14ac:dyDescent="0.25">
      <c r="A34" s="20" t="s">
        <v>27</v>
      </c>
      <c r="B34" s="21" t="s">
        <v>28</v>
      </c>
      <c r="C34" s="22" t="s">
        <v>14</v>
      </c>
      <c r="D34" s="23">
        <v>5</v>
      </c>
      <c r="E34" s="24" t="s">
        <v>40</v>
      </c>
      <c r="F34" s="25">
        <v>19200</v>
      </c>
      <c r="G34" s="26">
        <f t="shared" ref="G34:G38" si="2">+D34*F34</f>
        <v>96000</v>
      </c>
    </row>
    <row r="35" spans="1:7" ht="14.25" customHeight="1" x14ac:dyDescent="0.25">
      <c r="A35" s="20" t="s">
        <v>22</v>
      </c>
      <c r="B35" s="21" t="s">
        <v>23</v>
      </c>
      <c r="C35" s="22" t="s">
        <v>10</v>
      </c>
      <c r="D35" s="23">
        <v>78</v>
      </c>
      <c r="E35" s="24" t="s">
        <v>40</v>
      </c>
      <c r="F35" s="25">
        <v>33500</v>
      </c>
      <c r="G35" s="26">
        <f t="shared" si="2"/>
        <v>2613000</v>
      </c>
    </row>
    <row r="36" spans="1:7" ht="14.25" customHeight="1" x14ac:dyDescent="0.25">
      <c r="A36" s="31" t="s">
        <v>41</v>
      </c>
      <c r="B36" s="32" t="s">
        <v>42</v>
      </c>
      <c r="C36" s="33" t="s">
        <v>14</v>
      </c>
      <c r="D36" s="34">
        <v>3</v>
      </c>
      <c r="E36" s="35" t="s">
        <v>40</v>
      </c>
      <c r="F36" s="36">
        <v>19200</v>
      </c>
      <c r="G36" s="26">
        <f t="shared" si="2"/>
        <v>57600</v>
      </c>
    </row>
    <row r="37" spans="1:7" ht="14.25" customHeight="1" x14ac:dyDescent="0.25">
      <c r="A37" s="20" t="s">
        <v>43</v>
      </c>
      <c r="B37" s="21" t="s">
        <v>44</v>
      </c>
      <c r="C37" s="22" t="s">
        <v>10</v>
      </c>
      <c r="D37" s="23">
        <v>27</v>
      </c>
      <c r="E37" s="24" t="s">
        <v>40</v>
      </c>
      <c r="F37" s="25">
        <v>33500</v>
      </c>
      <c r="G37" s="26">
        <f t="shared" si="2"/>
        <v>904500</v>
      </c>
    </row>
    <row r="38" spans="1:7" ht="14.25" customHeight="1" x14ac:dyDescent="0.25">
      <c r="A38" s="20" t="s">
        <v>15</v>
      </c>
      <c r="B38" s="21" t="s">
        <v>17</v>
      </c>
      <c r="C38" s="22" t="s">
        <v>14</v>
      </c>
      <c r="D38" s="23">
        <v>5.5</v>
      </c>
      <c r="E38" s="24" t="s">
        <v>40</v>
      </c>
      <c r="F38" s="25">
        <v>19200</v>
      </c>
      <c r="G38" s="26">
        <f t="shared" si="2"/>
        <v>105600</v>
      </c>
    </row>
    <row r="39" spans="1:7" ht="14.25" customHeight="1" x14ac:dyDescent="0.25">
      <c r="A39" s="28" t="s">
        <v>45</v>
      </c>
      <c r="B39" s="21"/>
      <c r="C39" s="22"/>
      <c r="D39" s="29">
        <f>SUM(D33:D38)</f>
        <v>138.5</v>
      </c>
      <c r="E39" s="24"/>
      <c r="F39" s="25"/>
      <c r="G39" s="30">
        <f>SUM(G33:G38)</f>
        <v>4446700</v>
      </c>
    </row>
    <row r="40" spans="1:7" ht="14.25" customHeight="1" x14ac:dyDescent="0.25">
      <c r="A40" s="5"/>
      <c r="B40" s="8"/>
      <c r="C40" s="9" t="s">
        <v>46</v>
      </c>
      <c r="D40" s="6">
        <f>D9+D13+D17+D21+D27+D31+D39</f>
        <v>600</v>
      </c>
      <c r="E40" s="10"/>
      <c r="F40" s="11"/>
      <c r="G40" s="7"/>
    </row>
    <row r="41" spans="1:7" ht="14.25" customHeight="1" x14ac:dyDescent="0.25">
      <c r="A41" s="5"/>
      <c r="B41" s="8"/>
      <c r="C41" s="9"/>
      <c r="D41" s="6"/>
      <c r="E41" s="10"/>
      <c r="F41" s="11"/>
      <c r="G41" s="7"/>
    </row>
    <row r="42" spans="1:7" ht="14.25" customHeight="1" thickBot="1" x14ac:dyDescent="0.3">
      <c r="A42" s="28" t="s">
        <v>2</v>
      </c>
      <c r="B42" s="38" t="s">
        <v>47</v>
      </c>
      <c r="C42" s="12"/>
      <c r="D42" s="6" t="s">
        <v>48</v>
      </c>
      <c r="E42" s="13" t="s">
        <v>49</v>
      </c>
      <c r="F42" s="14"/>
      <c r="G42" s="15">
        <f>G9+G13+G17+G21+G27+G31+G39</f>
        <v>16589850</v>
      </c>
    </row>
    <row r="43" spans="1:7" ht="14.25" customHeight="1" thickTop="1" x14ac:dyDescent="0.25">
      <c r="A43" s="22" t="s">
        <v>11</v>
      </c>
      <c r="B43" s="37">
        <v>21900</v>
      </c>
      <c r="F43" s="3"/>
    </row>
    <row r="44" spans="1:7" ht="14.25" customHeight="1" x14ac:dyDescent="0.25">
      <c r="A44" s="22" t="s">
        <v>50</v>
      </c>
      <c r="B44" s="37">
        <v>21800</v>
      </c>
      <c r="F44" s="3"/>
      <c r="G44" s="1"/>
    </row>
    <row r="45" spans="1:7" ht="14.25" customHeight="1" x14ac:dyDescent="0.25">
      <c r="A45" s="22" t="s">
        <v>14</v>
      </c>
      <c r="B45" s="37">
        <v>19200</v>
      </c>
      <c r="F45" s="3"/>
      <c r="G45" s="1"/>
    </row>
    <row r="46" spans="1:7" ht="14.25" customHeight="1" x14ac:dyDescent="0.25">
      <c r="A46" s="22" t="s">
        <v>51</v>
      </c>
      <c r="B46" s="37">
        <v>19200</v>
      </c>
      <c r="F46" s="3"/>
      <c r="G46" s="1"/>
    </row>
    <row r="47" spans="1:7" ht="14.25" customHeight="1" x14ac:dyDescent="0.25">
      <c r="A47" s="22" t="s">
        <v>7</v>
      </c>
      <c r="B47" s="37">
        <v>13000</v>
      </c>
      <c r="F47" s="3"/>
      <c r="G47" s="1"/>
    </row>
    <row r="48" spans="1:7" ht="14.25" customHeight="1" x14ac:dyDescent="0.25">
      <c r="A48" s="22" t="s">
        <v>10</v>
      </c>
      <c r="B48" s="37">
        <v>33500</v>
      </c>
      <c r="F48" s="3"/>
      <c r="G48" s="1"/>
    </row>
    <row r="49" spans="5:7" ht="14.25" customHeight="1" x14ac:dyDescent="0.25">
      <c r="F49" s="3"/>
      <c r="G49" s="1"/>
    </row>
    <row r="50" spans="5:7" ht="14.25" customHeight="1" x14ac:dyDescent="0.25">
      <c r="F50" s="3"/>
      <c r="G50" s="1"/>
    </row>
    <row r="51" spans="5:7" ht="14.25" customHeight="1" x14ac:dyDescent="0.25">
      <c r="F51" s="3"/>
      <c r="G51" s="1"/>
    </row>
    <row r="52" spans="5:7" ht="14.25" customHeight="1" x14ac:dyDescent="0.25">
      <c r="F52" s="3"/>
      <c r="G52" s="1"/>
    </row>
    <row r="53" spans="5:7" ht="12.95" customHeight="1" x14ac:dyDescent="0.25">
      <c r="F53" s="3"/>
      <c r="G53" s="1"/>
    </row>
    <row r="54" spans="5:7" ht="12.95" customHeight="1" x14ac:dyDescent="0.25">
      <c r="F54" s="3"/>
      <c r="G54" s="1"/>
    </row>
    <row r="55" spans="5:7" ht="12.95" customHeight="1" x14ac:dyDescent="0.25">
      <c r="F55" s="3"/>
      <c r="G55" s="1"/>
    </row>
    <row r="56" spans="5:7" ht="12.95" customHeight="1" x14ac:dyDescent="0.25">
      <c r="F56" s="3"/>
      <c r="G56" s="1"/>
    </row>
    <row r="57" spans="5:7" ht="12.95" customHeight="1" x14ac:dyDescent="0.25">
      <c r="F57" s="3"/>
      <c r="G57" s="1"/>
    </row>
    <row r="58" spans="5:7" ht="12.95" customHeight="1" x14ac:dyDescent="0.25">
      <c r="F58" s="3"/>
      <c r="G58" s="1"/>
    </row>
    <row r="59" spans="5:7" ht="12.95" customHeight="1" x14ac:dyDescent="0.25">
      <c r="F59" s="3"/>
      <c r="G59" s="1"/>
    </row>
    <row r="60" spans="5:7" ht="12.95" customHeight="1" x14ac:dyDescent="0.25">
      <c r="E60" s="1"/>
      <c r="F60" s="3"/>
      <c r="G60" s="1"/>
    </row>
    <row r="61" spans="5:7" ht="12.95" customHeight="1" x14ac:dyDescent="0.25"/>
    <row r="62" spans="5:7" ht="12.95" customHeight="1" x14ac:dyDescent="0.25">
      <c r="E62" s="1"/>
      <c r="F62" s="3"/>
      <c r="G62" s="1"/>
    </row>
    <row r="63" spans="5:7" ht="12.95" customHeight="1" x14ac:dyDescent="0.25">
      <c r="E63" s="1"/>
      <c r="F63" s="3"/>
      <c r="G63" s="1"/>
    </row>
    <row r="64" spans="5:7" ht="10.7" customHeight="1" x14ac:dyDescent="0.25">
      <c r="E64" s="1"/>
      <c r="F64" s="3"/>
      <c r="G64" s="1"/>
    </row>
    <row r="65" spans="5:7" ht="10.7" customHeight="1" x14ac:dyDescent="0.25">
      <c r="E65" s="1"/>
      <c r="F65" s="3"/>
      <c r="G65" s="1"/>
    </row>
    <row r="66" spans="5:7" ht="10.7" customHeight="1" x14ac:dyDescent="0.25">
      <c r="E66" s="1"/>
      <c r="F66" s="3"/>
      <c r="G66" s="1"/>
    </row>
    <row r="67" spans="5:7" ht="10.7" customHeight="1" x14ac:dyDescent="0.25">
      <c r="E67" s="1"/>
      <c r="F67" s="3"/>
      <c r="G67" s="1"/>
    </row>
    <row r="68" spans="5:7" ht="10.7" customHeight="1" x14ac:dyDescent="0.25">
      <c r="E68" s="1"/>
      <c r="F68" s="3"/>
      <c r="G68" s="1"/>
    </row>
    <row r="69" spans="5:7" ht="10.7" customHeight="1" x14ac:dyDescent="0.25">
      <c r="E69" s="1"/>
      <c r="F69" s="3"/>
      <c r="G69" s="1"/>
    </row>
    <row r="70" spans="5:7" ht="10.7" customHeight="1" x14ac:dyDescent="0.25">
      <c r="E70" s="1"/>
      <c r="F70" s="3"/>
      <c r="G70" s="1"/>
    </row>
    <row r="71" spans="5:7" ht="10.7" customHeight="1" x14ac:dyDescent="0.25">
      <c r="E71" s="1"/>
      <c r="F71" s="3"/>
      <c r="G71" s="1"/>
    </row>
    <row r="72" spans="5:7" ht="10.7" customHeight="1" x14ac:dyDescent="0.25">
      <c r="E72" s="1"/>
      <c r="F72" s="3"/>
      <c r="G72" s="1"/>
    </row>
    <row r="73" spans="5:7" ht="10.7" customHeight="1" x14ac:dyDescent="0.25">
      <c r="E73" s="1"/>
      <c r="F73" s="3"/>
      <c r="G73" s="1"/>
    </row>
    <row r="74" spans="5:7" ht="10.7" customHeight="1" x14ac:dyDescent="0.25">
      <c r="E74" s="1"/>
      <c r="F74" s="3"/>
      <c r="G74" s="1"/>
    </row>
    <row r="75" spans="5:7" ht="10.7" customHeight="1" x14ac:dyDescent="0.25">
      <c r="E75" s="1"/>
      <c r="F75" s="3"/>
      <c r="G75" s="1"/>
    </row>
    <row r="76" spans="5:7" ht="10.7" customHeight="1" x14ac:dyDescent="0.25">
      <c r="E76" s="1"/>
      <c r="F76" s="3"/>
      <c r="G76" s="1"/>
    </row>
    <row r="77" spans="5:7" ht="10.7" customHeight="1" x14ac:dyDescent="0.25">
      <c r="E77" s="1"/>
      <c r="F77" s="3"/>
      <c r="G77" s="1"/>
    </row>
    <row r="78" spans="5:7" ht="10.7" customHeight="1" x14ac:dyDescent="0.25">
      <c r="E78" s="1"/>
      <c r="F78" s="3"/>
      <c r="G78" s="1"/>
    </row>
    <row r="79" spans="5:7" ht="10.7" customHeight="1" x14ac:dyDescent="0.25">
      <c r="E79" s="1"/>
      <c r="F79" s="3"/>
      <c r="G79" s="1"/>
    </row>
    <row r="80" spans="5:7" ht="10.7" customHeight="1" x14ac:dyDescent="0.25">
      <c r="E80" s="1"/>
      <c r="F80" s="3"/>
      <c r="G80" s="1"/>
    </row>
    <row r="81" spans="5:7" ht="10.7" customHeight="1" x14ac:dyDescent="0.25">
      <c r="E81" s="1"/>
      <c r="F81" s="3"/>
      <c r="G81" s="1"/>
    </row>
    <row r="82" spans="5:7" ht="10.7" customHeight="1" x14ac:dyDescent="0.25">
      <c r="E82" s="1"/>
      <c r="F82" s="3"/>
      <c r="G82" s="1"/>
    </row>
    <row r="83" spans="5:7" ht="10.7" customHeight="1" x14ac:dyDescent="0.25">
      <c r="E83" s="1"/>
      <c r="F83" s="3"/>
      <c r="G83" s="1"/>
    </row>
    <row r="84" spans="5:7" x14ac:dyDescent="0.25">
      <c r="E84" s="1"/>
      <c r="F84" s="3"/>
      <c r="G84" s="1"/>
    </row>
  </sheetData>
  <pageMargins left="0.7" right="0.7" top="0.75" bottom="0.75" header="0.3" footer="0.3"/>
  <pageSetup orientation="portrait" r:id="rId1"/>
  <headerFooter>
    <oddHeader>&amp;C&amp;"-,Bold"&amp;16 2021-22 RCP State Payment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2022-04-11T20:55:34Z</cp:lastPrinted>
  <dcterms:created xsi:type="dcterms:W3CDTF">2022-03-28T17:34:18Z</dcterms:created>
  <dcterms:modified xsi:type="dcterms:W3CDTF">2022-04-11T20:55:52Z</dcterms:modified>
</cp:coreProperties>
</file>