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actBooks\6_RevsExpends\"/>
    </mc:Choice>
  </mc:AlternateContent>
  <bookViews>
    <workbookView xWindow="0" yWindow="450" windowWidth="27090" windowHeight="12360" activeTab="1"/>
  </bookViews>
  <sheets>
    <sheet name="Table 106 (105)" sheetId="2" r:id="rId1"/>
    <sheet name="ARL History" sheetId="1" r:id="rId2"/>
    <sheet name="Sheet1" sheetId="3" r:id="rId3"/>
  </sheets>
  <definedNames>
    <definedName name="_xlnm.Print_Area" localSheetId="0">'Table 106 (105)'!$A$1:$P$64</definedName>
    <definedName name="SPSS">'ARL History'!$B$2:$GN$110</definedName>
  </definedNames>
  <calcPr calcId="152511"/>
</workbook>
</file>

<file path=xl/calcChain.xml><?xml version="1.0" encoding="utf-8"?>
<calcChain xmlns="http://schemas.openxmlformats.org/spreadsheetml/2006/main">
  <c r="P60" i="2" l="1"/>
  <c r="P61" i="2"/>
  <c r="P59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35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9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43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11" i="2"/>
  <c r="N60" i="2"/>
  <c r="N61" i="2"/>
  <c r="N59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35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9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43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1" i="2"/>
  <c r="L60" i="2"/>
  <c r="L61" i="2"/>
  <c r="L59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35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9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43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11" i="2"/>
  <c r="O60" i="2"/>
  <c r="O61" i="2"/>
  <c r="O59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35" i="2"/>
  <c r="O34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9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43" i="2"/>
  <c r="G42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11" i="2"/>
  <c r="G10" i="2"/>
  <c r="G8" i="2"/>
  <c r="M60" i="2"/>
  <c r="M61" i="2"/>
  <c r="M59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35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9" i="2"/>
  <c r="K60" i="2"/>
  <c r="K61" i="2"/>
  <c r="K59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35" i="2"/>
  <c r="K34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9" i="2"/>
  <c r="K8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43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11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43" i="2"/>
  <c r="C42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11" i="2"/>
  <c r="C10" i="2"/>
  <c r="HC3" i="1"/>
  <c r="HD3" i="1"/>
  <c r="HC4" i="1"/>
  <c r="HD4" i="1"/>
  <c r="HC5" i="1"/>
  <c r="HD5" i="1"/>
  <c r="HC6" i="1"/>
  <c r="HD6" i="1"/>
  <c r="O8" i="2" s="1"/>
  <c r="HC7" i="1"/>
  <c r="HD7" i="1"/>
  <c r="DE3" i="1"/>
  <c r="DF3" i="1"/>
  <c r="C8" i="2" s="1"/>
  <c r="DE4" i="1"/>
  <c r="DF4" i="1"/>
  <c r="DE5" i="1"/>
  <c r="DF5" i="1"/>
  <c r="DE6" i="1"/>
  <c r="DF6" i="1"/>
  <c r="DE7" i="1"/>
  <c r="DF7" i="1"/>
  <c r="FD3" i="1"/>
  <c r="FE3" i="1"/>
  <c r="E8" i="2" s="1"/>
  <c r="FD4" i="1"/>
  <c r="FE4" i="1"/>
  <c r="E10" i="2" s="1"/>
  <c r="FD5" i="1"/>
  <c r="FE5" i="1"/>
  <c r="E42" i="2" s="1"/>
  <c r="FD6" i="1"/>
  <c r="FE6" i="1"/>
  <c r="M8" i="2" s="1"/>
  <c r="FD7" i="1"/>
  <c r="FE7" i="1"/>
  <c r="M34" i="2" s="1"/>
  <c r="HB7" i="1" l="1"/>
  <c r="HB6" i="1"/>
  <c r="HB5" i="1"/>
  <c r="HB4" i="1"/>
  <c r="HB3" i="1"/>
  <c r="FC7" i="1"/>
  <c r="FC6" i="1"/>
  <c r="FC5" i="1"/>
  <c r="FC4" i="1"/>
  <c r="FC3" i="1"/>
  <c r="DD7" i="1"/>
  <c r="DD6" i="1"/>
  <c r="DD5" i="1"/>
  <c r="DD4" i="1"/>
  <c r="DD3" i="1"/>
  <c r="I7" i="1"/>
  <c r="HA3" i="1"/>
  <c r="HA4" i="1"/>
  <c r="HA5" i="1"/>
  <c r="HA6" i="1"/>
  <c r="HA7" i="1"/>
  <c r="FB3" i="1"/>
  <c r="FB4" i="1"/>
  <c r="FB5" i="1"/>
  <c r="FB6" i="1"/>
  <c r="FB7" i="1"/>
  <c r="DC3" i="1"/>
  <c r="DC4" i="1"/>
  <c r="DC5" i="1"/>
  <c r="DC6" i="1"/>
  <c r="DC7" i="1"/>
  <c r="GU7" i="1" l="1"/>
  <c r="J57" i="2"/>
  <c r="J59" i="2"/>
  <c r="J60" i="2"/>
  <c r="J61" i="2"/>
  <c r="J45" i="2"/>
  <c r="J46" i="2"/>
  <c r="J47" i="2"/>
  <c r="J48" i="2"/>
  <c r="J49" i="2"/>
  <c r="J50" i="2"/>
  <c r="J51" i="2"/>
  <c r="J52" i="2"/>
  <c r="J53" i="2"/>
  <c r="J54" i="2"/>
  <c r="J55" i="2"/>
  <c r="J56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5" i="2"/>
  <c r="J36" i="2"/>
  <c r="J37" i="2"/>
  <c r="J38" i="2"/>
  <c r="J39" i="2"/>
  <c r="J40" i="2"/>
  <c r="J41" i="2"/>
  <c r="J42" i="2"/>
  <c r="J43" i="2"/>
  <c r="J44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J9" i="2"/>
  <c r="A43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11" i="2"/>
  <c r="J34" i="2"/>
  <c r="J8" i="2"/>
  <c r="A42" i="2"/>
  <c r="A10" i="2"/>
  <c r="DB3" i="1"/>
  <c r="DB4" i="1"/>
  <c r="DB5" i="1"/>
  <c r="DB6" i="1"/>
  <c r="DB7" i="1"/>
  <c r="FA3" i="1"/>
  <c r="FA4" i="1"/>
  <c r="FA5" i="1"/>
  <c r="FA6" i="1"/>
  <c r="FA7" i="1"/>
  <c r="GZ3" i="1"/>
  <c r="GZ4" i="1"/>
  <c r="GZ5" i="1"/>
  <c r="GZ6" i="1"/>
  <c r="GZ7" i="1"/>
  <c r="H3" i="1"/>
  <c r="I3" i="1"/>
  <c r="J3" i="1"/>
  <c r="K3" i="1"/>
  <c r="L3" i="1"/>
  <c r="M3" i="1"/>
  <c r="N3" i="1"/>
  <c r="O3" i="1"/>
  <c r="P3" i="1"/>
  <c r="Q3" i="1"/>
  <c r="R3" i="1"/>
  <c r="S3" i="1"/>
  <c r="T3" i="1"/>
  <c r="GY7" i="1"/>
  <c r="P34" i="2" s="1"/>
  <c r="GX7" i="1"/>
  <c r="GW7" i="1"/>
  <c r="GV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EZ7" i="1"/>
  <c r="N34" i="2" s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A7" i="1"/>
  <c r="L34" i="2" s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H7" i="1"/>
  <c r="GY6" i="1"/>
  <c r="P8" i="2" s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EZ6" i="1"/>
  <c r="N8" i="2" s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A6" i="1"/>
  <c r="L8" i="2" s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Y5" i="1"/>
  <c r="H42" i="2" s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EZ5" i="1"/>
  <c r="F42" i="2" s="1"/>
  <c r="EY5" i="1"/>
  <c r="EX5" i="1"/>
  <c r="EW5" i="1"/>
  <c r="EV5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A5" i="1"/>
  <c r="D42" i="2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Y4" i="1"/>
  <c r="H10" i="2" s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EZ4" i="1"/>
  <c r="F10" i="2" s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A4" i="1"/>
  <c r="D10" i="2" s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Y3" i="1"/>
  <c r="H8" i="2" s="1"/>
  <c r="GX3" i="1"/>
  <c r="GW3" i="1"/>
  <c r="GV3" i="1"/>
  <c r="GU3" i="1"/>
  <c r="GT3" i="1"/>
  <c r="GS3" i="1"/>
  <c r="GR3" i="1"/>
  <c r="GQ3" i="1"/>
  <c r="GP3" i="1"/>
  <c r="GO3" i="1"/>
  <c r="GN3" i="1"/>
  <c r="GM3" i="1"/>
  <c r="GL3" i="1"/>
  <c r="GK3" i="1"/>
  <c r="GJ3" i="1"/>
  <c r="GI3" i="1"/>
  <c r="GH3" i="1"/>
  <c r="GG3" i="1"/>
  <c r="GF3" i="1"/>
  <c r="GE3" i="1"/>
  <c r="GD3" i="1"/>
  <c r="GC3" i="1"/>
  <c r="GB3" i="1"/>
  <c r="GA3" i="1"/>
  <c r="FZ3" i="1"/>
  <c r="FY3" i="1"/>
  <c r="FX3" i="1"/>
  <c r="FW3" i="1"/>
  <c r="FV3" i="1"/>
  <c r="FU3" i="1"/>
  <c r="FT3" i="1"/>
  <c r="FS3" i="1"/>
  <c r="FR3" i="1"/>
  <c r="FQ3" i="1"/>
  <c r="FP3" i="1"/>
  <c r="FO3" i="1"/>
  <c r="FN3" i="1"/>
  <c r="FM3" i="1"/>
  <c r="FL3" i="1"/>
  <c r="FK3" i="1"/>
  <c r="FJ3" i="1"/>
  <c r="FI3" i="1"/>
  <c r="FH3" i="1"/>
  <c r="FG3" i="1"/>
  <c r="FF3" i="1"/>
  <c r="EZ3" i="1"/>
  <c r="F8" i="2" s="1"/>
  <c r="EY3" i="1"/>
  <c r="EX3" i="1"/>
  <c r="EW3" i="1"/>
  <c r="EV3" i="1"/>
  <c r="EU3" i="1"/>
  <c r="ET3" i="1"/>
  <c r="ES3" i="1"/>
  <c r="ER3" i="1"/>
  <c r="EQ3" i="1"/>
  <c r="EP3" i="1"/>
  <c r="EO3" i="1"/>
  <c r="EN3" i="1"/>
  <c r="EM3" i="1"/>
  <c r="EL3" i="1"/>
  <c r="EK3" i="1"/>
  <c r="EJ3" i="1"/>
  <c r="EI3" i="1"/>
  <c r="EH3" i="1"/>
  <c r="EG3" i="1"/>
  <c r="EF3" i="1"/>
  <c r="EE3" i="1"/>
  <c r="ED3" i="1"/>
  <c r="EC3" i="1"/>
  <c r="EB3" i="1"/>
  <c r="EA3" i="1"/>
  <c r="DZ3" i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A3" i="1"/>
  <c r="D8" i="2" s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G7" i="1"/>
  <c r="G6" i="1"/>
  <c r="G5" i="1"/>
  <c r="G4" i="1"/>
  <c r="G3" i="1"/>
  <c r="A8" i="2"/>
</calcChain>
</file>

<file path=xl/sharedStrings.xml><?xml version="1.0" encoding="utf-8"?>
<sst xmlns="http://schemas.openxmlformats.org/spreadsheetml/2006/main" count="539" uniqueCount="269">
  <si>
    <t>ARLID</t>
  </si>
  <si>
    <t>E1963</t>
  </si>
  <si>
    <t>E1964</t>
  </si>
  <si>
    <t>E1965</t>
  </si>
  <si>
    <t>E1966</t>
  </si>
  <si>
    <t>E1967</t>
  </si>
  <si>
    <t>E1968</t>
  </si>
  <si>
    <t>E1969</t>
  </si>
  <si>
    <t>E1970</t>
  </si>
  <si>
    <t>E1971</t>
  </si>
  <si>
    <t>E1972</t>
  </si>
  <si>
    <t>E1973</t>
  </si>
  <si>
    <t>E1974</t>
  </si>
  <si>
    <t>E1975</t>
  </si>
  <si>
    <t>E1976</t>
  </si>
  <si>
    <t>E1977</t>
  </si>
  <si>
    <t>E1978</t>
  </si>
  <si>
    <t>E1979</t>
  </si>
  <si>
    <t>E1980</t>
  </si>
  <si>
    <t>E1981</t>
  </si>
  <si>
    <t>E1982</t>
  </si>
  <si>
    <t>E1983</t>
  </si>
  <si>
    <t>E1984</t>
  </si>
  <si>
    <t>E1985</t>
  </si>
  <si>
    <t>E1986</t>
  </si>
  <si>
    <t>E1987</t>
  </si>
  <si>
    <t>E1988</t>
  </si>
  <si>
    <t>E1989</t>
  </si>
  <si>
    <t>E1990</t>
  </si>
  <si>
    <t>E1991</t>
  </si>
  <si>
    <t>E1992</t>
  </si>
  <si>
    <t>E1993</t>
  </si>
  <si>
    <t>E1994</t>
  </si>
  <si>
    <t>E1995</t>
  </si>
  <si>
    <t>E1996</t>
  </si>
  <si>
    <t>E1997</t>
  </si>
  <si>
    <t>S1963</t>
  </si>
  <si>
    <t>S1964</t>
  </si>
  <si>
    <t>S1965</t>
  </si>
  <si>
    <t>S1966</t>
  </si>
  <si>
    <t>S1967</t>
  </si>
  <si>
    <t>S1968</t>
  </si>
  <si>
    <t>S1969</t>
  </si>
  <si>
    <t>S1970</t>
  </si>
  <si>
    <t>S1971</t>
  </si>
  <si>
    <t>S1972</t>
  </si>
  <si>
    <t>S1973</t>
  </si>
  <si>
    <t>S1974</t>
  </si>
  <si>
    <t>S1975</t>
  </si>
  <si>
    <t>S1976</t>
  </si>
  <si>
    <t>S1977</t>
  </si>
  <si>
    <t>S1978</t>
  </si>
  <si>
    <t>S1979</t>
  </si>
  <si>
    <t>S1980</t>
  </si>
  <si>
    <t>S1981</t>
  </si>
  <si>
    <t>S1982</t>
  </si>
  <si>
    <t>S1983</t>
  </si>
  <si>
    <t>S1984</t>
  </si>
  <si>
    <t>S1985</t>
  </si>
  <si>
    <t>S1986</t>
  </si>
  <si>
    <t>S1987</t>
  </si>
  <si>
    <t>S1988</t>
  </si>
  <si>
    <t>S1989</t>
  </si>
  <si>
    <t>S1990</t>
  </si>
  <si>
    <t>S1991</t>
  </si>
  <si>
    <t>S1992</t>
  </si>
  <si>
    <t>S1993</t>
  </si>
  <si>
    <t>S1994</t>
  </si>
  <si>
    <t>S1995</t>
  </si>
  <si>
    <t>S1996</t>
  </si>
  <si>
    <t>S1997</t>
  </si>
  <si>
    <t>S</t>
  </si>
  <si>
    <t>P</t>
  </si>
  <si>
    <t>Emory University (Georgia)</t>
  </si>
  <si>
    <t>University of Florida</t>
  </si>
  <si>
    <t>Florida State University</t>
  </si>
  <si>
    <t>University of Georgia</t>
  </si>
  <si>
    <t>University of Kentucky</t>
  </si>
  <si>
    <t>Rice University (Texas)</t>
  </si>
  <si>
    <t>Texas A&amp;M University</t>
  </si>
  <si>
    <t>University of Virginia</t>
  </si>
  <si>
    <t>TYPE</t>
  </si>
  <si>
    <t>REGION</t>
  </si>
  <si>
    <t>Duke University (North Carolina)</t>
  </si>
  <si>
    <t>Johns Hopkins University (Maryland)</t>
  </si>
  <si>
    <t>University of Miami (Florida)</t>
  </si>
  <si>
    <t>Tulane University (Louisiana)</t>
  </si>
  <si>
    <t>Vanderbilt University (Tennessee)</t>
  </si>
  <si>
    <t>Georgia Institute of Technology</t>
  </si>
  <si>
    <t>University of Houston (Texas)</t>
  </si>
  <si>
    <t>North Carolina State University</t>
  </si>
  <si>
    <t>University of Tennessee, Knoxville</t>
  </si>
  <si>
    <t>Volumes Held</t>
  </si>
  <si>
    <t>Total Expenditures</t>
  </si>
  <si>
    <t>University of Alabama</t>
  </si>
  <si>
    <t>University of Delaware</t>
  </si>
  <si>
    <t>NAME</t>
  </si>
  <si>
    <t>Auburn University (Alabama)</t>
  </si>
  <si>
    <t>University of Maryland, College Park</t>
  </si>
  <si>
    <t>Universities' Large Library Collections, Expenditures and Staff</t>
  </si>
  <si>
    <t>Texas Tech University</t>
  </si>
  <si>
    <t>E1998</t>
  </si>
  <si>
    <t>S1998</t>
  </si>
  <si>
    <t>Total Volumes</t>
  </si>
  <si>
    <t>S1999</t>
  </si>
  <si>
    <t>E1999</t>
  </si>
  <si>
    <t>Professional Staff (FTE)</t>
  </si>
  <si>
    <t>Virginia Tech</t>
  </si>
  <si>
    <t>Louisiana State University and A&amp;M College</t>
  </si>
  <si>
    <t>STATE</t>
  </si>
  <si>
    <t>AL</t>
  </si>
  <si>
    <t>DE</t>
  </si>
  <si>
    <t>NC</t>
  </si>
  <si>
    <t>GA</t>
  </si>
  <si>
    <t>FL</t>
  </si>
  <si>
    <t>TX</t>
  </si>
  <si>
    <t>MD</t>
  </si>
  <si>
    <t>KY</t>
  </si>
  <si>
    <t>LA</t>
  </si>
  <si>
    <t>OK</t>
  </si>
  <si>
    <t>SC</t>
  </si>
  <si>
    <t>TN</t>
  </si>
  <si>
    <t>VA</t>
  </si>
  <si>
    <t>AZ</t>
  </si>
  <si>
    <t>UT</t>
  </si>
  <si>
    <t>CA</t>
  </si>
  <si>
    <t>IL</t>
  </si>
  <si>
    <t>CO</t>
  </si>
  <si>
    <t>CT</t>
  </si>
  <si>
    <t>OH</t>
  </si>
  <si>
    <t>MA</t>
  </si>
  <si>
    <t>RI</t>
  </si>
  <si>
    <t>NY</t>
  </si>
  <si>
    <t>NH</t>
  </si>
  <si>
    <t>DC</t>
  </si>
  <si>
    <t>HI</t>
  </si>
  <si>
    <t>IN</t>
  </si>
  <si>
    <t>IA</t>
  </si>
  <si>
    <t>KS</t>
  </si>
  <si>
    <t>MI</t>
  </si>
  <si>
    <t>MN</t>
  </si>
  <si>
    <t>MO</t>
  </si>
  <si>
    <t>NE</t>
  </si>
  <si>
    <t>NM</t>
  </si>
  <si>
    <t>OR</t>
  </si>
  <si>
    <t>PA</t>
  </si>
  <si>
    <t>NJ</t>
  </si>
  <si>
    <t>WA</t>
  </si>
  <si>
    <t>WI</t>
  </si>
  <si>
    <t>E2000</t>
  </si>
  <si>
    <t>S2000</t>
  </si>
  <si>
    <t>E2001</t>
  </si>
  <si>
    <t>S2001</t>
  </si>
  <si>
    <t xml:space="preserve">Professional Staff </t>
  </si>
  <si>
    <t>(full-time-equivalent)</t>
  </si>
  <si>
    <t>University of North Carolina at Chapel Hill</t>
  </si>
  <si>
    <t>University of Oklahoma Norman Campus</t>
  </si>
  <si>
    <t>Oklahoma State University Main Campus</t>
  </si>
  <si>
    <t>University of Texas at Austin</t>
  </si>
  <si>
    <t>S2002</t>
  </si>
  <si>
    <t>E2002</t>
  </si>
  <si>
    <t>University of Louisville (Kentucky)</t>
  </si>
  <si>
    <t>E2003</t>
  </si>
  <si>
    <t>S2003</t>
  </si>
  <si>
    <t>E2004</t>
  </si>
  <si>
    <t>S2004</t>
  </si>
  <si>
    <t>E2005</t>
  </si>
  <si>
    <t>S2005</t>
  </si>
  <si>
    <t>S2006</t>
  </si>
  <si>
    <t>E2006</t>
  </si>
  <si>
    <r>
      <t>University of South Carolina</t>
    </r>
    <r>
      <rPr>
        <sz val="10"/>
        <rFont val="Arial"/>
        <family val="2"/>
      </rPr>
      <t>-</t>
    </r>
    <r>
      <rPr>
        <sz val="10"/>
        <rFont val="Arial"/>
        <family val="2"/>
      </rPr>
      <t>Columbia</t>
    </r>
  </si>
  <si>
    <t>S2007</t>
  </si>
  <si>
    <t>E2007</t>
  </si>
  <si>
    <t>E2008</t>
  </si>
  <si>
    <t>S2008</t>
  </si>
  <si>
    <t>W</t>
  </si>
  <si>
    <t>MW</t>
  </si>
  <si>
    <t>Final Order</t>
  </si>
  <si>
    <t>E2009</t>
  </si>
  <si>
    <t>S2009</t>
  </si>
  <si>
    <t>50 states and D.C. (average)</t>
  </si>
  <si>
    <t>SREB states (average)</t>
  </si>
  <si>
    <t>West (average)</t>
  </si>
  <si>
    <t>Midwest (average)</t>
  </si>
  <si>
    <t>Northeast (average)</t>
  </si>
  <si>
    <t>University of California-Berkeley</t>
  </si>
  <si>
    <t>University of California-Los Angeles</t>
  </si>
  <si>
    <t>University of Washington-Tacoma Campus</t>
  </si>
  <si>
    <t>University of Arizona</t>
  </si>
  <si>
    <t>Arizona State University</t>
  </si>
  <si>
    <t>University of Southern California</t>
  </si>
  <si>
    <t>University of Colorado at Boulder</t>
  </si>
  <si>
    <t>University of California-Davis</t>
  </si>
  <si>
    <t>University of Hawaii at Manoa</t>
  </si>
  <si>
    <t>University of Utah</t>
  </si>
  <si>
    <t>University of California-Irvine</t>
  </si>
  <si>
    <t>University of California-San Diego</t>
  </si>
  <si>
    <t>University of Oregon</t>
  </si>
  <si>
    <t>University of California-Santa Barbara</t>
  </si>
  <si>
    <t>University of New Mexico-Main Campus</t>
  </si>
  <si>
    <t>University of California-Riverside</t>
  </si>
  <si>
    <t>Washington State University</t>
  </si>
  <si>
    <t>Colorado State University</t>
  </si>
  <si>
    <t>Stanford University</t>
  </si>
  <si>
    <t>University of Illinois at Urbana-Champaign</t>
  </si>
  <si>
    <t>University of Michigan-Ann Arbor</t>
  </si>
  <si>
    <t>Indiana University-Bloomington</t>
  </si>
  <si>
    <t>University of Chicago</t>
  </si>
  <si>
    <t>University of Wisconsin-Madison</t>
  </si>
  <si>
    <t>University of Minnesota-Twin Cities</t>
  </si>
  <si>
    <t>Ohio State University-Main Campus</t>
  </si>
  <si>
    <t>Michigan State University</t>
  </si>
  <si>
    <t>University of Iowa</t>
  </si>
  <si>
    <t>Northwestern University</t>
  </si>
  <si>
    <t>University of Kansas</t>
  </si>
  <si>
    <t>Washington University in St Louis</t>
  </si>
  <si>
    <t>University of Cincinnati-Main Campus</t>
  </si>
  <si>
    <t>University of Missouri-Columbia</t>
  </si>
  <si>
    <t>University of Nebraska-Lincoln</t>
  </si>
  <si>
    <t>Southern Illinois University Carbondale</t>
  </si>
  <si>
    <t>Ohio University-Main Campus</t>
  </si>
  <si>
    <t>Iowa State University</t>
  </si>
  <si>
    <t>University of Illinois at Chicago</t>
  </si>
  <si>
    <t>Saint Louis University-Main Campus</t>
  </si>
  <si>
    <t>University of Pennsylvania</t>
  </si>
  <si>
    <t>University of Pittsburgh-Pittsburgh Campus</t>
  </si>
  <si>
    <t>Pennsylvania State University-Main Campus</t>
  </si>
  <si>
    <t>New York University</t>
  </si>
  <si>
    <t>University of Connecticut</t>
  </si>
  <si>
    <t>SUNY College at Buffalo</t>
  </si>
  <si>
    <t>University of Massachusetts Amherst</t>
  </si>
  <si>
    <t>Massachusetts Institute of Technology</t>
  </si>
  <si>
    <t>Boston Univeristy</t>
  </si>
  <si>
    <t>Boston College</t>
  </si>
  <si>
    <t>SUNY at Albany</t>
  </si>
  <si>
    <t>continued</t>
  </si>
  <si>
    <t>Brigham Young University (Utah)</t>
  </si>
  <si>
    <t>Wayne State University (Michigan)</t>
  </si>
  <si>
    <t>University of Notre Dame (Indiana)</t>
  </si>
  <si>
    <t>Kent State University-Kent Campus (Ohio)</t>
  </si>
  <si>
    <t>Case Western Reserve University (Ohio)</t>
  </si>
  <si>
    <t>Purdue University-Main Campus (Indiana)</t>
  </si>
  <si>
    <t>Harvard University (Massachusetts)</t>
  </si>
  <si>
    <t>Yale University (Connecticut)</t>
  </si>
  <si>
    <t>Columbia University (New York)</t>
  </si>
  <si>
    <t>Cornell University (New York)</t>
  </si>
  <si>
    <t>Princeton University (New Jersey)</t>
  </si>
  <si>
    <t>Rutgers the State University of New Jersey</t>
  </si>
  <si>
    <t>Brown University (Rhode Island)</t>
  </si>
  <si>
    <t>University of Rochester (New York)</t>
  </si>
  <si>
    <t>Temple University (Pennsylvania)</t>
  </si>
  <si>
    <t>Syracuse University (New York)</t>
  </si>
  <si>
    <t>Dartmouth University (New Hampshire)</t>
  </si>
  <si>
    <t>Georgetown University (Washington, D.C.)</t>
  </si>
  <si>
    <t>Howard University (Washington, D.C.)</t>
  </si>
  <si>
    <t>George Washington Univerisity (Washington, D.C.)</t>
  </si>
  <si>
    <t>E2010</t>
  </si>
  <si>
    <t>S2010</t>
  </si>
  <si>
    <t>Association of Research Libraries, ARL Statistics — http://www.arlstats.org</t>
  </si>
  <si>
    <t>E2011</t>
  </si>
  <si>
    <t>S2011</t>
  </si>
  <si>
    <t>District of Columbia</t>
  </si>
  <si>
    <t>.</t>
  </si>
  <si>
    <t>Table 105</t>
  </si>
  <si>
    <t xml:space="preserve"> March 2015</t>
  </si>
  <si>
    <t>Percent Change 2008 to 2013</t>
  </si>
  <si>
    <t>Table 106 (105)</t>
  </si>
  <si>
    <t>Source: Association of Research Libraries, "ARL Statistics"  — http://www.arl.org/stats/annualsurveys/arlstats.</t>
  </si>
  <si>
    <t>SUNY at Stony 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</si>
</sst>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#,##0.0"/>
    <numFmt numFmtId="166" formatCode="0_)"/>
    <numFmt numFmtId="167" formatCode="_(* #,##0_);_(* \(#,##0\);_(* &quot;-&quot;??_);_(@_)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sz val="8"/>
      <name val="Palatino"/>
      <family val="1"/>
    </font>
    <font>
      <sz val="10"/>
      <color rgb="FF0000FF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6" applyNumberFormat="0" applyAlignment="0" applyProtection="0"/>
    <xf numFmtId="0" fontId="23" fillId="14" borderId="17" applyNumberFormat="0" applyAlignment="0" applyProtection="0"/>
    <xf numFmtId="0" fontId="24" fillId="14" borderId="16" applyNumberFormat="0" applyAlignment="0" applyProtection="0"/>
    <xf numFmtId="0" fontId="25" fillId="0" borderId="18" applyNumberFormat="0" applyFill="0" applyAlignment="0" applyProtection="0"/>
    <xf numFmtId="0" fontId="26" fillId="15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0" fillId="40" borderId="0" applyNumberFormat="0" applyBorder="0" applyAlignment="0" applyProtection="0"/>
    <xf numFmtId="0" fontId="1" fillId="0" borderId="0"/>
    <xf numFmtId="0" fontId="1" fillId="16" borderId="20" applyNumberFormat="0" applyFont="0" applyAlignment="0" applyProtection="0"/>
  </cellStyleXfs>
  <cellXfs count="243"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right"/>
      <protection locked="0"/>
    </xf>
    <xf numFmtId="0" fontId="0" fillId="2" borderId="0" xfId="0" applyFill="1"/>
    <xf numFmtId="0" fontId="0" fillId="3" borderId="0" xfId="0" applyNumberFormat="1" applyFill="1" applyAlignment="1" applyProtection="1">
      <alignment horizontal="left"/>
      <protection locked="0"/>
    </xf>
    <xf numFmtId="1" fontId="0" fillId="3" borderId="0" xfId="0" applyNumberFormat="1" applyFill="1" applyAlignment="1" applyProtection="1">
      <alignment horizontal="right"/>
      <protection locked="0"/>
    </xf>
    <xf numFmtId="0" fontId="0" fillId="0" borderId="0" xfId="0" applyFill="1"/>
    <xf numFmtId="0" fontId="0" fillId="0" borderId="0" xfId="0" applyNumberFormat="1" applyFill="1" applyAlignment="1" applyProtection="1">
      <alignment horizontal="right"/>
      <protection locked="0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3" borderId="0" xfId="0" applyNumberFormat="1" applyFont="1" applyFill="1" applyAlignment="1" applyProtection="1">
      <alignment horizontal="right"/>
    </xf>
    <xf numFmtId="0" fontId="0" fillId="0" borderId="0" xfId="0" applyFont="1" applyFill="1"/>
    <xf numFmtId="0" fontId="0" fillId="0" borderId="0" xfId="0" applyNumberFormat="1" applyFill="1" applyBorder="1" applyAlignment="1" applyProtection="1">
      <alignment horizontal="right"/>
      <protection locked="0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2" xfId="0" applyFont="1" applyFill="1" applyBorder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0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6" xfId="0" applyFont="1" applyFill="1" applyBorder="1" applyAlignment="1">
      <alignment horizontal="centerContinuous"/>
    </xf>
    <xf numFmtId="0" fontId="7" fillId="0" borderId="6" xfId="0" applyFont="1" applyFill="1" applyBorder="1"/>
    <xf numFmtId="0" fontId="7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NumberFormat="1" applyFont="1" applyFill="1" applyAlignment="1" applyProtection="1">
      <alignment horizontal="left"/>
      <protection locked="0"/>
    </xf>
    <xf numFmtId="165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Fill="1"/>
    <xf numFmtId="0" fontId="9" fillId="0" borderId="0" xfId="0" applyNumberFormat="1" applyFont="1" applyFill="1" applyAlignment="1" applyProtection="1">
      <alignment horizontal="left"/>
      <protection locked="0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6" xfId="0" applyNumberFormat="1" applyFont="1" applyFill="1" applyBorder="1" applyAlignment="1" applyProtection="1">
      <alignment horizontal="left"/>
      <protection locked="0"/>
    </xf>
    <xf numFmtId="165" fontId="9" fillId="0" borderId="6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>
      <alignment vertical="top"/>
    </xf>
    <xf numFmtId="0" fontId="0" fillId="0" borderId="0" xfId="0" applyFill="1" applyBorder="1"/>
    <xf numFmtId="3" fontId="7" fillId="0" borderId="6" xfId="0" applyNumberFormat="1" applyFont="1" applyFill="1" applyBorder="1" applyAlignment="1">
      <alignment horizontal="right"/>
    </xf>
    <xf numFmtId="0" fontId="5" fillId="0" borderId="0" xfId="0" applyNumberFormat="1" applyFont="1" applyFill="1" applyAlignment="1" applyProtection="1">
      <alignment horizontal="right"/>
      <protection locked="0"/>
    </xf>
    <xf numFmtId="167" fontId="0" fillId="0" borderId="0" xfId="1" applyNumberFormat="1" applyFont="1" applyFill="1" applyAlignment="1" applyProtection="1">
      <alignment horizontal="right"/>
      <protection locked="0"/>
    </xf>
    <xf numFmtId="167" fontId="0" fillId="0" borderId="0" xfId="1" applyNumberFormat="1" applyFont="1" applyFill="1"/>
    <xf numFmtId="167" fontId="5" fillId="0" borderId="0" xfId="1" applyNumberFormat="1" applyFont="1" applyFill="1" applyAlignment="1" applyProtection="1">
      <alignment horizontal="right"/>
      <protection locked="0"/>
    </xf>
    <xf numFmtId="167" fontId="0" fillId="0" borderId="0" xfId="1" applyNumberFormat="1" applyFont="1" applyFill="1" applyBorder="1" applyAlignment="1" applyProtection="1">
      <alignment horizontal="right"/>
      <protection locked="0"/>
    </xf>
    <xf numFmtId="167" fontId="0" fillId="0" borderId="0" xfId="1" applyNumberFormat="1" applyFont="1" applyFill="1" applyProtection="1"/>
    <xf numFmtId="167" fontId="5" fillId="0" borderId="0" xfId="1" applyNumberFormat="1" applyFont="1" applyFill="1" applyProtection="1"/>
    <xf numFmtId="167" fontId="0" fillId="0" borderId="0" xfId="1" applyNumberFormat="1" applyFont="1" applyFill="1" applyBorder="1" applyProtection="1"/>
    <xf numFmtId="167" fontId="5" fillId="0" borderId="0" xfId="1" applyNumberFormat="1" applyFont="1" applyFill="1"/>
    <xf numFmtId="165" fontId="7" fillId="0" borderId="8" xfId="0" applyNumberFormat="1" applyFont="1" applyFill="1" applyBorder="1" applyAlignment="1">
      <alignment horizontal="right"/>
    </xf>
    <xf numFmtId="14" fontId="10" fillId="0" borderId="0" xfId="1" applyNumberFormat="1" applyFont="1"/>
    <xf numFmtId="0" fontId="0" fillId="0" borderId="9" xfId="0" applyNumberFormat="1" applyFill="1" applyBorder="1" applyAlignment="1" applyProtection="1">
      <alignment horizontal="right"/>
      <protection locked="0"/>
    </xf>
    <xf numFmtId="17" fontId="0" fillId="0" borderId="0" xfId="0" quotePrefix="1" applyNumberFormat="1" applyFill="1" applyAlignment="1">
      <alignment horizontal="right"/>
    </xf>
    <xf numFmtId="0" fontId="0" fillId="0" borderId="0" xfId="0" applyNumberFormat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 applyProtection="1">
      <alignment horizontal="center"/>
      <protection locked="0"/>
    </xf>
    <xf numFmtId="3" fontId="0" fillId="0" borderId="0" xfId="0" applyNumberFormat="1" applyFill="1" applyBorder="1"/>
    <xf numFmtId="1" fontId="0" fillId="0" borderId="0" xfId="0" applyNumberFormat="1" applyFill="1"/>
    <xf numFmtId="0" fontId="0" fillId="0" borderId="7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NumberFormat="1" applyFill="1" applyBorder="1" applyAlignment="1" applyProtection="1">
      <alignment horizontal="right"/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Alignment="1" applyProtection="1">
      <alignment horizontal="right"/>
      <protection locked="0"/>
    </xf>
    <xf numFmtId="167" fontId="0" fillId="0" borderId="7" xfId="1" applyNumberFormat="1" applyFont="1" applyFill="1" applyBorder="1" applyAlignment="1" applyProtection="1">
      <alignment horizontal="right"/>
      <protection locked="0"/>
    </xf>
    <xf numFmtId="167" fontId="0" fillId="0" borderId="1" xfId="1" applyNumberFormat="1" applyFont="1" applyFill="1" applyBorder="1" applyAlignment="1" applyProtection="1">
      <alignment horizontal="right"/>
      <protection locked="0"/>
    </xf>
    <xf numFmtId="167" fontId="0" fillId="0" borderId="7" xfId="1" applyNumberFormat="1" applyFont="1" applyFill="1" applyBorder="1"/>
    <xf numFmtId="167" fontId="0" fillId="0" borderId="0" xfId="1" applyNumberFormat="1" applyFont="1" applyFill="1" applyBorder="1"/>
    <xf numFmtId="167" fontId="0" fillId="0" borderId="1" xfId="1" applyNumberFormat="1" applyFont="1" applyFill="1" applyBorder="1"/>
    <xf numFmtId="0" fontId="0" fillId="5" borderId="0" xfId="0" applyNumberFormat="1" applyFill="1" applyAlignment="1" applyProtection="1">
      <alignment horizontal="left"/>
      <protection locked="0"/>
    </xf>
    <xf numFmtId="1" fontId="0" fillId="5" borderId="0" xfId="0" applyNumberFormat="1" applyFill="1" applyAlignment="1" applyProtection="1">
      <alignment horizontal="right"/>
      <protection locked="0"/>
    </xf>
    <xf numFmtId="0" fontId="0" fillId="5" borderId="0" xfId="0" applyFill="1" applyAlignment="1">
      <alignment horizontal="center"/>
    </xf>
    <xf numFmtId="0" fontId="0" fillId="5" borderId="0" xfId="0" applyNumberFormat="1" applyFill="1" applyAlignment="1" applyProtection="1">
      <alignment horizontal="center"/>
      <protection locked="0"/>
    </xf>
    <xf numFmtId="0" fontId="0" fillId="6" borderId="0" xfId="0" applyNumberFormat="1" applyFill="1" applyAlignment="1" applyProtection="1">
      <alignment horizontal="left"/>
      <protection locked="0"/>
    </xf>
    <xf numFmtId="1" fontId="0" fillId="6" borderId="0" xfId="0" applyNumberFormat="1" applyFill="1" applyAlignment="1" applyProtection="1">
      <alignment horizontal="right"/>
      <protection locked="0"/>
    </xf>
    <xf numFmtId="0" fontId="0" fillId="6" borderId="0" xfId="0" applyFill="1" applyAlignment="1">
      <alignment horizontal="center"/>
    </xf>
    <xf numFmtId="0" fontId="0" fillId="6" borderId="0" xfId="0" applyNumberFormat="1" applyFill="1" applyAlignment="1" applyProtection="1">
      <alignment horizontal="center"/>
      <protection locked="0"/>
    </xf>
    <xf numFmtId="0" fontId="0" fillId="7" borderId="0" xfId="0" applyNumberFormat="1" applyFill="1" applyAlignment="1" applyProtection="1">
      <alignment horizontal="left"/>
      <protection locked="0"/>
    </xf>
    <xf numFmtId="1" fontId="0" fillId="7" borderId="0" xfId="0" applyNumberFormat="1" applyFill="1" applyAlignment="1" applyProtection="1">
      <alignment horizontal="right"/>
      <protection locked="0"/>
    </xf>
    <xf numFmtId="0" fontId="0" fillId="7" borderId="0" xfId="0" applyFill="1" applyAlignment="1">
      <alignment horizontal="center"/>
    </xf>
    <xf numFmtId="0" fontId="0" fillId="7" borderId="0" xfId="0" applyNumberFormat="1" applyFill="1" applyAlignment="1" applyProtection="1">
      <alignment horizontal="center"/>
      <protection locked="0"/>
    </xf>
    <xf numFmtId="0" fontId="0" fillId="7" borderId="0" xfId="0" applyFill="1"/>
    <xf numFmtId="0" fontId="0" fillId="8" borderId="0" xfId="0" applyNumberFormat="1" applyFill="1" applyAlignment="1" applyProtection="1">
      <alignment horizontal="left"/>
      <protection locked="0"/>
    </xf>
    <xf numFmtId="1" fontId="0" fillId="8" borderId="0" xfId="0" applyNumberFormat="1" applyFill="1" applyAlignment="1" applyProtection="1">
      <alignment horizontal="right"/>
      <protection locked="0"/>
    </xf>
    <xf numFmtId="0" fontId="0" fillId="8" borderId="0" xfId="0" applyFill="1" applyAlignment="1">
      <alignment horizontal="center"/>
    </xf>
    <xf numFmtId="0" fontId="0" fillId="8" borderId="0" xfId="0" applyNumberFormat="1" applyFill="1" applyAlignment="1" applyProtection="1">
      <alignment horizontal="center"/>
      <protection locked="0"/>
    </xf>
    <xf numFmtId="166" fontId="0" fillId="8" borderId="0" xfId="0" applyNumberFormat="1" applyFont="1" applyFill="1" applyAlignment="1" applyProtection="1">
      <alignment horizontal="right"/>
    </xf>
    <xf numFmtId="0" fontId="0" fillId="8" borderId="0" xfId="0" applyFill="1"/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 applyProtection="1">
      <alignment horizontal="center"/>
      <protection locked="0"/>
    </xf>
    <xf numFmtId="167" fontId="11" fillId="0" borderId="0" xfId="1" applyNumberFormat="1" applyFont="1" applyFill="1" applyAlignment="1" applyProtection="1">
      <alignment horizontal="right"/>
      <protection locked="0"/>
    </xf>
    <xf numFmtId="167" fontId="11" fillId="0" borderId="1" xfId="1" applyNumberFormat="1" applyFont="1" applyFill="1" applyBorder="1" applyAlignment="1" applyProtection="1">
      <alignment horizontal="right"/>
      <protection locked="0"/>
    </xf>
    <xf numFmtId="167" fontId="11" fillId="0" borderId="0" xfId="1" applyNumberFormat="1" applyFont="1" applyFill="1"/>
    <xf numFmtId="0" fontId="7" fillId="9" borderId="0" xfId="0" applyNumberFormat="1" applyFont="1" applyFill="1" applyAlignment="1" applyProtection="1">
      <alignment horizontal="left"/>
      <protection locked="0"/>
    </xf>
    <xf numFmtId="0" fontId="7" fillId="9" borderId="0" xfId="0" applyFont="1" applyFill="1"/>
    <xf numFmtId="3" fontId="7" fillId="9" borderId="0" xfId="0" applyNumberFormat="1" applyFont="1" applyFill="1" applyBorder="1" applyAlignment="1">
      <alignment horizontal="right"/>
    </xf>
    <xf numFmtId="165" fontId="7" fillId="9" borderId="0" xfId="0" applyNumberFormat="1" applyFont="1" applyFill="1" applyBorder="1" applyAlignment="1">
      <alignment horizontal="right"/>
    </xf>
    <xf numFmtId="164" fontId="7" fillId="9" borderId="7" xfId="0" applyNumberFormat="1" applyFont="1" applyFill="1" applyBorder="1" applyAlignment="1">
      <alignment horizontal="right"/>
    </xf>
    <xf numFmtId="3" fontId="7" fillId="9" borderId="7" xfId="0" applyNumberFormat="1" applyFont="1" applyFill="1" applyBorder="1" applyAlignment="1">
      <alignment horizontal="right"/>
    </xf>
    <xf numFmtId="165" fontId="7" fillId="9" borderId="8" xfId="0" applyNumberFormat="1" applyFont="1" applyFill="1" applyBorder="1" applyAlignment="1">
      <alignment horizontal="right"/>
    </xf>
    <xf numFmtId="1" fontId="7" fillId="9" borderId="0" xfId="0" applyNumberFormat="1" applyFont="1" applyFill="1" applyBorder="1" applyAlignment="1">
      <alignment horizontal="right"/>
    </xf>
    <xf numFmtId="1" fontId="7" fillId="9" borderId="7" xfId="0" applyNumberFormat="1" applyFont="1" applyFill="1" applyBorder="1" applyAlignment="1">
      <alignment horizontal="right"/>
    </xf>
    <xf numFmtId="167" fontId="7" fillId="9" borderId="7" xfId="1" applyNumberFormat="1" applyFont="1" applyFill="1" applyBorder="1" applyAlignment="1"/>
    <xf numFmtId="0" fontId="7" fillId="0" borderId="6" xfId="0" applyNumberFormat="1" applyFont="1" applyFill="1" applyBorder="1" applyAlignment="1" applyProtection="1">
      <alignment horizontal="left"/>
      <protection locked="0"/>
    </xf>
    <xf numFmtId="165" fontId="7" fillId="0" borderId="12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>
      <alignment horizontal="centerContinuous"/>
    </xf>
    <xf numFmtId="0" fontId="7" fillId="9" borderId="0" xfId="0" applyNumberFormat="1" applyFont="1" applyFill="1" applyBorder="1" applyAlignment="1" applyProtection="1">
      <alignment horizontal="left"/>
      <protection locked="0"/>
    </xf>
    <xf numFmtId="0" fontId="7" fillId="9" borderId="0" xfId="0" applyFont="1" applyFill="1" applyBorder="1" applyAlignment="1"/>
    <xf numFmtId="0" fontId="7" fillId="0" borderId="3" xfId="0" applyFont="1" applyFill="1" applyBorder="1"/>
    <xf numFmtId="0" fontId="0" fillId="8" borderId="0" xfId="0" applyFill="1" applyAlignment="1" applyProtection="1">
      <alignment horizontal="left"/>
    </xf>
    <xf numFmtId="0" fontId="0" fillId="0" borderId="0" xfId="0" applyFill="1" applyAlignment="1">
      <alignment horizontal="right"/>
    </xf>
    <xf numFmtId="0" fontId="12" fillId="0" borderId="0" xfId="0" applyFont="1" applyFill="1" applyAlignment="1">
      <alignment horizontal="right"/>
    </xf>
    <xf numFmtId="5" fontId="7" fillId="9" borderId="7" xfId="1" applyNumberFormat="1" applyFont="1" applyFill="1" applyBorder="1" applyAlignment="1"/>
    <xf numFmtId="0" fontId="7" fillId="0" borderId="7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 wrapText="1"/>
    </xf>
    <xf numFmtId="167" fontId="13" fillId="0" borderId="0" xfId="1" applyNumberFormat="1" applyFont="1" applyFill="1" applyAlignment="1" applyProtection="1">
      <alignment horizontal="right"/>
      <protection locked="0"/>
    </xf>
    <xf numFmtId="0" fontId="2" fillId="0" borderId="5" xfId="0" applyFont="1" applyFill="1" applyBorder="1"/>
    <xf numFmtId="0" fontId="0" fillId="0" borderId="6" xfId="0" applyFill="1" applyBorder="1"/>
    <xf numFmtId="3" fontId="0" fillId="0" borderId="6" xfId="0" applyNumberFormat="1" applyFill="1" applyBorder="1"/>
    <xf numFmtId="37" fontId="0" fillId="0" borderId="6" xfId="0" applyNumberFormat="1" applyFont="1" applyFill="1" applyBorder="1" applyProtection="1"/>
    <xf numFmtId="37" fontId="5" fillId="0" borderId="6" xfId="0" applyNumberFormat="1" applyFont="1" applyFill="1" applyBorder="1" applyProtection="1"/>
    <xf numFmtId="0" fontId="2" fillId="0" borderId="10" xfId="0" applyFont="1" applyFill="1" applyBorder="1"/>
    <xf numFmtId="1" fontId="0" fillId="0" borderId="6" xfId="0" applyNumberFormat="1" applyFill="1" applyBorder="1"/>
    <xf numFmtId="0" fontId="14" fillId="0" borderId="0" xfId="0" applyFont="1" applyFill="1"/>
    <xf numFmtId="3" fontId="14" fillId="0" borderId="0" xfId="0" applyNumberFormat="1" applyFont="1" applyFill="1"/>
    <xf numFmtId="0" fontId="9" fillId="0" borderId="7" xfId="0" applyFont="1" applyFill="1" applyBorder="1"/>
    <xf numFmtId="0" fontId="0" fillId="9" borderId="0" xfId="0" applyNumberFormat="1" applyFont="1" applyFill="1" applyBorder="1" applyAlignment="1" applyProtection="1">
      <alignment horizontal="left"/>
      <protection locked="0"/>
    </xf>
    <xf numFmtId="0" fontId="0" fillId="41" borderId="0" xfId="0" applyFill="1" applyBorder="1"/>
    <xf numFmtId="0" fontId="0" fillId="41" borderId="6" xfId="0" applyNumberFormat="1" applyFill="1" applyBorder="1" applyAlignment="1" applyProtection="1">
      <alignment horizontal="right"/>
      <protection locked="0"/>
    </xf>
    <xf numFmtId="0" fontId="1" fillId="0" borderId="0" xfId="42"/>
    <xf numFmtId="0" fontId="0" fillId="0" borderId="0" xfId="0"/>
    <xf numFmtId="0" fontId="0" fillId="0" borderId="0" xfId="0" applyFill="1"/>
    <xf numFmtId="0" fontId="0" fillId="0" borderId="0" xfId="0" applyFont="1" applyFill="1"/>
    <xf numFmtId="167" fontId="0" fillId="0" borderId="0" xfId="1" applyNumberFormat="1" applyFont="1" applyFill="1" applyProtection="1"/>
    <xf numFmtId="167" fontId="13" fillId="0" borderId="0" xfId="1" applyNumberFormat="1" applyFont="1" applyFill="1" applyAlignment="1" applyProtection="1">
      <alignment horizontal="right"/>
      <protection locked="0"/>
    </xf>
    <xf numFmtId="37" fontId="0" fillId="0" borderId="6" xfId="0" applyNumberFormat="1" applyFont="1" applyFill="1" applyBorder="1" applyProtection="1"/>
    <xf numFmtId="0" fontId="1" fillId="0" borderId="0" xfId="42" applyFill="1"/>
    <xf numFmtId="0" fontId="0" fillId="41" borderId="0" xfId="0" applyNumberFormat="1" applyFill="1" applyAlignment="1" applyProtection="1">
      <alignment horizontal="right"/>
      <protection locked="0"/>
    </xf>
    <xf numFmtId="0" fontId="1" fillId="0" borderId="0" xfId="42"/>
    <xf numFmtId="0" fontId="0" fillId="0" borderId="0" xfId="0" applyFont="1" applyFill="1"/>
    <xf numFmtId="167" fontId="0" fillId="0" borderId="0" xfId="1" applyNumberFormat="1" applyFont="1" applyFill="1"/>
    <xf numFmtId="167" fontId="0" fillId="0" borderId="0" xfId="1" applyNumberFormat="1" applyFont="1" applyFill="1" applyProtection="1"/>
    <xf numFmtId="167" fontId="11" fillId="0" borderId="0" xfId="1" applyNumberFormat="1" applyFont="1" applyFill="1" applyAlignment="1" applyProtection="1">
      <alignment horizontal="right"/>
      <protection locked="0"/>
    </xf>
    <xf numFmtId="167" fontId="13" fillId="0" borderId="0" xfId="1" applyNumberFormat="1" applyFont="1" applyFill="1" applyAlignment="1" applyProtection="1">
      <alignment horizontal="right"/>
      <protection locked="0"/>
    </xf>
    <xf numFmtId="37" fontId="0" fillId="0" borderId="6" xfId="0" applyNumberFormat="1" applyFont="1" applyFill="1" applyBorder="1" applyProtection="1"/>
    <xf numFmtId="0" fontId="14" fillId="0" borderId="0" xfId="0" applyFont="1" applyFill="1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0" fillId="0" borderId="6" xfId="0" applyFill="1" applyBorder="1" applyAlignment="1">
      <alignment horizontal="right"/>
    </xf>
    <xf numFmtId="0" fontId="0" fillId="0" borderId="6" xfId="0" applyFill="1" applyBorder="1" applyAlignment="1">
      <alignment horizontal="right" wrapText="1"/>
    </xf>
    <xf numFmtId="0" fontId="0" fillId="0" borderId="11" xfId="0" applyFill="1" applyBorder="1" applyAlignment="1">
      <alignment horizontal="right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006600"/>
      <color rgb="FF990033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Universities' Large Library Collections,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106 (105)'!$A$8</c:f>
              <c:strCache>
                <c:ptCount val="1"/>
                <c:pt idx="0">
                  <c:v>50 states and D.C. (average)</c:v>
                </c:pt>
              </c:strCache>
            </c:strRef>
          </c:tx>
          <c:spPr>
            <a:solidFill>
              <a:srgbClr val="003399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(105)'!$C$8</c:f>
              <c:numCache>
                <c:formatCode>#,##0</c:formatCode>
                <c:ptCount val="1"/>
                <c:pt idx="0">
                  <c:v>5354209.9393939395</c:v>
                </c:pt>
              </c:numCache>
            </c:numRef>
          </c:val>
        </c:ser>
        <c:ser>
          <c:idx val="1"/>
          <c:order val="1"/>
          <c:tx>
            <c:strRef>
              <c:f>'Table 106 (105)'!$A$10</c:f>
              <c:strCache>
                <c:ptCount val="1"/>
                <c:pt idx="0">
                  <c:v>SREB states (average)</c:v>
                </c:pt>
              </c:strCache>
            </c:strRef>
          </c:tx>
          <c:spPr>
            <a:solidFill>
              <a:srgbClr val="990033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(105)'!$C$10</c:f>
              <c:numCache>
                <c:formatCode>#,##0</c:formatCode>
                <c:ptCount val="1"/>
                <c:pt idx="0">
                  <c:v>4492307.833333333</c:v>
                </c:pt>
              </c:numCache>
            </c:numRef>
          </c:val>
        </c:ser>
        <c:ser>
          <c:idx val="2"/>
          <c:order val="2"/>
          <c:tx>
            <c:v>School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(105)'!$C$11</c:f>
              <c:numCache>
                <c:formatCode>#,##0</c:formatCode>
                <c:ptCount val="1"/>
                <c:pt idx="0">
                  <c:v>10265878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788944"/>
        <c:axId val="214354728"/>
      </c:barChart>
      <c:catAx>
        <c:axId val="213788944"/>
        <c:scaling>
          <c:orientation val="minMax"/>
        </c:scaling>
        <c:delete val="1"/>
        <c:axPos val="b"/>
        <c:majorTickMark val="out"/>
        <c:minorTickMark val="none"/>
        <c:tickLblPos val="none"/>
        <c:crossAx val="214354728"/>
        <c:crosses val="autoZero"/>
        <c:auto val="1"/>
        <c:lblAlgn val="ctr"/>
        <c:lblOffset val="100"/>
        <c:noMultiLvlLbl val="0"/>
      </c:catAx>
      <c:valAx>
        <c:axId val="2143547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1378894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Change 2008</a:t>
            </a:r>
            <a:r>
              <a:rPr lang="en-US" sz="1400" baseline="0"/>
              <a:t> to 2013</a:t>
            </a:r>
            <a:endParaRPr lang="en-US" sz="14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v>School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(105)'!$D$11</c:f>
              <c:numCache>
                <c:formatCode>#,##0.0</c:formatCode>
                <c:ptCount val="1"/>
                <c:pt idx="0">
                  <c:v>0.27190751354751491</c:v>
                </c:pt>
              </c:numCache>
            </c:numRef>
          </c:val>
        </c:ser>
        <c:ser>
          <c:idx val="1"/>
          <c:order val="1"/>
          <c:tx>
            <c:strRef>
              <c:f>'Table 106 (105)'!$A$10</c:f>
              <c:strCache>
                <c:ptCount val="1"/>
                <c:pt idx="0">
                  <c:v>SREB states (average)</c:v>
                </c:pt>
              </c:strCache>
            </c:strRef>
          </c:tx>
          <c:spPr>
            <a:solidFill>
              <a:srgbClr val="990033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(105)'!$D$10</c:f>
              <c:numCache>
                <c:formatCode>#,##0.0</c:formatCode>
                <c:ptCount val="1"/>
                <c:pt idx="0">
                  <c:v>16.990384146621786</c:v>
                </c:pt>
              </c:numCache>
            </c:numRef>
          </c:val>
        </c:ser>
        <c:ser>
          <c:idx val="0"/>
          <c:order val="2"/>
          <c:tx>
            <c:strRef>
              <c:f>'Table 106 (105)'!$A$8</c:f>
              <c:strCache>
                <c:ptCount val="1"/>
                <c:pt idx="0">
                  <c:v>50 states and D.C. (average)</c:v>
                </c:pt>
              </c:strCache>
            </c:strRef>
          </c:tx>
          <c:spPr>
            <a:solidFill>
              <a:srgbClr val="003399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(105)'!$D$8</c:f>
              <c:numCache>
                <c:formatCode>#,##0.0</c:formatCode>
                <c:ptCount val="1"/>
                <c:pt idx="0">
                  <c:v>19.061406867606568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4399552"/>
        <c:axId val="214399936"/>
      </c:barChart>
      <c:catAx>
        <c:axId val="214399552"/>
        <c:scaling>
          <c:orientation val="minMax"/>
        </c:scaling>
        <c:delete val="1"/>
        <c:axPos val="l"/>
        <c:majorTickMark val="out"/>
        <c:minorTickMark val="none"/>
        <c:tickLblPos val="none"/>
        <c:crossAx val="214399936"/>
        <c:crosses val="autoZero"/>
        <c:auto val="1"/>
        <c:lblAlgn val="ctr"/>
        <c:lblOffset val="100"/>
        <c:noMultiLvlLbl val="0"/>
      </c:catAx>
      <c:valAx>
        <c:axId val="21439993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214399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Universities' Large Library </a:t>
            </a:r>
          </a:p>
          <a:p>
            <a:pPr>
              <a:defRPr/>
            </a:pPr>
            <a:r>
              <a:rPr lang="en-US" sz="1400" baseline="0"/>
              <a:t>Profession Staff FTE</a:t>
            </a:r>
            <a:r>
              <a:rPr lang="en-US" sz="1400"/>
              <a:t>,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106 (105)'!$A$8</c:f>
              <c:strCache>
                <c:ptCount val="1"/>
                <c:pt idx="0">
                  <c:v>50 states and D.C. (average)</c:v>
                </c:pt>
              </c:strCache>
            </c:strRef>
          </c:tx>
          <c:spPr>
            <a:solidFill>
              <a:srgbClr val="003399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(105)'!$E$8</c:f>
              <c:numCache>
                <c:formatCode>"$"#,##0</c:formatCode>
                <c:ptCount val="1"/>
                <c:pt idx="0">
                  <c:v>29057908.828282829</c:v>
                </c:pt>
              </c:numCache>
            </c:numRef>
          </c:val>
        </c:ser>
        <c:ser>
          <c:idx val="1"/>
          <c:order val="1"/>
          <c:tx>
            <c:strRef>
              <c:f>'Table 106 (105)'!$A$10</c:f>
              <c:strCache>
                <c:ptCount val="1"/>
                <c:pt idx="0">
                  <c:v>SREB states (average)</c:v>
                </c:pt>
              </c:strCache>
            </c:strRef>
          </c:tx>
          <c:spPr>
            <a:solidFill>
              <a:srgbClr val="990033"/>
            </a:solidFill>
            <a:ln>
              <a:solidFill>
                <a:prstClr val="black"/>
              </a:solidFill>
            </a:ln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(105)'!$E$10</c:f>
              <c:numCache>
                <c:formatCode>_(* #,##0_);_(* \(#,##0\);_(* "-"??_);_(@_)</c:formatCode>
                <c:ptCount val="1"/>
                <c:pt idx="0">
                  <c:v>25914041.600000001</c:v>
                </c:pt>
              </c:numCache>
            </c:numRef>
          </c:val>
        </c:ser>
        <c:ser>
          <c:idx val="2"/>
          <c:order val="2"/>
          <c:tx>
            <c:v>University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(105)'!$E$11</c:f>
              <c:numCache>
                <c:formatCode>#,##0</c:formatCode>
                <c:ptCount val="1"/>
                <c:pt idx="0">
                  <c:v>47861955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4438056"/>
        <c:axId val="214454832"/>
      </c:barChart>
      <c:catAx>
        <c:axId val="214438056"/>
        <c:scaling>
          <c:orientation val="minMax"/>
        </c:scaling>
        <c:delete val="1"/>
        <c:axPos val="b"/>
        <c:majorTickMark val="out"/>
        <c:minorTickMark val="none"/>
        <c:tickLblPos val="none"/>
        <c:crossAx val="214454832"/>
        <c:crosses val="autoZero"/>
        <c:auto val="1"/>
        <c:lblAlgn val="ctr"/>
        <c:lblOffset val="100"/>
        <c:noMultiLvlLbl val="0"/>
      </c:catAx>
      <c:valAx>
        <c:axId val="214454832"/>
        <c:scaling>
          <c:orientation val="minMax"/>
        </c:scaling>
        <c:delete val="1"/>
        <c:axPos val="l"/>
        <c:numFmt formatCode="&quot;$&quot;#,##0" sourceLinked="1"/>
        <c:majorTickMark val="out"/>
        <c:minorTickMark val="none"/>
        <c:tickLblPos val="none"/>
        <c:crossAx val="2144380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4108270663671113E-2"/>
          <c:y val="0.1951587301587302"/>
          <c:w val="0.87178318808799737"/>
          <c:h val="0.18915010623672041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Change 2008</a:t>
            </a:r>
            <a:r>
              <a:rPr lang="en-US" sz="1400" baseline="0"/>
              <a:t> to 2013</a:t>
            </a:r>
            <a:endParaRPr lang="en-US" sz="14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v>School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(105)'!$F$11</c:f>
              <c:numCache>
                <c:formatCode>#,##0.0</c:formatCode>
                <c:ptCount val="1"/>
                <c:pt idx="0">
                  <c:v>1.1536497740842635</c:v>
                </c:pt>
              </c:numCache>
            </c:numRef>
          </c:val>
        </c:ser>
        <c:ser>
          <c:idx val="1"/>
          <c:order val="1"/>
          <c:tx>
            <c:strRef>
              <c:f>'Table 106 (105)'!$A$10</c:f>
              <c:strCache>
                <c:ptCount val="1"/>
                <c:pt idx="0">
                  <c:v>SREB states (average)</c:v>
                </c:pt>
              </c:strCache>
            </c:strRef>
          </c:tx>
          <c:spPr>
            <a:solidFill>
              <a:srgbClr val="990033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(105)'!$F$10</c:f>
              <c:numCache>
                <c:formatCode>#,##0.0</c:formatCode>
                <c:ptCount val="1"/>
                <c:pt idx="0">
                  <c:v>8.3009593153518093</c:v>
                </c:pt>
              </c:numCache>
            </c:numRef>
          </c:val>
        </c:ser>
        <c:ser>
          <c:idx val="0"/>
          <c:order val="2"/>
          <c:tx>
            <c:strRef>
              <c:f>'Table 106 (105)'!$A$8</c:f>
              <c:strCache>
                <c:ptCount val="1"/>
                <c:pt idx="0">
                  <c:v>50 states and D.C. (average)</c:v>
                </c:pt>
              </c:strCache>
            </c:strRef>
          </c:tx>
          <c:spPr>
            <a:solidFill>
              <a:srgbClr val="003399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(105)'!$F$8</c:f>
              <c:numCache>
                <c:formatCode>#,##0.0</c:formatCode>
                <c:ptCount val="1"/>
                <c:pt idx="0">
                  <c:v>5.2757038717490214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4454376"/>
        <c:axId val="214432384"/>
      </c:barChart>
      <c:catAx>
        <c:axId val="214454376"/>
        <c:scaling>
          <c:orientation val="minMax"/>
        </c:scaling>
        <c:delete val="1"/>
        <c:axPos val="l"/>
        <c:majorTickMark val="out"/>
        <c:minorTickMark val="none"/>
        <c:tickLblPos val="none"/>
        <c:crossAx val="214432384"/>
        <c:crosses val="autoZero"/>
        <c:auto val="1"/>
        <c:lblAlgn val="ctr"/>
        <c:lblOffset val="100"/>
        <c:noMultiLvlLbl val="0"/>
      </c:catAx>
      <c:valAx>
        <c:axId val="21443238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214454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Universities' Large Library Expenditures,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106 (105)'!$A$8</c:f>
              <c:strCache>
                <c:ptCount val="1"/>
                <c:pt idx="0">
                  <c:v>50 states and D.C. (average)</c:v>
                </c:pt>
              </c:strCache>
            </c:strRef>
          </c:tx>
          <c:spPr>
            <a:solidFill>
              <a:srgbClr val="003399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(105)'!$G$8</c:f>
              <c:numCache>
                <c:formatCode>#,##0</c:formatCode>
                <c:ptCount val="1"/>
                <c:pt idx="0">
                  <c:v>103.87878787878788</c:v>
                </c:pt>
              </c:numCache>
            </c:numRef>
          </c:val>
        </c:ser>
        <c:ser>
          <c:idx val="1"/>
          <c:order val="1"/>
          <c:tx>
            <c:strRef>
              <c:f>'Table 106 (105)'!$A$10</c:f>
              <c:strCache>
                <c:ptCount val="1"/>
                <c:pt idx="0">
                  <c:v>SREB states (average)</c:v>
                </c:pt>
              </c:strCache>
            </c:strRef>
          </c:tx>
          <c:spPr>
            <a:solidFill>
              <a:srgbClr val="990033"/>
            </a:solidFill>
            <a:ln>
              <a:solidFill>
                <a:prstClr val="black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(105)'!$G$10</c:f>
              <c:numCache>
                <c:formatCode>#,##0</c:formatCode>
                <c:ptCount val="1"/>
                <c:pt idx="0">
                  <c:v>92.266666666666666</c:v>
                </c:pt>
              </c:numCache>
            </c:numRef>
          </c:val>
        </c:ser>
        <c:ser>
          <c:idx val="2"/>
          <c:order val="2"/>
          <c:tx>
            <c:v>University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106 (105)'!$G$11</c:f>
              <c:numCache>
                <c:formatCode>#,##0</c:formatCode>
                <c:ptCount val="1"/>
                <c:pt idx="0">
                  <c:v>148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5008104"/>
        <c:axId val="215008496"/>
      </c:barChart>
      <c:catAx>
        <c:axId val="215008104"/>
        <c:scaling>
          <c:orientation val="minMax"/>
        </c:scaling>
        <c:delete val="1"/>
        <c:axPos val="b"/>
        <c:majorTickMark val="out"/>
        <c:minorTickMark val="none"/>
        <c:tickLblPos val="none"/>
        <c:crossAx val="215008496"/>
        <c:crosses val="autoZero"/>
        <c:auto val="1"/>
        <c:lblAlgn val="ctr"/>
        <c:lblOffset val="100"/>
        <c:noMultiLvlLbl val="0"/>
      </c:catAx>
      <c:valAx>
        <c:axId val="2150084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15008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4108270663671113E-2"/>
          <c:y val="0.1951587301587302"/>
          <c:w val="0.87178318808799737"/>
          <c:h val="0.18915010623672041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Change 2008</a:t>
            </a:r>
            <a:r>
              <a:rPr lang="en-US" sz="1400" baseline="0"/>
              <a:t> to 2013</a:t>
            </a:r>
            <a:endParaRPr lang="en-US" sz="14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v>School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(105)'!$H$11</c:f>
              <c:numCache>
                <c:formatCode>#,##0.0</c:formatCode>
                <c:ptCount val="1"/>
                <c:pt idx="0">
                  <c:v>-5.1282051282051277</c:v>
                </c:pt>
              </c:numCache>
            </c:numRef>
          </c:val>
        </c:ser>
        <c:ser>
          <c:idx val="1"/>
          <c:order val="1"/>
          <c:tx>
            <c:strRef>
              <c:f>'Table 106 (105)'!$A$10</c:f>
              <c:strCache>
                <c:ptCount val="1"/>
                <c:pt idx="0">
                  <c:v>SREB states (average)</c:v>
                </c:pt>
              </c:strCache>
            </c:strRef>
          </c:tx>
          <c:spPr>
            <a:solidFill>
              <a:srgbClr val="990033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(105)'!$H$10</c:f>
              <c:numCache>
                <c:formatCode>#,##0.0</c:formatCode>
                <c:ptCount val="1"/>
                <c:pt idx="0">
                  <c:v>4.2561205273069671</c:v>
                </c:pt>
              </c:numCache>
            </c:numRef>
          </c:val>
        </c:ser>
        <c:ser>
          <c:idx val="0"/>
          <c:order val="2"/>
          <c:tx>
            <c:strRef>
              <c:f>'Table 106 (105)'!$A$8</c:f>
              <c:strCache>
                <c:ptCount val="1"/>
                <c:pt idx="0">
                  <c:v>50 states and D.C. (average)</c:v>
                </c:pt>
              </c:strCache>
            </c:strRef>
          </c:tx>
          <c:spPr>
            <a:solidFill>
              <a:srgbClr val="003399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106 (105)'!$H$8</c:f>
              <c:numCache>
                <c:formatCode>#,##0.0</c:formatCode>
                <c:ptCount val="1"/>
                <c:pt idx="0">
                  <c:v>0.53768696842311237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5009672"/>
        <c:axId val="215010064"/>
      </c:barChart>
      <c:catAx>
        <c:axId val="215009672"/>
        <c:scaling>
          <c:orientation val="minMax"/>
        </c:scaling>
        <c:delete val="1"/>
        <c:axPos val="l"/>
        <c:majorTickMark val="out"/>
        <c:minorTickMark val="none"/>
        <c:tickLblPos val="none"/>
        <c:crossAx val="215010064"/>
        <c:crosses val="autoZero"/>
        <c:auto val="1"/>
        <c:lblAlgn val="ctr"/>
        <c:lblOffset val="100"/>
        <c:noMultiLvlLbl val="0"/>
      </c:catAx>
      <c:valAx>
        <c:axId val="21501006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215009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514350</xdr:colOff>
      <xdr:row>3</xdr:row>
      <xdr:rowOff>104775</xdr:rowOff>
    </xdr:from>
    <xdr:to>
      <xdr:col>23</xdr:col>
      <xdr:colOff>504825</xdr:colOff>
      <xdr:row>20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504825</xdr:colOff>
      <xdr:row>3</xdr:row>
      <xdr:rowOff>104775</xdr:rowOff>
    </xdr:from>
    <xdr:to>
      <xdr:col>28</xdr:col>
      <xdr:colOff>200025</xdr:colOff>
      <xdr:row>20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</xdr:colOff>
      <xdr:row>21</xdr:row>
      <xdr:rowOff>0</xdr:rowOff>
    </xdr:from>
    <xdr:to>
      <xdr:col>24</xdr:col>
      <xdr:colOff>9525</xdr:colOff>
      <xdr:row>40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21</xdr:row>
      <xdr:rowOff>0</xdr:rowOff>
    </xdr:from>
    <xdr:to>
      <xdr:col>28</xdr:col>
      <xdr:colOff>238125</xdr:colOff>
      <xdr:row>40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38100</xdr:colOff>
      <xdr:row>42</xdr:row>
      <xdr:rowOff>152400</xdr:rowOff>
    </xdr:from>
    <xdr:to>
      <xdr:col>23</xdr:col>
      <xdr:colOff>523875</xdr:colOff>
      <xdr:row>62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514350</xdr:colOff>
      <xdr:row>42</xdr:row>
      <xdr:rowOff>152400</xdr:rowOff>
    </xdr:from>
    <xdr:to>
      <xdr:col>28</xdr:col>
      <xdr:colOff>209550</xdr:colOff>
      <xdr:row>62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504825</xdr:colOff>
      <xdr:row>14</xdr:row>
      <xdr:rowOff>95250</xdr:rowOff>
    </xdr:from>
    <xdr:to>
      <xdr:col>31</xdr:col>
      <xdr:colOff>523875</xdr:colOff>
      <xdr:row>25</xdr:row>
      <xdr:rowOff>133350</xdr:rowOff>
    </xdr:to>
    <xdr:sp macro="" textlink="">
      <xdr:nvSpPr>
        <xdr:cNvPr id="8" name="Oval Callout 7"/>
        <xdr:cNvSpPr/>
      </xdr:nvSpPr>
      <xdr:spPr>
        <a:xfrm>
          <a:off x="21450300" y="2895600"/>
          <a:ext cx="2190750" cy="1819275"/>
        </a:xfrm>
        <a:prstGeom prst="wedgeEllipseCallout">
          <a:avLst>
            <a:gd name="adj1" fmla="val -81810"/>
            <a:gd name="adj2" fmla="val -25998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Click</a:t>
          </a:r>
          <a:r>
            <a:rPr lang="en-US" sz="10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on a university bar to see university highlighted to left.  Move highlight box from state to state to change view.</a:t>
          </a:r>
          <a:endParaRPr lang="en-US" sz="10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6"/>
  </sheetPr>
  <dimension ref="A1:R69"/>
  <sheetViews>
    <sheetView showGridLines="0" view="pageBreakPreview" topLeftCell="A28" zoomScaleNormal="80" zoomScaleSheetLayoutView="100" workbookViewId="0">
      <selection activeCell="J57" sqref="J57"/>
    </sheetView>
  </sheetViews>
  <sheetFormatPr defaultColWidth="8.140625" defaultRowHeight="12.75"/>
  <cols>
    <col min="1" max="1" width="7.28515625" style="34" customWidth="1"/>
    <col min="2" max="2" width="29.42578125" style="34" customWidth="1"/>
    <col min="3" max="3" width="11.28515625" style="34" customWidth="1"/>
    <col min="4" max="4" width="10.140625" style="34" customWidth="1"/>
    <col min="5" max="5" width="12.28515625" style="34" customWidth="1"/>
    <col min="6" max="6" width="9.7109375" style="34" customWidth="1"/>
    <col min="7" max="7" width="10" style="34" customWidth="1"/>
    <col min="8" max="8" width="10.5703125" style="34" customWidth="1"/>
    <col min="9" max="9" width="8.140625" style="34"/>
    <col min="10" max="10" width="47.28515625" style="34" customWidth="1"/>
    <col min="11" max="11" width="12.28515625" style="34" customWidth="1"/>
    <col min="12" max="12" width="10.28515625" style="34" customWidth="1"/>
    <col min="13" max="13" width="13.42578125" style="34" customWidth="1"/>
    <col min="14" max="14" width="13.28515625" style="40" customWidth="1"/>
    <col min="15" max="15" width="8.140625" style="34"/>
    <col min="16" max="16" width="11" style="40" customWidth="1"/>
    <col min="17" max="17" width="8.140625" style="40"/>
    <col min="18" max="16384" width="8.140625" style="34"/>
  </cols>
  <sheetData>
    <row r="1" spans="1:18" s="16" customFormat="1">
      <c r="A1" s="6" t="s">
        <v>266</v>
      </c>
      <c r="B1" s="14"/>
      <c r="C1" s="15"/>
      <c r="N1" s="20"/>
      <c r="P1" s="118" t="s">
        <v>263</v>
      </c>
      <c r="Q1" s="20"/>
    </row>
    <row r="2" spans="1:18" s="16" customFormat="1">
      <c r="A2" s="6" t="s">
        <v>99</v>
      </c>
      <c r="N2" s="20"/>
      <c r="P2" s="119" t="s">
        <v>235</v>
      </c>
      <c r="Q2" s="20"/>
    </row>
    <row r="3" spans="1:18">
      <c r="J3" s="16"/>
      <c r="K3" s="16"/>
      <c r="L3" s="16"/>
      <c r="M3" s="16"/>
      <c r="N3" s="20"/>
      <c r="O3" s="16"/>
      <c r="P3" s="20"/>
      <c r="Q3" s="20"/>
      <c r="R3" s="16"/>
    </row>
    <row r="4" spans="1:18" s="16" customFormat="1">
      <c r="A4" s="17"/>
      <c r="B4" s="17"/>
      <c r="C4" s="113"/>
      <c r="D4" s="113"/>
      <c r="E4" s="18"/>
      <c r="F4" s="19"/>
      <c r="G4" s="18" t="s">
        <v>153</v>
      </c>
      <c r="H4" s="113"/>
      <c r="J4" s="17"/>
      <c r="K4" s="113"/>
      <c r="L4" s="113"/>
      <c r="M4" s="18"/>
      <c r="N4" s="19"/>
      <c r="O4" s="18" t="s">
        <v>153</v>
      </c>
      <c r="P4" s="113"/>
      <c r="Q4" s="20"/>
    </row>
    <row r="5" spans="1:18" s="16" customFormat="1">
      <c r="A5" s="20"/>
      <c r="B5" s="20"/>
      <c r="C5" s="22" t="s">
        <v>92</v>
      </c>
      <c r="D5" s="22"/>
      <c r="E5" s="21" t="s">
        <v>93</v>
      </c>
      <c r="F5" s="22"/>
      <c r="G5" s="21" t="s">
        <v>154</v>
      </c>
      <c r="H5" s="22"/>
      <c r="J5" s="20"/>
      <c r="K5" s="22" t="s">
        <v>92</v>
      </c>
      <c r="L5" s="22"/>
      <c r="M5" s="21" t="s">
        <v>93</v>
      </c>
      <c r="N5" s="22"/>
      <c r="O5" s="21" t="s">
        <v>154</v>
      </c>
      <c r="P5" s="22"/>
      <c r="Q5" s="20"/>
    </row>
    <row r="6" spans="1:18" s="16" customFormat="1" ht="51">
      <c r="A6" s="23"/>
      <c r="B6" s="23"/>
      <c r="C6" s="238">
        <v>2013</v>
      </c>
      <c r="D6" s="239" t="s">
        <v>265</v>
      </c>
      <c r="E6" s="240">
        <v>2013</v>
      </c>
      <c r="F6" s="239" t="s">
        <v>265</v>
      </c>
      <c r="G6" s="240">
        <v>2013</v>
      </c>
      <c r="H6" s="239" t="s">
        <v>265</v>
      </c>
      <c r="J6" s="23"/>
      <c r="K6" s="238">
        <v>2013</v>
      </c>
      <c r="L6" s="239" t="s">
        <v>265</v>
      </c>
      <c r="M6" s="240">
        <v>2013</v>
      </c>
      <c r="N6" s="239" t="s">
        <v>265</v>
      </c>
      <c r="O6" s="240">
        <v>2013</v>
      </c>
      <c r="P6" s="239" t="s">
        <v>265</v>
      </c>
      <c r="Q6" s="20"/>
    </row>
    <row r="7" spans="1:18" s="16" customFormat="1">
      <c r="C7" s="24"/>
      <c r="D7" s="25"/>
      <c r="E7" s="26"/>
      <c r="F7" s="25"/>
      <c r="G7" s="27"/>
      <c r="H7" s="28"/>
      <c r="M7" s="116"/>
      <c r="N7" s="20"/>
      <c r="O7" s="116"/>
      <c r="P7" s="20"/>
      <c r="Q7" s="20"/>
    </row>
    <row r="8" spans="1:18" s="16" customFormat="1">
      <c r="A8" s="99" t="str">
        <f>+'ARL History'!B3</f>
        <v>50 states and D.C. (average)</v>
      </c>
      <c r="B8" s="100"/>
      <c r="C8" s="101">
        <f>+'ARL History'!DF3</f>
        <v>5354209.9393939395</v>
      </c>
      <c r="D8" s="102">
        <f>IF('ARL History'!DA3&gt;0,((('ARL History'!DF3-'ARL History'!DA3)/'ARL History'!DA3)*100),"--")</f>
        <v>19.061406867606568</v>
      </c>
      <c r="E8" s="103">
        <f>+'ARL History'!FE3</f>
        <v>29057908.828282829</v>
      </c>
      <c r="F8" s="102">
        <f>IF('ARL History'!EZ3&gt;0,((('ARL History'!FE3-'ARL History'!EZ3)/'ARL History'!EZ3)*100),"—")</f>
        <v>5.2757038717490214</v>
      </c>
      <c r="G8" s="104">
        <f>+'ARL History'!HD3</f>
        <v>103.87878787878788</v>
      </c>
      <c r="H8" s="102">
        <f>IF('ARL History'!GY3&gt;0,((('ARL History'!HD3-'ARL History'!GY3)/'ARL History'!GY3)*100),"--")</f>
        <v>0.53768696842311237</v>
      </c>
      <c r="J8" s="114" t="str">
        <f>+'ARL History'!B6</f>
        <v>Midwest (average)</v>
      </c>
      <c r="K8" s="101">
        <f>+'ARL History'!DF6</f>
        <v>5973968.791666667</v>
      </c>
      <c r="L8" s="102">
        <f>IF('ARL History'!DA6&gt;0,((('ARL History'!DF6-'ARL History'!DA6)/'ARL History'!DA6)*100),"--")</f>
        <v>20.363040150076493</v>
      </c>
      <c r="M8" s="120">
        <f>+'ARL History'!FE6</f>
        <v>27895755.333333332</v>
      </c>
      <c r="N8" s="105">
        <f>IF('ARL History'!EZ6&gt;0,((('ARL History'!FE6-'ARL History'!EZ6)/'ARL History'!EZ6)*100),"—")</f>
        <v>5.7901463394366619</v>
      </c>
      <c r="O8" s="106">
        <f>+'ARL History'!HD6</f>
        <v>97.75</v>
      </c>
      <c r="P8" s="102">
        <f>IF('ARL History'!GY6&gt;0,((('ARL History'!HD6-'ARL History'!GY6)/'ARL History'!GY6)*100),"--")</f>
        <v>-0.76142131979695438</v>
      </c>
      <c r="Q8" s="20"/>
    </row>
    <row r="9" spans="1:18" s="16" customFormat="1">
      <c r="E9" s="121"/>
      <c r="G9" s="121"/>
      <c r="J9" s="112" t="str">
        <f>+'ARL History'!B59</f>
        <v>University of Illinois at Urbana-Champaign</v>
      </c>
      <c r="K9" s="31">
        <f>+'ARL History'!DF59</f>
        <v>13810754</v>
      </c>
      <c r="L9" s="55">
        <f>IF('ARL History'!DA59&gt;0,((('ARL History'!DF59-'ARL History'!DA59)/'ARL History'!DA59)*100),"--")</f>
        <v>18.18144010898455</v>
      </c>
      <c r="M9" s="32">
        <f>+'ARL History'!FE59</f>
        <v>45342923</v>
      </c>
      <c r="N9" s="36">
        <f>IF('ARL History'!EZ59&gt;0,((('ARL History'!FE59-'ARL History'!EZ59)/'ARL History'!EZ59)*100),"—")</f>
        <v>14.172234659327884</v>
      </c>
      <c r="O9" s="32">
        <f>+'ARL History'!HD59</f>
        <v>165</v>
      </c>
      <c r="P9" s="36">
        <f>IF('ARL History'!GY59&gt;0,((('ARL History'!HD59-'ARL History'!GY59)/'ARL History'!GY59)*100),"--")</f>
        <v>-17.08542713567839</v>
      </c>
      <c r="Q9" s="20"/>
    </row>
    <row r="10" spans="1:18" s="16" customFormat="1" ht="13.5" customHeight="1">
      <c r="A10" s="99" t="str">
        <f>+'ARL History'!B4</f>
        <v>SREB states (average)</v>
      </c>
      <c r="B10" s="100"/>
      <c r="C10" s="101">
        <f>+'ARL History'!DF4</f>
        <v>4492307.833333333</v>
      </c>
      <c r="D10" s="102">
        <f>IF('ARL History'!DA4&gt;0,((('ARL History'!DF4-'ARL History'!DA4)/'ARL History'!DA4)*100),"--")</f>
        <v>16.990384146621786</v>
      </c>
      <c r="E10" s="108">
        <f>+'ARL History'!FE4</f>
        <v>25914041.600000001</v>
      </c>
      <c r="F10" s="102">
        <f>IF('ARL History'!EZ4&gt;0,((('ARL History'!FE4-'ARL History'!EZ4)/'ARL History'!EZ4)*100),"—")</f>
        <v>8.3009593153518093</v>
      </c>
      <c r="G10" s="104">
        <f>+'ARL History'!HD4</f>
        <v>92.266666666666666</v>
      </c>
      <c r="H10" s="102">
        <f>IF('ARL History'!GY4&gt;0,((('ARL History'!HD4-'ARL History'!GY4)/'ARL History'!GY4)*100),"--")</f>
        <v>4.2561205273069671</v>
      </c>
      <c r="J10" s="112" t="str">
        <f>+'ARL History'!B60</f>
        <v>University of Michigan-Ann Arbor</v>
      </c>
      <c r="K10" s="31">
        <f>+'ARL History'!DF60</f>
        <v>12971705</v>
      </c>
      <c r="L10" s="55">
        <f>IF('ARL History'!DA60&gt;0,((('ARL History'!DF60-'ARL History'!DA60)/'ARL History'!DA60)*100),"--")</f>
        <v>41.379409188039546</v>
      </c>
      <c r="M10" s="32">
        <f>+'ARL History'!FE60</f>
        <v>67289114</v>
      </c>
      <c r="N10" s="36">
        <f>IF('ARL History'!EZ60&gt;0,((('ARL History'!FE60-'ARL History'!EZ60)/'ARL History'!EZ60)*100),"—")</f>
        <v>30.407508966724428</v>
      </c>
      <c r="O10" s="32">
        <f>+'ARL History'!HD60</f>
        <v>197</v>
      </c>
      <c r="P10" s="36">
        <f>IF('ARL History'!GY60&gt;0,((('ARL History'!HD60-'ARL History'!GY60)/'ARL History'!GY60)*100),"--")</f>
        <v>16.568047337278109</v>
      </c>
      <c r="Q10" s="20"/>
    </row>
    <row r="11" spans="1:18" s="16" customFormat="1" ht="13.5" customHeight="1">
      <c r="A11" s="29" t="str">
        <f>+'ARL History'!B9</f>
        <v>University of Texas at Austin</v>
      </c>
      <c r="B11" s="29"/>
      <c r="C11" s="31">
        <f>+'ARL History'!DF9</f>
        <v>10265878</v>
      </c>
      <c r="D11" s="30">
        <f>IF('ARL History'!DA9&gt;0,((('ARL History'!DF9-'ARL History'!DA9)/'ARL History'!DA9)*100),"--")</f>
        <v>0.27190751354751491</v>
      </c>
      <c r="E11" s="32">
        <f>+'ARL History'!FE9</f>
        <v>47861955</v>
      </c>
      <c r="F11" s="30">
        <f>IF('ARL History'!EZ9&gt;0,((('ARL History'!FE9-'ARL History'!EZ9)/'ARL History'!EZ9)*100),"—")</f>
        <v>1.1536497740842635</v>
      </c>
      <c r="G11" s="32">
        <f>+'ARL History'!HD9</f>
        <v>148</v>
      </c>
      <c r="H11" s="30">
        <f>IF('ARL History'!GY9&gt;0,((('ARL History'!HD9-'ARL History'!GY9)/'ARL History'!GY9)*100),"--")</f>
        <v>-5.1282051282051277</v>
      </c>
      <c r="J11" s="112" t="str">
        <f>+'ARL History'!B61</f>
        <v>University of Chicago</v>
      </c>
      <c r="K11" s="31">
        <f>+'ARL History'!DF61</f>
        <v>11193612</v>
      </c>
      <c r="L11" s="55">
        <f>IF('ARL History'!DA61&gt;0,((('ARL History'!DF61-'ARL History'!DA61)/'ARL History'!DA61)*100),"--")</f>
        <v>30.201290914824302</v>
      </c>
      <c r="M11" s="32">
        <f>+'ARL History'!FE61</f>
        <v>35939648</v>
      </c>
      <c r="N11" s="36">
        <f>IF('ARL History'!EZ61&gt;0,((('ARL History'!FE61-'ARL History'!EZ61)/'ARL History'!EZ61)*100),"—")</f>
        <v>3.9156578258075476</v>
      </c>
      <c r="O11" s="32">
        <f>+'ARL History'!HD61</f>
        <v>74</v>
      </c>
      <c r="P11" s="36">
        <f>IF('ARL History'!GY61&gt;0,((('ARL History'!HD61-'ARL History'!GY61)/'ARL History'!GY61)*100),"--")</f>
        <v>8.8235294117647065</v>
      </c>
      <c r="Q11" s="20"/>
    </row>
    <row r="12" spans="1:18" s="16" customFormat="1" ht="13.5" customHeight="1">
      <c r="A12" s="29" t="str">
        <f>+'ARL History'!B10</f>
        <v>University of North Carolina at Chapel Hill</v>
      </c>
      <c r="B12" s="29"/>
      <c r="C12" s="31">
        <f>+'ARL History'!DF10</f>
        <v>7598807</v>
      </c>
      <c r="D12" s="30">
        <f>IF('ARL History'!DA10&gt;0,((('ARL History'!DF10-'ARL History'!DA10)/'ARL History'!DA10)*100),"--")</f>
        <v>16.424266994176648</v>
      </c>
      <c r="E12" s="32">
        <f>+'ARL History'!FE10</f>
        <v>41369630</v>
      </c>
      <c r="F12" s="30">
        <f>IF('ARL History'!EZ10&gt;0,((('ARL History'!FE10-'ARL History'!EZ10)/'ARL History'!EZ10)*100),"—")</f>
        <v>0.59847753772993384</v>
      </c>
      <c r="G12" s="32">
        <f>+'ARL History'!HD10</f>
        <v>128</v>
      </c>
      <c r="H12" s="30">
        <f>IF('ARL History'!GY10&gt;0,((('ARL History'!HD10-'ARL History'!GY10)/'ARL History'!GY10)*100),"--")</f>
        <v>-13.513513513513514</v>
      </c>
      <c r="J12" s="112" t="str">
        <f>+'ARL History'!B62</f>
        <v>Indiana University-Bloomington</v>
      </c>
      <c r="K12" s="31">
        <f>+'ARL History'!DF62</f>
        <v>9516606</v>
      </c>
      <c r="L12" s="55">
        <f>IF('ARL History'!DA62&gt;0,((('ARL History'!DF62-'ARL History'!DA62)/'ARL History'!DA62)*100),"--")</f>
        <v>9.0946920833317577</v>
      </c>
      <c r="M12" s="32">
        <f>+'ARL History'!FE62</f>
        <v>33204272</v>
      </c>
      <c r="N12" s="36">
        <f>IF('ARL History'!EZ62&gt;0,((('ARL History'!FE62-'ARL History'!EZ62)/'ARL History'!EZ62)*100),"—")</f>
        <v>-14.900445049291164</v>
      </c>
      <c r="O12" s="32">
        <f>+'ARL History'!HD62</f>
        <v>149</v>
      </c>
      <c r="P12" s="36">
        <f>IF('ARL History'!GY62&gt;0,((('ARL History'!HD62-'ARL History'!GY62)/'ARL History'!GY62)*100),"--")</f>
        <v>-13.872832369942195</v>
      </c>
      <c r="Q12" s="20"/>
    </row>
    <row r="13" spans="1:18" s="16" customFormat="1" ht="13.5" customHeight="1">
      <c r="A13" s="29" t="str">
        <f>+'ARL History'!B11</f>
        <v>Duke University (North Carolina)</v>
      </c>
      <c r="B13" s="29"/>
      <c r="C13" s="31">
        <f>+'ARL History'!DF11</f>
        <v>7243932</v>
      </c>
      <c r="D13" s="30">
        <f>IF('ARL History'!DA11&gt;0,((('ARL History'!DF11-'ARL History'!DA11)/'ARL History'!DA11)*100),"--")</f>
        <v>21.737712929560526</v>
      </c>
      <c r="E13" s="32">
        <f>+'ARL History'!FE11</f>
        <v>39507191</v>
      </c>
      <c r="F13" s="30">
        <f>IF('ARL History'!EZ11&gt;0,((('ARL History'!FE11-'ARL History'!EZ11)/'ARL History'!EZ11)*100),"—")</f>
        <v>5.8306153656084918</v>
      </c>
      <c r="G13" s="32">
        <f>+'ARL History'!HD11</f>
        <v>180</v>
      </c>
      <c r="H13" s="30">
        <f>IF('ARL History'!GY11&gt;0,((('ARL History'!HD11-'ARL History'!GY11)/'ARL History'!GY11)*100),"--")</f>
        <v>-2.7027027027027026</v>
      </c>
      <c r="J13" s="112" t="str">
        <f>+'ARL History'!B63</f>
        <v>University of Wisconsin-Madison</v>
      </c>
      <c r="K13" s="31">
        <f>+'ARL History'!DF63</f>
        <v>9110080</v>
      </c>
      <c r="L13" s="55">
        <f>IF('ARL History'!DA63&gt;0,((('ARL History'!DF63-'ARL History'!DA63)/'ARL History'!DA63)*100),"--")</f>
        <v>13.037614145583973</v>
      </c>
      <c r="M13" s="32">
        <f>+'ARL History'!FE63</f>
        <v>38390631</v>
      </c>
      <c r="N13" s="36">
        <f>IF('ARL History'!EZ63&gt;0,((('ARL History'!FE63-'ARL History'!EZ63)/'ARL History'!EZ63)*100),"—")</f>
        <v>-10.467988190924075</v>
      </c>
      <c r="O13" s="32">
        <f>+'ARL History'!HD63</f>
        <v>215</v>
      </c>
      <c r="P13" s="36">
        <f>IF('ARL History'!GY63&gt;0,((('ARL History'!HD63-'ARL History'!GY63)/'ARL History'!GY63)*100),"--")</f>
        <v>-6.1135371179039302</v>
      </c>
      <c r="Q13" s="20"/>
    </row>
    <row r="14" spans="1:18" s="16" customFormat="1" ht="13.5" customHeight="1">
      <c r="A14" s="29" t="str">
        <f>+'ARL History'!B12</f>
        <v>University of Oklahoma Norman Campus</v>
      </c>
      <c r="B14" s="29"/>
      <c r="C14" s="31">
        <f>+'ARL History'!DF12</f>
        <v>5926479</v>
      </c>
      <c r="D14" s="30">
        <f>IF('ARL History'!DA12&gt;0,((('ARL History'!DF12-'ARL History'!DA12)/'ARL History'!DA12)*100),"--")</f>
        <v>11.821961975303797</v>
      </c>
      <c r="E14" s="32">
        <f>+'ARL History'!FE12</f>
        <v>22539599</v>
      </c>
      <c r="F14" s="30">
        <f>IF('ARL History'!EZ12&gt;0,((('ARL History'!FE12-'ARL History'!EZ12)/'ARL History'!EZ12)*100),"—")</f>
        <v>-1.4184277429050074</v>
      </c>
      <c r="G14" s="32">
        <f>+'ARL History'!HD12</f>
        <v>63</v>
      </c>
      <c r="H14" s="30">
        <f>IF('ARL History'!GY12&gt;0,((('ARL History'!HD12-'ARL History'!GY12)/'ARL History'!GY12)*100),"--")</f>
        <v>5</v>
      </c>
      <c r="J14" s="112" t="str">
        <f>+'ARL History'!B64</f>
        <v>University of Minnesota-Twin Cities</v>
      </c>
      <c r="K14" s="31">
        <f>+'ARL History'!DF64</f>
        <v>7316157</v>
      </c>
      <c r="L14" s="55">
        <f>IF('ARL History'!DA64&gt;0,((('ARL History'!DF64-'ARL History'!DA64)/'ARL History'!DA64)*100),"--")</f>
        <v>6.3750681732364267</v>
      </c>
      <c r="M14" s="32">
        <f>+'ARL History'!FE64</f>
        <v>39959855</v>
      </c>
      <c r="N14" s="36">
        <f>IF('ARL History'!EZ64&gt;0,((('ARL History'!FE64-'ARL History'!EZ64)/'ARL History'!EZ64)*100),"—")</f>
        <v>-1.9005969085564667</v>
      </c>
      <c r="O14" s="32">
        <f>+'ARL History'!HD64</f>
        <v>105</v>
      </c>
      <c r="P14" s="36">
        <f>IF('ARL History'!GY64&gt;0,((('ARL History'!HD64-'ARL History'!GY64)/'ARL History'!GY64)*100),"--")</f>
        <v>-5.4054054054054053</v>
      </c>
      <c r="Q14" s="20"/>
    </row>
    <row r="15" spans="1:18" s="16" customFormat="1">
      <c r="A15" s="29" t="str">
        <f>+'ARL History'!B13</f>
        <v>University of Virginia</v>
      </c>
      <c r="B15" s="29"/>
      <c r="C15" s="31">
        <f>+'ARL History'!DF13</f>
        <v>5514735</v>
      </c>
      <c r="D15" s="30">
        <f>IF('ARL History'!DA13&gt;0,((('ARL History'!DF13-'ARL History'!DA13)/'ARL History'!DA13)*100),"--")</f>
        <v>-0.31688642592384386</v>
      </c>
      <c r="E15" s="32">
        <f>+'ARL History'!FE13</f>
        <v>32696918</v>
      </c>
      <c r="F15" s="30">
        <f>IF('ARL History'!EZ13&gt;0,((('ARL History'!FE13-'ARL History'!EZ13)/'ARL History'!EZ13)*100),"—")</f>
        <v>-8.9977810343129345</v>
      </c>
      <c r="G15" s="32">
        <f>+'ARL History'!HD13</f>
        <v>132</v>
      </c>
      <c r="H15" s="30">
        <f>IF('ARL History'!GY13&gt;0,((('ARL History'!HD13-'ARL History'!GY13)/'ARL History'!GY13)*100),"--")</f>
        <v>30.693069306930692</v>
      </c>
      <c r="J15" s="112" t="str">
        <f>+'ARL History'!B65</f>
        <v>Ohio State University-Main Campus</v>
      </c>
      <c r="K15" s="31">
        <f>+'ARL History'!DF65</f>
        <v>7025345</v>
      </c>
      <c r="L15" s="55">
        <f>IF('ARL History'!DA65&gt;0,((('ARL History'!DF65-'ARL History'!DA65)/'ARL History'!DA65)*100),"--")</f>
        <v>11.771622888813301</v>
      </c>
      <c r="M15" s="32">
        <f>+'ARL History'!FE65</f>
        <v>46496248</v>
      </c>
      <c r="N15" s="36">
        <f>IF('ARL History'!EZ65&gt;0,((('ARL History'!FE65-'ARL History'!EZ65)/'ARL History'!EZ65)*100),"—")</f>
        <v>20.853482620828537</v>
      </c>
      <c r="O15" s="32">
        <f>+'ARL History'!HD65</f>
        <v>162</v>
      </c>
      <c r="P15" s="36">
        <f>IF('ARL History'!GY65&gt;0,((('ARL History'!HD65-'ARL History'!GY65)/'ARL History'!GY65)*100),"--")</f>
        <v>13.286713286713287</v>
      </c>
      <c r="Q15" s="20"/>
    </row>
    <row r="16" spans="1:18" s="16" customFormat="1">
      <c r="A16" s="29" t="str">
        <f>+'ARL History'!B14</f>
        <v>University of South Carolina-Columbia</v>
      </c>
      <c r="B16" s="29"/>
      <c r="C16" s="31">
        <f>+'ARL History'!DF14</f>
        <v>5248033</v>
      </c>
      <c r="D16" s="30">
        <f>IF('ARL History'!DA14&gt;0,((('ARL History'!DF14-'ARL History'!DA14)/'ARL History'!DA14)*100),"--")</f>
        <v>44.575743935047115</v>
      </c>
      <c r="E16" s="32">
        <f>+'ARL History'!FE14</f>
        <v>21721918</v>
      </c>
      <c r="F16" s="30">
        <f>IF('ARL History'!EZ14&gt;0,((('ARL History'!FE14-'ARL History'!EZ14)/'ARL History'!EZ14)*100),"—")</f>
        <v>10.025703321019005</v>
      </c>
      <c r="G16" s="32">
        <f>+'ARL History'!HD14</f>
        <v>73</v>
      </c>
      <c r="H16" s="30">
        <f>IF('ARL History'!GY14&gt;0,((('ARL History'!HD14-'ARL History'!GY14)/'ARL History'!GY14)*100),"--")</f>
        <v>-1.3513513513513513</v>
      </c>
      <c r="J16" s="112" t="str">
        <f>+'ARL History'!B66</f>
        <v>University of Iowa</v>
      </c>
      <c r="K16" s="31">
        <f>+'ARL History'!DF66</f>
        <v>6914557</v>
      </c>
      <c r="L16" s="55">
        <f>IF('ARL History'!DA66&gt;0,((('ARL History'!DF66-'ARL History'!DA66)/'ARL History'!DA66)*100),"--")</f>
        <v>39.698292965381697</v>
      </c>
      <c r="M16" s="32">
        <f>+'ARL History'!FE66</f>
        <v>30635936</v>
      </c>
      <c r="N16" s="36">
        <f>IF('ARL History'!EZ66&gt;0,((('ARL History'!FE66-'ARL History'!EZ66)/'ARL History'!EZ66)*100),"—")</f>
        <v>10.918395808755953</v>
      </c>
      <c r="O16" s="32">
        <f>+'ARL History'!HD66</f>
        <v>101</v>
      </c>
      <c r="P16" s="36">
        <f>IF('ARL History'!GY66&gt;0,((('ARL History'!HD66-'ARL History'!GY66)/'ARL History'!GY66)*100),"--")</f>
        <v>3.0612244897959182</v>
      </c>
      <c r="Q16" s="20"/>
    </row>
    <row r="17" spans="1:17" s="16" customFormat="1">
      <c r="A17" s="29" t="str">
        <f>+'ARL History'!B15</f>
        <v>University of Georgia</v>
      </c>
      <c r="B17" s="29"/>
      <c r="C17" s="31">
        <f>+'ARL History'!DF15</f>
        <v>5020737</v>
      </c>
      <c r="D17" s="30">
        <f>IF('ARL History'!DA15&gt;0,((('ARL History'!DF15-'ARL History'!DA15)/'ARL History'!DA15)*100),"--")</f>
        <v>8.2687500094343882</v>
      </c>
      <c r="E17" s="32">
        <f>+'ARL History'!FE15</f>
        <v>24584925</v>
      </c>
      <c r="F17" s="30">
        <f>IF('ARL History'!EZ15&gt;0,((('ARL History'!FE15-'ARL History'!EZ15)/'ARL History'!EZ15)*100),"—")</f>
        <v>0.54714417837825324</v>
      </c>
      <c r="G17" s="32">
        <f>+'ARL History'!HD15</f>
        <v>73</v>
      </c>
      <c r="H17" s="30">
        <f>IF('ARL History'!GY15&gt;0,((('ARL History'!HD15-'ARL History'!GY15)/'ARL History'!GY15)*100),"--")</f>
        <v>-9.8765432098765427</v>
      </c>
      <c r="J17" s="112" t="str">
        <f>+'ARL History'!B67</f>
        <v>Michigan State University</v>
      </c>
      <c r="K17" s="31">
        <f>+'ARL History'!DF67</f>
        <v>6463589</v>
      </c>
      <c r="L17" s="55">
        <f>IF('ARL History'!DA67&gt;0,((('ARL History'!DF67-'ARL History'!DA67)/'ARL History'!DA67)*100),"--")</f>
        <v>29.426237271559881</v>
      </c>
      <c r="M17" s="32">
        <f>+'ARL History'!FE67</f>
        <v>30898942</v>
      </c>
      <c r="N17" s="36">
        <f>IF('ARL History'!EZ67&gt;0,((('ARL History'!FE67-'ARL History'!EZ67)/'ARL History'!EZ67)*100),"—")</f>
        <v>20.666068262233917</v>
      </c>
      <c r="O17" s="32">
        <f>+'ARL History'!HD67</f>
        <v>84</v>
      </c>
      <c r="P17" s="36">
        <f>IF('ARL History'!GY67&gt;0,((('ARL History'!HD67-'ARL History'!GY67)/'ARL History'!GY67)*100),"--")</f>
        <v>2.4390243902439024</v>
      </c>
      <c r="Q17" s="20"/>
    </row>
    <row r="18" spans="1:17" s="16" customFormat="1">
      <c r="A18" s="29" t="str">
        <f>+'ARL History'!B16</f>
        <v>Louisiana State University and A&amp;M College</v>
      </c>
      <c r="B18" s="35"/>
      <c r="C18" s="31">
        <f>+'ARL History'!DF16</f>
        <v>4922063</v>
      </c>
      <c r="D18" s="30">
        <f>IF('ARL History'!DA16&gt;0,((('ARL History'!DF16-'ARL History'!DA16)/'ARL History'!DA16)*100),"--")</f>
        <v>20.5559758822554</v>
      </c>
      <c r="E18" s="32">
        <f>+'ARL History'!FE16</f>
        <v>14260336</v>
      </c>
      <c r="F18" s="30">
        <f>IF('ARL History'!EZ16&gt;0,((('ARL History'!FE16-'ARL History'!EZ16)/'ARL History'!EZ16)*100),"—")</f>
        <v>-2.1658166636091347</v>
      </c>
      <c r="G18" s="32">
        <f>+'ARL History'!HD16</f>
        <v>47</v>
      </c>
      <c r="H18" s="30">
        <f>IF('ARL History'!GY16&gt;0,((('ARL History'!HD16-'ARL History'!GY16)/'ARL History'!GY16)*100),"--")</f>
        <v>-9.6153846153846168</v>
      </c>
      <c r="J18" s="112" t="str">
        <f>+'ARL History'!B68</f>
        <v>Northwestern University</v>
      </c>
      <c r="K18" s="31">
        <f>+'ARL History'!DF68</f>
        <v>6108181</v>
      </c>
      <c r="L18" s="55">
        <f>IF('ARL History'!DA68&gt;0,((('ARL History'!DF68-'ARL History'!DA68)/'ARL History'!DA68)*100),"--")</f>
        <v>26.125238981455308</v>
      </c>
      <c r="M18" s="32">
        <f>+'ARL History'!FE68</f>
        <v>32849225</v>
      </c>
      <c r="N18" s="36">
        <f>IF('ARL History'!EZ68&gt;0,((('ARL History'!FE68-'ARL History'!EZ68)/'ARL History'!EZ68)*100),"—")</f>
        <v>12.701362373757345</v>
      </c>
      <c r="O18" s="32">
        <f>+'ARL History'!HD68</f>
        <v>127</v>
      </c>
      <c r="P18" s="36">
        <f>IF('ARL History'!GY68&gt;0,((('ARL History'!HD68-'ARL History'!GY68)/'ARL History'!GY68)*100),"--")</f>
        <v>5.833333333333333</v>
      </c>
      <c r="Q18" s="20"/>
    </row>
    <row r="19" spans="1:17" s="16" customFormat="1">
      <c r="A19" s="29" t="str">
        <f>+'ARL History'!B17</f>
        <v>University of Florida</v>
      </c>
      <c r="B19" s="35"/>
      <c r="C19" s="31">
        <f>+'ARL History'!DF17</f>
        <v>4874235</v>
      </c>
      <c r="D19" s="30">
        <f>IF('ARL History'!DA17&gt;0,((('ARL History'!DF17-'ARL History'!DA17)/'ARL History'!DA17)*100),"--")</f>
        <v>13.668397184965524</v>
      </c>
      <c r="E19" s="32">
        <f>+'ARL History'!FE17</f>
        <v>30211764</v>
      </c>
      <c r="F19" s="30">
        <f>IF('ARL History'!EZ17&gt;0,((('ARL History'!FE17-'ARL History'!EZ17)/'ARL History'!EZ17)*100),"—")</f>
        <v>5.7342410058172488</v>
      </c>
      <c r="G19" s="32">
        <f>+'ARL History'!HD17</f>
        <v>94</v>
      </c>
      <c r="H19" s="30">
        <f>IF('ARL History'!GY17&gt;0,((('ARL History'!HD17-'ARL History'!GY17)/'ARL History'!GY17)*100),"--")</f>
        <v>-7.8431372549019605</v>
      </c>
      <c r="J19" s="112" t="str">
        <f>+'ARL History'!B69</f>
        <v>Washington University in St Louis</v>
      </c>
      <c r="K19" s="31">
        <f>+'ARL History'!DF69</f>
        <v>5058551</v>
      </c>
      <c r="L19" s="55">
        <f>IF('ARL History'!DA69&gt;0,((('ARL History'!DF69-'ARL History'!DA69)/'ARL History'!DA69)*100),"--")</f>
        <v>19.75415903883253</v>
      </c>
      <c r="M19" s="32">
        <f>+'ARL History'!FE69</f>
        <v>26386424</v>
      </c>
      <c r="N19" s="36">
        <f>IF('ARL History'!EZ69&gt;0,((('ARL History'!FE69-'ARL History'!EZ69)/'ARL History'!EZ69)*100),"—")</f>
        <v>-3.5146524939650092</v>
      </c>
      <c r="O19" s="32">
        <f>+'ARL History'!HD69</f>
        <v>99</v>
      </c>
      <c r="P19" s="36">
        <f>IF('ARL History'!GY69&gt;0,((('ARL History'!HD69-'ARL History'!GY69)/'ARL History'!GY69)*100),"--")</f>
        <v>6.4516129032258061</v>
      </c>
      <c r="Q19" s="20"/>
    </row>
    <row r="20" spans="1:17" s="16" customFormat="1">
      <c r="A20" s="29" t="str">
        <f>+'ARL History'!B18</f>
        <v>North Carolina State University</v>
      </c>
      <c r="B20" s="35"/>
      <c r="C20" s="31">
        <f>+'ARL History'!DF18</f>
        <v>4858743</v>
      </c>
      <c r="D20" s="30">
        <f>IF('ARL History'!DA18&gt;0,((('ARL History'!DF18-'ARL History'!DA18)/'ARL History'!DA18)*100),"--")</f>
        <v>22.039782200589862</v>
      </c>
      <c r="E20" s="32">
        <f>+'ARL History'!FE18</f>
        <v>36764177</v>
      </c>
      <c r="F20" s="30">
        <f>IF('ARL History'!EZ18&gt;0,((('ARL History'!FE18-'ARL History'!EZ18)/'ARL History'!EZ18)*100),"—")</f>
        <v>30.139776044838889</v>
      </c>
      <c r="G20" s="32">
        <f>+'ARL History'!HD18</f>
        <v>134</v>
      </c>
      <c r="H20" s="30">
        <f>IF('ARL History'!GY18&gt;0,((('ARL History'!HD18-'ARL History'!GY18)/'ARL History'!GY18)*100),"--")</f>
        <v>8.064516129032258</v>
      </c>
      <c r="J20" s="112" t="str">
        <f>+'ARL History'!B70</f>
        <v>University of Kansas</v>
      </c>
      <c r="K20" s="31">
        <f>+'ARL History'!DF70</f>
        <v>4569167</v>
      </c>
      <c r="L20" s="55">
        <f>IF('ARL History'!DA70&gt;0,((('ARL History'!DF70-'ARL History'!DA70)/'ARL History'!DA70)*100),"--")</f>
        <v>7.8767959330824731</v>
      </c>
      <c r="M20" s="32">
        <f>+'ARL History'!FE70</f>
        <v>22925181</v>
      </c>
      <c r="N20" s="36">
        <f>IF('ARL History'!EZ70&gt;0,((('ARL History'!FE70-'ARL History'!EZ70)/'ARL History'!EZ70)*100),"—")</f>
        <v>2.196314069952011</v>
      </c>
      <c r="O20" s="32">
        <f>+'ARL History'!HD70</f>
        <v>105</v>
      </c>
      <c r="P20" s="36">
        <f>IF('ARL History'!GY70&gt;0,((('ARL History'!HD70-'ARL History'!GY70)/'ARL History'!GY70)*100),"--")</f>
        <v>1.9417475728155338</v>
      </c>
      <c r="Q20" s="20"/>
    </row>
    <row r="21" spans="1:17">
      <c r="A21" s="29" t="str">
        <f>+'ARL History'!B19</f>
        <v>Texas A&amp;M University</v>
      </c>
      <c r="B21" s="35"/>
      <c r="C21" s="31">
        <f>+'ARL History'!DF19</f>
        <v>4858731</v>
      </c>
      <c r="D21" s="30">
        <f>IF('ARL History'!DA19&gt;0,((('ARL History'!DF19-'ARL History'!DA19)/'ARL History'!DA19)*100),"--")</f>
        <v>23.520726267848133</v>
      </c>
      <c r="E21" s="32">
        <f>+'ARL History'!FE19</f>
        <v>40384246</v>
      </c>
      <c r="F21" s="30">
        <f>IF('ARL History'!EZ19&gt;0,((('ARL History'!FE19-'ARL History'!EZ19)/'ARL History'!EZ19)*100),"—")</f>
        <v>18.256687308458876</v>
      </c>
      <c r="G21" s="32">
        <f>+'ARL History'!HD19</f>
        <v>146</v>
      </c>
      <c r="H21" s="30">
        <f>IF('ARL History'!GY19&gt;0,((('ARL History'!HD19-'ARL History'!GY19)/'ARL History'!GY19)*100),"--")</f>
        <v>0.68965517241379315</v>
      </c>
      <c r="I21" s="33"/>
      <c r="J21" s="112" t="str">
        <f>+'ARL History'!B71</f>
        <v>University of Cincinnati-Main Campus</v>
      </c>
      <c r="K21" s="31">
        <f>+'ARL History'!DF71</f>
        <v>4439265</v>
      </c>
      <c r="L21" s="55">
        <f>IF('ARL History'!DA71&gt;0,((('ARL History'!DF71-'ARL History'!DA71)/'ARL History'!DA71)*100),"--")</f>
        <v>22.237969544489047</v>
      </c>
      <c r="M21" s="32">
        <f>+'ARL History'!FE71</f>
        <v>21452328</v>
      </c>
      <c r="N21" s="36">
        <f>IF('ARL History'!EZ71&gt;0,((('ARL History'!FE71-'ARL History'!EZ71)/'ARL History'!EZ71)*100),"—")</f>
        <v>6.1685761161671948</v>
      </c>
      <c r="O21" s="32">
        <f>+'ARL History'!HD71</f>
        <v>93</v>
      </c>
      <c r="P21" s="36">
        <f>IF('ARL History'!GY71&gt;0,((('ARL History'!HD71-'ARL History'!GY71)/'ARL History'!GY71)*100),"--")</f>
        <v>22.368421052631579</v>
      </c>
    </row>
    <row r="22" spans="1:17">
      <c r="A22" s="29" t="str">
        <f>+'ARL History'!B20</f>
        <v>Johns Hopkins University (Maryland)</v>
      </c>
      <c r="B22" s="35"/>
      <c r="C22" s="31">
        <f>+'ARL History'!DF20</f>
        <v>4579070</v>
      </c>
      <c r="D22" s="30">
        <f>IF('ARL History'!DA20&gt;0,((('ARL History'!DF20-'ARL History'!DA20)/'ARL History'!DA20)*100),"--")</f>
        <v>22.43407738282243</v>
      </c>
      <c r="E22" s="32">
        <f>+'ARL History'!FE20</f>
        <v>37319899</v>
      </c>
      <c r="F22" s="30">
        <f>IF('ARL History'!EZ20&gt;0,((('ARL History'!FE20-'ARL History'!EZ20)/'ARL History'!EZ20)*100),"—")</f>
        <v>28.02451532023985</v>
      </c>
      <c r="G22" s="32">
        <f>+'ARL History'!HD20</f>
        <v>123</v>
      </c>
      <c r="H22" s="30">
        <f>IF('ARL History'!GY20&gt;0,((('ARL History'!HD20-'ARL History'!GY20)/'ARL History'!GY20)*100),"--")</f>
        <v>-9.5588235294117645</v>
      </c>
      <c r="J22" s="112" t="str">
        <f>+'ARL History'!B72</f>
        <v>University of Notre Dame (Indiana)</v>
      </c>
      <c r="K22" s="31">
        <f>+'ARL History'!DF72</f>
        <v>4389762</v>
      </c>
      <c r="L22" s="55">
        <f>IF('ARL History'!DA72&gt;0,((('ARL History'!DF72-'ARL History'!DA72)/'ARL History'!DA72)*100),"--")</f>
        <v>29.365954575058424</v>
      </c>
      <c r="M22" s="32">
        <f>+'ARL History'!FE72</f>
        <v>26663267</v>
      </c>
      <c r="N22" s="36">
        <f>IF('ARL History'!EZ72&gt;0,((('ARL History'!FE72-'ARL History'!EZ72)/'ARL History'!EZ72)*100),"—")</f>
        <v>10.740591837183928</v>
      </c>
      <c r="O22" s="32">
        <f>+'ARL History'!HD72</f>
        <v>93</v>
      </c>
      <c r="P22" s="36">
        <f>IF('ARL History'!GY72&gt;0,((('ARL History'!HD72-'ARL History'!GY72)/'ARL History'!GY72)*100),"--")</f>
        <v>32.857142857142854</v>
      </c>
    </row>
    <row r="23" spans="1:17">
      <c r="A23" s="29" t="str">
        <f>+'ARL History'!B21</f>
        <v>Vanderbilt University (Tennessee)</v>
      </c>
      <c r="B23" s="35"/>
      <c r="C23" s="31">
        <f>+'ARL History'!DF21</f>
        <v>4441007</v>
      </c>
      <c r="D23" s="30">
        <f>IF('ARL History'!DA21&gt;0,((('ARL History'!DF21-'ARL History'!DA21)/'ARL History'!DA21)*100),"--")</f>
        <v>29.087145167145934</v>
      </c>
      <c r="E23" s="32">
        <f>+'ARL History'!FE21</f>
        <v>23999961</v>
      </c>
      <c r="F23" s="30">
        <f>IF('ARL History'!EZ21&gt;0,((('ARL History'!FE21-'ARL History'!EZ21)/'ARL History'!EZ21)*100),"—")</f>
        <v>-2.9425520480509562</v>
      </c>
      <c r="G23" s="32">
        <f>+'ARL History'!HD21</f>
        <v>89</v>
      </c>
      <c r="H23" s="30">
        <f>IF('ARL History'!GY21&gt;0,((('ARL History'!HD21-'ARL History'!GY21)/'ARL History'!GY21)*100),"--")</f>
        <v>-16.037735849056602</v>
      </c>
      <c r="J23" s="112" t="str">
        <f>+'ARL History'!B73</f>
        <v>Kent State University-Kent Campus (Ohio)</v>
      </c>
      <c r="K23" s="31">
        <f>+'ARL History'!DF73</f>
        <v>4234112</v>
      </c>
      <c r="L23" s="55">
        <f>IF('ARL History'!DA73&gt;0,((('ARL History'!DF73-'ARL History'!DA73)/'ARL History'!DA73)*100),"--")</f>
        <v>48.358932222364324</v>
      </c>
      <c r="M23" s="32">
        <f>+'ARL History'!FE73</f>
        <v>10812666</v>
      </c>
      <c r="N23" s="36">
        <f>IF('ARL History'!EZ73&gt;0,((('ARL History'!FE73-'ARL History'!EZ73)/'ARL History'!EZ73)*100),"—")</f>
        <v>-9.0132279482164677</v>
      </c>
      <c r="O23" s="32">
        <f>+'ARL History'!HD73</f>
        <v>47</v>
      </c>
      <c r="P23" s="36">
        <f>IF('ARL History'!GY73&gt;0,((('ARL History'!HD73-'ARL History'!GY73)/'ARL History'!GY73)*100),"--")</f>
        <v>-16.071428571428573</v>
      </c>
    </row>
    <row r="24" spans="1:17">
      <c r="A24" s="29" t="str">
        <f>+'ARL History'!B22</f>
        <v>Tulane University (Louisiana)</v>
      </c>
      <c r="B24" s="35"/>
      <c r="C24" s="31">
        <f>+'ARL History'!DF22</f>
        <v>4393933</v>
      </c>
      <c r="D24" s="30">
        <f>IF('ARL History'!DA22&gt;0,((('ARL History'!DF22-'ARL History'!DA22)/'ARL History'!DA22)*100),"--")</f>
        <v>34.88214822589206</v>
      </c>
      <c r="E24" s="32">
        <f>+'ARL History'!FE22</f>
        <v>18355238</v>
      </c>
      <c r="F24" s="30">
        <f>IF('ARL History'!EZ22&gt;0,((('ARL History'!FE22-'ARL History'!EZ22)/'ARL History'!EZ22)*100),"—")</f>
        <v>29.468851665323093</v>
      </c>
      <c r="G24" s="32">
        <f>+'ARL History'!HD22</f>
        <v>53</v>
      </c>
      <c r="H24" s="30">
        <f>IF('ARL History'!GY22&gt;0,((('ARL History'!HD22-'ARL History'!GY22)/'ARL History'!GY22)*100),"--")</f>
        <v>17.777777777777779</v>
      </c>
      <c r="J24" s="112" t="str">
        <f>+'ARL History'!B74</f>
        <v>University of Nebraska-Lincoln</v>
      </c>
      <c r="K24" s="31">
        <f>+'ARL History'!DF74</f>
        <v>4020772</v>
      </c>
      <c r="L24" s="55">
        <f>IF('ARL History'!DA74&gt;0,((('ARL History'!DF74-'ARL History'!DA74)/'ARL History'!DA74)*100),"--")</f>
        <v>25.489909677097184</v>
      </c>
      <c r="M24" s="32">
        <f>+'ARL History'!FE74</f>
        <v>16564675</v>
      </c>
      <c r="N24" s="36">
        <f>IF('ARL History'!EZ74&gt;0,((('ARL History'!FE74-'ARL History'!EZ74)/'ARL History'!EZ74)*100),"—")</f>
        <v>6.0673168329092908</v>
      </c>
      <c r="O24" s="32">
        <f>+'ARL History'!HD74</f>
        <v>49</v>
      </c>
      <c r="P24" s="36">
        <f>IF('ARL History'!GY74&gt;0,((('ARL History'!HD74-'ARL History'!GY74)/'ARL History'!GY74)*100),"--")</f>
        <v>-9.2592592592592595</v>
      </c>
    </row>
    <row r="25" spans="1:17">
      <c r="A25" s="29" t="str">
        <f>+'ARL History'!B23</f>
        <v>Auburn University (Alabama)</v>
      </c>
      <c r="B25" s="35"/>
      <c r="C25" s="31">
        <f>+'ARL History'!DF23</f>
        <v>4385003</v>
      </c>
      <c r="D25" s="30">
        <f>IF('ARL History'!DA23&gt;0,((('ARL History'!DF23-'ARL History'!DA23)/'ARL History'!DA23)*100),"--")</f>
        <v>43.607301599361776</v>
      </c>
      <c r="E25" s="32">
        <f>+'ARL History'!FE23</f>
        <v>12379160</v>
      </c>
      <c r="F25" s="30">
        <f>IF('ARL History'!EZ23&gt;0,((('ARL History'!FE23-'ARL History'!EZ23)/'ARL History'!EZ23)*100),"—")</f>
        <v>5.4298615172522808</v>
      </c>
      <c r="G25" s="32">
        <f>+'ARL History'!HD23</f>
        <v>51</v>
      </c>
      <c r="H25" s="30">
        <f>IF('ARL History'!GY23&gt;0,((('ARL History'!HD23-'ARL History'!GY23)/'ARL History'!GY23)*100),"--")</f>
        <v>10.869565217391305</v>
      </c>
      <c r="J25" s="112" t="str">
        <f>+'ARL History'!B75</f>
        <v>University of Missouri-Columbia</v>
      </c>
      <c r="K25" s="31">
        <f>+'ARL History'!DF75</f>
        <v>3990467</v>
      </c>
      <c r="L25" s="55">
        <f>IF('ARL History'!DA75&gt;0,((('ARL History'!DF75-'ARL History'!DA75)/'ARL History'!DA75)*100),"--")</f>
        <v>14.193769012182106</v>
      </c>
      <c r="M25" s="32">
        <f>+'ARL History'!FE75</f>
        <v>18643152</v>
      </c>
      <c r="N25" s="36">
        <f>IF('ARL History'!EZ75&gt;0,((('ARL History'!FE75-'ARL History'!EZ75)/'ARL History'!EZ75)*100),"—")</f>
        <v>11.675295479173144</v>
      </c>
      <c r="O25" s="32">
        <f>+'ARL History'!HD75</f>
        <v>51</v>
      </c>
      <c r="P25" s="36">
        <f>IF('ARL History'!GY75&gt;0,((('ARL History'!HD75-'ARL History'!GY75)/'ARL History'!GY75)*100),"--")</f>
        <v>-12.068965517241379</v>
      </c>
    </row>
    <row r="26" spans="1:17">
      <c r="A26" s="29" t="str">
        <f>+'ARL History'!B24</f>
        <v>University of Maryland, College Park</v>
      </c>
      <c r="B26" s="35"/>
      <c r="C26" s="31">
        <f>+'ARL History'!DF24</f>
        <v>4308063</v>
      </c>
      <c r="D26" s="30">
        <f>IF('ARL History'!DA24&gt;0,((('ARL History'!DF24-'ARL History'!DA24)/'ARL History'!DA24)*100),"--")</f>
        <v>15.90597977863035</v>
      </c>
      <c r="E26" s="32">
        <f>+'ARL History'!FE24</f>
        <v>26529792</v>
      </c>
      <c r="F26" s="30">
        <f>IF('ARL History'!EZ24&gt;0,((('ARL History'!FE24-'ARL History'!EZ24)/'ARL History'!EZ24)*100),"—")</f>
        <v>7.1972334249978553</v>
      </c>
      <c r="G26" s="32">
        <f>+'ARL History'!HD24</f>
        <v>123</v>
      </c>
      <c r="H26" s="30">
        <f>IF('ARL History'!GY24&gt;0,((('ARL History'!HD24-'ARL History'!GY24)/'ARL History'!GY24)*100),"--")</f>
        <v>3.3613445378151261</v>
      </c>
      <c r="J26" s="112" t="str">
        <f>+'ARL History'!B76</f>
        <v>Purdue University-Main Campus (Indiana)</v>
      </c>
      <c r="K26" s="31">
        <f>+'ARL History'!DF76</f>
        <v>3635568</v>
      </c>
      <c r="L26" s="55">
        <f>IF('ARL History'!DA76&gt;0,((('ARL History'!DF76-'ARL History'!DA76)/'ARL History'!DA76)*100),"--")</f>
        <v>44.891951802158339</v>
      </c>
      <c r="M26" s="32">
        <f>+'ARL History'!FE76</f>
        <v>25537014</v>
      </c>
      <c r="N26" s="36">
        <f>IF('ARL History'!EZ76&gt;0,((('ARL History'!FE76-'ARL History'!EZ76)/'ARL History'!EZ76)*100),"—")</f>
        <v>-0.14430327023024003</v>
      </c>
      <c r="O26" s="32">
        <f>+'ARL History'!HD76</f>
        <v>79</v>
      </c>
      <c r="P26" s="36">
        <f>IF('ARL History'!GY76&gt;0,((('ARL History'!HD76-'ARL History'!GY76)/'ARL History'!GY76)*100),"--")</f>
        <v>-5.9523809523809517</v>
      </c>
    </row>
    <row r="27" spans="1:17">
      <c r="A27" s="29" t="str">
        <f>+'ARL History'!B25</f>
        <v>University of Alabama</v>
      </c>
      <c r="B27" s="35"/>
      <c r="C27" s="31">
        <f>+'ARL History'!DF25</f>
        <v>4173690</v>
      </c>
      <c r="D27" s="30">
        <f>IF('ARL History'!DA25&gt;0,((('ARL History'!DF25-'ARL History'!DA25)/'ARL History'!DA25)*100),"--")</f>
        <v>44.310181365799892</v>
      </c>
      <c r="E27" s="32">
        <f>+'ARL History'!FE25</f>
        <v>19838821</v>
      </c>
      <c r="F27" s="30">
        <f>IF('ARL History'!EZ25&gt;0,((('ARL History'!FE25-'ARL History'!EZ25)/'ARL History'!EZ25)*100),"—")</f>
        <v>19.344326377042563</v>
      </c>
      <c r="G27" s="32">
        <f>+'ARL History'!HD25</f>
        <v>89</v>
      </c>
      <c r="H27" s="30">
        <f>IF('ARL History'!GY25&gt;0,((('ARL History'!HD25-'ARL History'!GY25)/'ARL History'!GY25)*100),"--")</f>
        <v>27.142857142857142</v>
      </c>
      <c r="J27" s="112" t="str">
        <f>+'ARL History'!B77</f>
        <v>Southern Illinois University Carbondale</v>
      </c>
      <c r="K27" s="31">
        <f>+'ARL History'!DF77</f>
        <v>3520666</v>
      </c>
      <c r="L27" s="55">
        <f>IF('ARL History'!DA77&gt;0,((('ARL History'!DF77-'ARL History'!DA77)/'ARL History'!DA77)*100),"--")</f>
        <v>13.600982978886798</v>
      </c>
      <c r="M27" s="32">
        <f>+'ARL History'!FE77</f>
        <v>12808481</v>
      </c>
      <c r="N27" s="36">
        <f>IF('ARL History'!EZ77&gt;0,((('ARL History'!FE77-'ARL History'!EZ77)/'ARL History'!EZ77)*100),"—")</f>
        <v>-16.272940486794951</v>
      </c>
      <c r="O27" s="32">
        <f>+'ARL History'!HD77</f>
        <v>40</v>
      </c>
      <c r="P27" s="36">
        <f>IF('ARL History'!GY77&gt;0,((('ARL History'!HD77-'ARL History'!GY77)/'ARL History'!GY77)*100),"--")</f>
        <v>-25.925925925925924</v>
      </c>
    </row>
    <row r="28" spans="1:17">
      <c r="A28" s="29" t="str">
        <f>+'ARL History'!B26</f>
        <v>University of Kentucky</v>
      </c>
      <c r="B28" s="35"/>
      <c r="C28" s="31">
        <f>+'ARL History'!DF26</f>
        <v>4107758</v>
      </c>
      <c r="D28" s="30">
        <f>IF('ARL History'!DA26&gt;0,((('ARL History'!DF26-'ARL History'!DA26)/'ARL History'!DA26)*100),"--")</f>
        <v>10.4370208423174</v>
      </c>
      <c r="E28" s="32">
        <f>+'ARL History'!FE26</f>
        <v>20570073</v>
      </c>
      <c r="F28" s="30">
        <f>IF('ARL History'!EZ26&gt;0,((('ARL History'!FE26-'ARL History'!EZ26)/'ARL History'!EZ26)*100),"—")</f>
        <v>-3.9431769637783476</v>
      </c>
      <c r="G28" s="32">
        <f>+'ARL History'!HD26</f>
        <v>97</v>
      </c>
      <c r="H28" s="30">
        <f>IF('ARL History'!GY26&gt;0,((('ARL History'!HD26-'ARL History'!GY26)/'ARL History'!GY26)*100),"--")</f>
        <v>6.593406593406594</v>
      </c>
      <c r="J28" s="112" t="str">
        <f>+'ARL History'!B78</f>
        <v>Ohio University-Main Campus</v>
      </c>
      <c r="K28" s="31">
        <f>+'ARL History'!DF78</f>
        <v>3347476</v>
      </c>
      <c r="L28" s="55">
        <f>IF('ARL History'!DA78&gt;0,((('ARL History'!DF78-'ARL History'!DA78)/'ARL History'!DA78)*100),"--")</f>
        <v>15.699987349813599</v>
      </c>
      <c r="M28" s="32">
        <f>+'ARL History'!FE78</f>
        <v>11690722</v>
      </c>
      <c r="N28" s="36">
        <f>IF('ARL History'!EZ78&gt;0,((('ARL History'!FE78-'ARL History'!EZ78)/'ARL History'!EZ78)*100),"—")</f>
        <v>-5.6474998454457834</v>
      </c>
      <c r="O28" s="32">
        <f>+'ARL History'!HD78</f>
        <v>41</v>
      </c>
      <c r="P28" s="36">
        <f>IF('ARL History'!GY78&gt;0,((('ARL History'!HD78-'ARL History'!GY78)/'ARL History'!GY78)*100),"--")</f>
        <v>-10.869565217391305</v>
      </c>
    </row>
    <row r="29" spans="1:17">
      <c r="A29" s="29" t="str">
        <f>+'ARL History'!B27</f>
        <v>Emory University (Georgia)</v>
      </c>
      <c r="B29" s="35"/>
      <c r="C29" s="31">
        <f>+'ARL History'!DF27</f>
        <v>4088351</v>
      </c>
      <c r="D29" s="30">
        <f>IF('ARL History'!DA27&gt;0,((('ARL History'!DF27-'ARL History'!DA27)/'ARL History'!DA27)*100),"--")</f>
        <v>21.059565194217591</v>
      </c>
      <c r="E29" s="32">
        <f>+'ARL History'!FE27</f>
        <v>40276565</v>
      </c>
      <c r="F29" s="30">
        <f>IF('ARL History'!EZ27&gt;0,((('ARL History'!FE27-'ARL History'!EZ27)/'ARL History'!EZ27)*100),"—")</f>
        <v>26.114863741433215</v>
      </c>
      <c r="G29" s="32">
        <f>+'ARL History'!HD27</f>
        <v>108</v>
      </c>
      <c r="H29" s="30">
        <f>IF('ARL History'!GY27&gt;0,((('ARL History'!HD27-'ARL History'!GY27)/'ARL History'!GY27)*100),"--")</f>
        <v>14.893617021276595</v>
      </c>
      <c r="J29" s="112" t="str">
        <f>+'ARL History'!B79</f>
        <v>Case Western Reserve University (Ohio)</v>
      </c>
      <c r="K29" s="31">
        <f>+'ARL History'!DF79</f>
        <v>3041760</v>
      </c>
      <c r="L29" s="55">
        <f>IF('ARL History'!DA79&gt;0,((('ARL History'!DF79-'ARL History'!DA79)/'ARL History'!DA79)*100),"--")</f>
        <v>10.542646589588403</v>
      </c>
      <c r="M29" s="32">
        <f>+'ARL History'!FE79</f>
        <v>14760828</v>
      </c>
      <c r="N29" s="36">
        <f>IF('ARL History'!EZ79&gt;0,((('ARL History'!FE79-'ARL History'!EZ79)/'ARL History'!EZ79)*100),"—")</f>
        <v>10.143317070943091</v>
      </c>
      <c r="O29" s="32">
        <f>+'ARL History'!HD79</f>
        <v>62</v>
      </c>
      <c r="P29" s="36">
        <f>IF('ARL History'!GY79&gt;0,((('ARL History'!HD79-'ARL History'!GY79)/'ARL History'!GY79)*100),"--")</f>
        <v>6.8965517241379306</v>
      </c>
    </row>
    <row r="30" spans="1:17">
      <c r="A30" s="29" t="str">
        <f>+'ARL History'!B28</f>
        <v>Oklahoma State University Main Campus</v>
      </c>
      <c r="B30" s="35"/>
      <c r="C30" s="31">
        <f>+'ARL History'!DF28</f>
        <v>3970525</v>
      </c>
      <c r="D30" s="30">
        <f>IF('ARL History'!DA28&gt;0,((('ARL History'!DF28-'ARL History'!DA28)/'ARL History'!DA28)*100),"--")</f>
        <v>38.457742844389891</v>
      </c>
      <c r="E30" s="32">
        <f>+'ARL History'!FE28</f>
        <v>17701860</v>
      </c>
      <c r="F30" s="30">
        <f>IF('ARL History'!EZ28&gt;0,((('ARL History'!FE28-'ARL History'!EZ28)/'ARL History'!EZ28)*100),"—")</f>
        <v>4.4831548944624435</v>
      </c>
      <c r="G30" s="32">
        <f>+'ARL History'!HD28</f>
        <v>67</v>
      </c>
      <c r="H30" s="30">
        <f>IF('ARL History'!GY28&gt;0,((('ARL History'!HD28-'ARL History'!GY28)/'ARL History'!GY28)*100),"--")</f>
        <v>1.5151515151515151</v>
      </c>
      <c r="J30" s="112" t="str">
        <f>+'ARL History'!B80</f>
        <v>Iowa State University</v>
      </c>
      <c r="K30" s="31">
        <f>+'ARL History'!DF80</f>
        <v>3017893</v>
      </c>
      <c r="L30" s="55">
        <f>IF('ARL History'!DA80&gt;0,((('ARL History'!DF80-'ARL History'!DA80)/'ARL History'!DA80)*100),"--")</f>
        <v>19.288033104591012</v>
      </c>
      <c r="M30" s="32">
        <f>+'ARL History'!FE80</f>
        <v>21888536</v>
      </c>
      <c r="N30" s="36">
        <f>IF('ARL History'!EZ80&gt;0,((('ARL History'!FE80-'ARL History'!EZ80)/'ARL History'!EZ80)*100),"—")</f>
        <v>18.352268349410728</v>
      </c>
      <c r="O30" s="32">
        <f>+'ARL History'!HD80</f>
        <v>44</v>
      </c>
      <c r="P30" s="36">
        <f>IF('ARL History'!GY80&gt;0,((('ARL History'!HD80-'ARL History'!GY80)/'ARL History'!GY80)*100),"--")</f>
        <v>-15.384615384615385</v>
      </c>
    </row>
    <row r="31" spans="1:17">
      <c r="A31" s="29" t="str">
        <f>+'ARL History'!B29</f>
        <v>University of Miami (Florida)</v>
      </c>
      <c r="B31" s="35"/>
      <c r="C31" s="31">
        <f>+'ARL History'!DF29</f>
        <v>3523524</v>
      </c>
      <c r="D31" s="30">
        <f>IF('ARL History'!DA29&gt;0,((('ARL History'!DF29-'ARL History'!DA29)/'ARL History'!DA29)*100),"--")</f>
        <v>7.9014167189557023</v>
      </c>
      <c r="E31" s="32">
        <f>+'ARL History'!FE29</f>
        <v>26815765</v>
      </c>
      <c r="F31" s="30">
        <f>IF('ARL History'!EZ29&gt;0,((('ARL History'!FE29-'ARL History'!EZ29)/'ARL History'!EZ29)*100),"—")</f>
        <v>-1.5965707337358064</v>
      </c>
      <c r="G31" s="32">
        <f>+'ARL History'!HD29</f>
        <v>87</v>
      </c>
      <c r="H31" s="30">
        <f>IF('ARL History'!GY29&gt;0,((('ARL History'!HD29-'ARL History'!GY29)/'ARL History'!GY29)*100),"--")</f>
        <v>6.0975609756097562</v>
      </c>
      <c r="J31" s="112" t="str">
        <f>+'ARL History'!B81</f>
        <v>University of Illinois at Chicago</v>
      </c>
      <c r="K31" s="31">
        <f>+'ARL History'!DF81</f>
        <v>2847371</v>
      </c>
      <c r="L31" s="55">
        <f>IF('ARL History'!DA81&gt;0,((('ARL History'!DF81-'ARL History'!DA81)/'ARL History'!DA81)*100),"--")</f>
        <v>16.33988557111682</v>
      </c>
      <c r="M31" s="32">
        <f>+'ARL History'!FE81</f>
        <v>18710382</v>
      </c>
      <c r="N31" s="36">
        <f>IF('ARL History'!EZ81&gt;0,((('ARL History'!FE81-'ARL History'!EZ81)/'ARL History'!EZ81)*100),"—")</f>
        <v>-2.8480264688289245</v>
      </c>
      <c r="O31" s="32">
        <f>+'ARL History'!HD81</f>
        <v>65</v>
      </c>
      <c r="P31" s="36">
        <f>IF('ARL History'!GY81&gt;0,((('ARL History'!HD81-'ARL History'!GY81)/'ARL History'!GY81)*100),"--")</f>
        <v>-8.4507042253521121</v>
      </c>
    </row>
    <row r="32" spans="1:17">
      <c r="A32" s="29" t="str">
        <f>+'ARL History'!B30</f>
        <v>University of Tennessee, Knoxville</v>
      </c>
      <c r="B32" s="35"/>
      <c r="C32" s="31">
        <f>+'ARL History'!DF30</f>
        <v>3446032</v>
      </c>
      <c r="D32" s="30">
        <f>IF('ARL History'!DA30&gt;0,((('ARL History'!DF30-'ARL History'!DA30)/'ARL History'!DA30)*100),"--")</f>
        <v>4.7602226149258522</v>
      </c>
      <c r="E32" s="32">
        <f>+'ARL History'!FE30</f>
        <v>26006293</v>
      </c>
      <c r="F32" s="30">
        <f>IF('ARL History'!EZ30&gt;0,((('ARL History'!FE30-'ARL History'!EZ30)/'ARL History'!EZ30)*100),"—")</f>
        <v>10.400913049329201</v>
      </c>
      <c r="G32" s="32">
        <f>+'ARL History'!HD30</f>
        <v>96</v>
      </c>
      <c r="H32" s="30">
        <f>IF('ARL History'!GY30&gt;0,((('ARL History'!HD30-'ARL History'!GY30)/'ARL History'!GY30)*100),"--")</f>
        <v>11.627906976744185</v>
      </c>
      <c r="J32" s="112" t="str">
        <f>+'ARL History'!B82</f>
        <v>Wayne State University (Michigan)</v>
      </c>
      <c r="K32" s="31">
        <f>+'ARL History'!DF82</f>
        <v>2831835</v>
      </c>
      <c r="L32" s="55">
        <f>IF('ARL History'!DA82&gt;0,((('ARL History'!DF82-'ARL History'!DA82)/'ARL History'!DA82)*100),"--")</f>
        <v>-22.641028540895284</v>
      </c>
      <c r="M32" s="32">
        <f>+'ARL History'!FE82</f>
        <v>19647678</v>
      </c>
      <c r="N32" s="36">
        <f>IF('ARL History'!EZ82&gt;0,((('ARL History'!FE82-'ARL History'!EZ82)/'ARL History'!EZ82)*100),"—")</f>
        <v>-5.5473478598970383</v>
      </c>
      <c r="O32" s="32">
        <f>+'ARL History'!HD82</f>
        <v>99</v>
      </c>
      <c r="P32" s="36">
        <f>IF('ARL History'!GY82&gt;0,((('ARL History'!HD82-'ARL History'!GY82)/'ARL History'!GY82)*100),"--")</f>
        <v>2.0618556701030926</v>
      </c>
    </row>
    <row r="33" spans="1:16">
      <c r="A33" s="29" t="str">
        <f>+'ARL History'!B31</f>
        <v>Florida State University</v>
      </c>
      <c r="B33" s="35"/>
      <c r="C33" s="31">
        <f>+'ARL History'!DF31</f>
        <v>3235243</v>
      </c>
      <c r="D33" s="30">
        <f>IF('ARL History'!DA31&gt;0,((('ARL History'!DF31-'ARL History'!DA31)/'ARL History'!DA31)*100),"--")</f>
        <v>13.731832396829949</v>
      </c>
      <c r="E33" s="32">
        <f>+'ARL History'!FE31</f>
        <v>17507305</v>
      </c>
      <c r="F33" s="30">
        <f>IF('ARL History'!EZ31&gt;0,((('ARL History'!FE31-'ARL History'!EZ31)/'ARL History'!EZ31)*100),"—")</f>
        <v>9.6761468340499182</v>
      </c>
      <c r="G33" s="32">
        <f>+'ARL History'!HD31</f>
        <v>88</v>
      </c>
      <c r="H33" s="30">
        <f>IF('ARL History'!GY31&gt;0,((('ARL History'!HD31-'ARL History'!GY31)/'ARL History'!GY31)*100),"--")</f>
        <v>29.411764705882355</v>
      </c>
      <c r="J33" s="112"/>
      <c r="K33" s="31"/>
      <c r="L33" s="55"/>
      <c r="M33" s="32"/>
      <c r="N33" s="36"/>
      <c r="O33" s="32"/>
      <c r="P33" s="36"/>
    </row>
    <row r="34" spans="1:16">
      <c r="A34" s="29" t="str">
        <f>+'ARL History'!B32</f>
        <v>University of Delaware</v>
      </c>
      <c r="B34" s="35"/>
      <c r="C34" s="31">
        <f>+'ARL History'!DF32</f>
        <v>3232409</v>
      </c>
      <c r="D34" s="30">
        <f>IF('ARL History'!DA32&gt;0,((('ARL History'!DF32-'ARL History'!DA32)/'ARL History'!DA32)*100),"--")</f>
        <v>16.304203512359898</v>
      </c>
      <c r="E34" s="32">
        <f>+'ARL History'!FE32</f>
        <v>19657163</v>
      </c>
      <c r="F34" s="30">
        <f>IF('ARL History'!EZ32&gt;0,((('ARL History'!FE32-'ARL History'!EZ32)/'ARL History'!EZ32)*100),"—")</f>
        <v>6.3780691877614437</v>
      </c>
      <c r="G34" s="32">
        <f>+'ARL History'!HD32</f>
        <v>59</v>
      </c>
      <c r="H34" s="30">
        <f>IF('ARL History'!GY32&gt;0,((('ARL History'!HD32-'ARL History'!GY32)/'ARL History'!GY32)*100),"--")</f>
        <v>1.7241379310344827</v>
      </c>
      <c r="J34" s="114" t="str">
        <f>+'ARL History'!B7</f>
        <v>Northeast (average)</v>
      </c>
      <c r="K34" s="101">
        <f>+'ARL History'!DF7</f>
        <v>6207168.9130434785</v>
      </c>
      <c r="L34" s="102">
        <f>IF('ARL History'!DA7&gt;0,((('ARL History'!DF7-'ARL History'!DA7)/'ARL History'!DA7)*100),"--")</f>
        <v>17.536270010532139</v>
      </c>
      <c r="M34" s="108">
        <f>+'ARL History'!FE7</f>
        <v>37097185</v>
      </c>
      <c r="N34" s="105">
        <f>IF('ARL History'!EZ7&gt;0,((('ARL History'!FE7-'ARL History'!EZ7)/'ARL History'!EZ7)*100),"—")</f>
        <v>6.0555203662112405</v>
      </c>
      <c r="O34" s="106">
        <f>+'ARL History'!HD7</f>
        <v>138.65217391304347</v>
      </c>
      <c r="P34" s="102">
        <f>IF('ARL History'!GY7&gt;0,((('ARL History'!HD7-'ARL History'!GY7)/'ARL History'!GY7)*100),"--")</f>
        <v>2.1133525456291871</v>
      </c>
    </row>
    <row r="35" spans="1:16">
      <c r="A35" s="29" t="str">
        <f>+'ARL History'!B33</f>
        <v>University of Houston (Texas)</v>
      </c>
      <c r="B35" s="35"/>
      <c r="C35" s="31">
        <f>+'ARL History'!DF33</f>
        <v>3200405</v>
      </c>
      <c r="D35" s="30">
        <f>IF('ARL History'!DA33&gt;0,((('ARL History'!DF33-'ARL History'!DA33)/'ARL History'!DA33)*100),"--")</f>
        <v>22.279716132995986</v>
      </c>
      <c r="E35" s="32">
        <f>+'ARL History'!FE33</f>
        <v>21591575</v>
      </c>
      <c r="F35" s="30">
        <f>IF('ARL History'!EZ33&gt;0,((('ARL History'!FE33-'ARL History'!EZ33)/'ARL History'!EZ33)*100),"—")</f>
        <v>11.952908958540053</v>
      </c>
      <c r="G35" s="32">
        <f>+'ARL History'!HD33</f>
        <v>74</v>
      </c>
      <c r="H35" s="30">
        <f>IF('ARL History'!GY33&gt;0,((('ARL History'!HD33-'ARL History'!GY33)/'ARL History'!GY33)*100),"--")</f>
        <v>19.35483870967742</v>
      </c>
      <c r="J35" s="112" t="str">
        <f>+'ARL History'!B84</f>
        <v>Harvard University (Massachusetts)</v>
      </c>
      <c r="K35" s="31">
        <f>+'ARL History'!DF84</f>
        <v>19408259</v>
      </c>
      <c r="L35" s="55">
        <f>IF('ARL History'!DA84&gt;0,((('ARL History'!DF84-'ARL History'!DA84)/'ARL History'!DA84)*100),"--")</f>
        <v>19.43458007102349</v>
      </c>
      <c r="M35" s="32">
        <f>+'ARL History'!FE84</f>
        <v>117316662</v>
      </c>
      <c r="N35" s="36">
        <f>IF('ARL History'!EZ84&gt;0,((('ARL History'!FE84-'ARL History'!EZ84)/'ARL History'!EZ84)*100),"—")</f>
        <v>-0.48151875563205843</v>
      </c>
      <c r="O35" s="32">
        <f>+'ARL History'!HD84</f>
        <v>465</v>
      </c>
      <c r="P35" s="36">
        <f>IF('ARL History'!GY84&gt;0,((('ARL History'!HD84-'ARL History'!GY84)/'ARL History'!GY84)*100),"--")</f>
        <v>-16.216216216216218</v>
      </c>
    </row>
    <row r="36" spans="1:16">
      <c r="A36" s="29" t="str">
        <f>+'ARL History'!B34</f>
        <v>Texas Tech University</v>
      </c>
      <c r="B36" s="35"/>
      <c r="C36" s="31">
        <f>+'ARL History'!DF34</f>
        <v>3109237</v>
      </c>
      <c r="D36" s="30">
        <f>IF('ARL History'!DA34&gt;0,((('ARL History'!DF34-'ARL History'!DA34)/'ARL History'!DA34)*100),"--")</f>
        <v>18.770904606997206</v>
      </c>
      <c r="E36" s="32">
        <f>+'ARL History'!FE34</f>
        <v>29578810</v>
      </c>
      <c r="F36" s="30">
        <f>IF('ARL History'!EZ34&gt;0,((('ARL History'!FE34-'ARL History'!EZ34)/'ARL History'!EZ34)*100),"—")</f>
        <v>17.447397688996467</v>
      </c>
      <c r="G36" s="32">
        <f>+'ARL History'!HD34</f>
        <v>103</v>
      </c>
      <c r="H36" s="30">
        <f>IF('ARL History'!GY34&gt;0,((('ARL History'!HD34-'ARL History'!GY34)/'ARL History'!GY34)*100),"--")</f>
        <v>-1.9047619047619049</v>
      </c>
      <c r="J36" s="112" t="str">
        <f>+'ARL History'!B85</f>
        <v>Yale University (Connecticut)</v>
      </c>
      <c r="K36" s="31">
        <f>+'ARL History'!DF85</f>
        <v>14271937</v>
      </c>
      <c r="L36" s="55">
        <f>IF('ARL History'!DA85&gt;0,((('ARL History'!DF85-'ARL History'!DA85)/'ARL History'!DA85)*100),"--")</f>
        <v>13.997532172574751</v>
      </c>
      <c r="M36" s="32">
        <f>+'ARL History'!FE85</f>
        <v>84665297</v>
      </c>
      <c r="N36" s="36">
        <f>IF('ARL History'!EZ85&gt;0,((('ARL History'!FE85-'ARL History'!EZ85)/'ARL History'!EZ85)*100),"—")</f>
        <v>3.9380390773246452</v>
      </c>
      <c r="O36" s="32">
        <f>+'ARL History'!HD85</f>
        <v>248</v>
      </c>
      <c r="P36" s="36">
        <f>IF('ARL History'!GY85&gt;0,((('ARL History'!HD85-'ARL History'!GY85)/'ARL History'!GY85)*100),"--")</f>
        <v>-8.8235294117647065</v>
      </c>
    </row>
    <row r="37" spans="1:16">
      <c r="A37" s="29" t="str">
        <f>+'ARL History'!B35</f>
        <v>Rice University (Texas)</v>
      </c>
      <c r="B37" s="35"/>
      <c r="C37" s="31">
        <f>+'ARL History'!DF35</f>
        <v>2809018</v>
      </c>
      <c r="D37" s="30">
        <f>IF('ARL History'!DA35&gt;0,((('ARL History'!DF35-'ARL History'!DA35)/'ARL History'!DA35)*100),"--")</f>
        <v>9.2676585362817647</v>
      </c>
      <c r="E37" s="32">
        <f>+'ARL History'!FE35</f>
        <v>16941131</v>
      </c>
      <c r="F37" s="30">
        <f>IF('ARL History'!EZ35&gt;0,((('ARL History'!FE35-'ARL History'!EZ35)/'ARL History'!EZ35)*100),"—")</f>
        <v>-0.57616199721760952</v>
      </c>
      <c r="G37" s="32">
        <f>+'ARL History'!HD35</f>
        <v>66</v>
      </c>
      <c r="H37" s="30">
        <f>IF('ARL History'!GY35&gt;0,((('ARL History'!HD35-'ARL History'!GY35)/'ARL History'!GY35)*100),"--")</f>
        <v>15.789473684210526</v>
      </c>
      <c r="J37" s="112" t="str">
        <f>+'ARL History'!B86</f>
        <v>Columbia University (New York)</v>
      </c>
      <c r="K37" s="31">
        <f>+'ARL History'!DF86</f>
        <v>12810581</v>
      </c>
      <c r="L37" s="55">
        <f>IF('ARL History'!DA86&gt;0,((('ARL History'!DF86-'ARL History'!DA86)/'ARL History'!DA86)*100),"--")</f>
        <v>24.413032145082518</v>
      </c>
      <c r="M37" s="32">
        <f>+'ARL History'!FE86</f>
        <v>64796718</v>
      </c>
      <c r="N37" s="36">
        <f>IF('ARL History'!EZ86&gt;0,((('ARL History'!FE86-'ARL History'!EZ86)/'ARL History'!EZ86)*100),"—")</f>
        <v>4.5953941119205126</v>
      </c>
      <c r="O37" s="32">
        <f>+'ARL History'!HD86</f>
        <v>317</v>
      </c>
      <c r="P37" s="36">
        <f>IF('ARL History'!GY86&gt;0,((('ARL History'!HD86-'ARL History'!GY86)/'ARL History'!GY86)*100),"--")</f>
        <v>-3.3536585365853662</v>
      </c>
    </row>
    <row r="38" spans="1:16">
      <c r="A38" s="29" t="str">
        <f>+'ARL History'!B36</f>
        <v>Virginia Tech</v>
      </c>
      <c r="B38" s="35"/>
      <c r="C38" s="31">
        <f>+'ARL History'!DF36</f>
        <v>2554204</v>
      </c>
      <c r="D38" s="30">
        <f>IF('ARL History'!DA36&gt;0,((('ARL History'!DF36-'ARL History'!DA36)/'ARL History'!DA36)*100),"--")</f>
        <v>9.5728758008712784</v>
      </c>
      <c r="E38" s="32">
        <f>+'ARL History'!FE36</f>
        <v>17909100</v>
      </c>
      <c r="F38" s="30">
        <f>IF('ARL History'!EZ36&gt;0,((('ARL History'!FE36-'ARL History'!EZ36)/'ARL History'!EZ36)*100),"—")</f>
        <v>30.53216139542176</v>
      </c>
      <c r="G38" s="32">
        <f>+'ARL History'!HD36</f>
        <v>64</v>
      </c>
      <c r="H38" s="30">
        <f>IF('ARL History'!GY36&gt;0,((('ARL History'!HD36-'ARL History'!GY36)/'ARL History'!GY36)*100),"--")</f>
        <v>68.421052631578945</v>
      </c>
      <c r="J38" s="112" t="str">
        <f>+'ARL History'!B87</f>
        <v>Cornell University (New York)</v>
      </c>
      <c r="K38" s="31">
        <f>+'ARL History'!DF87</f>
        <v>8883870</v>
      </c>
      <c r="L38" s="55">
        <f>IF('ARL History'!DA87&gt;0,((('ARL History'!DF87-'ARL History'!DA87)/'ARL History'!DA87)*100),"--")</f>
        <v>9.1145782476831538</v>
      </c>
      <c r="M38" s="32">
        <f>+'ARL History'!FE87</f>
        <v>51287542</v>
      </c>
      <c r="N38" s="36">
        <f>IF('ARL History'!EZ87&gt;0,((('ARL History'!FE87-'ARL History'!EZ87)/'ARL History'!EZ87)*100),"—")</f>
        <v>9.5945420883617949</v>
      </c>
      <c r="O38" s="32">
        <f>+'ARL History'!HD87</f>
        <v>203</v>
      </c>
      <c r="P38" s="36">
        <f>IF('ARL History'!GY87&gt;0,((('ARL History'!HD87-'ARL History'!GY87)/'ARL History'!GY87)*100),"--")</f>
        <v>69.166666666666671</v>
      </c>
    </row>
    <row r="39" spans="1:16">
      <c r="A39" s="29" t="str">
        <f>+'ARL History'!B37</f>
        <v>Georgia Institute of Technology</v>
      </c>
      <c r="B39" s="37"/>
      <c r="C39" s="31">
        <f>+'ARL History'!DF37</f>
        <v>2537869</v>
      </c>
      <c r="D39" s="30">
        <f>IF('ARL History'!DA37&gt;0,((('ARL History'!DF37-'ARL History'!DA37)/'ARL History'!DA37)*100),"--")</f>
        <v>0.52276118353638956</v>
      </c>
      <c r="E39" s="32">
        <f>+'ARL History'!FE37</f>
        <v>14411711</v>
      </c>
      <c r="F39" s="30">
        <f>IF('ARL History'!EZ37&gt;0,((('ARL History'!FE37-'ARL History'!EZ37)/'ARL History'!EZ37)*100),"—")</f>
        <v>15.917285904635451</v>
      </c>
      <c r="G39" s="32">
        <f>+'ARL History'!HD37</f>
        <v>51</v>
      </c>
      <c r="H39" s="30">
        <f>IF('ARL History'!GY37&gt;0,((('ARL History'!HD37-'ARL History'!GY37)/'ARL History'!GY37)*100),"--")</f>
        <v>13.333333333333334</v>
      </c>
      <c r="J39" s="112" t="str">
        <f>+'ARL History'!B88</f>
        <v>Princeton University (New Jersey)</v>
      </c>
      <c r="K39" s="31">
        <f>+'ARL History'!DF88</f>
        <v>8237391</v>
      </c>
      <c r="L39" s="55">
        <f>IF('ARL History'!DA88&gt;0,((('ARL History'!DF88-'ARL History'!DA88)/'ARL History'!DA88)*100),"--")</f>
        <v>18.67295160211685</v>
      </c>
      <c r="M39" s="32">
        <f>+'ARL History'!FE88</f>
        <v>50793937</v>
      </c>
      <c r="N39" s="36">
        <f>IF('ARL History'!EZ88&gt;0,((('ARL History'!FE88-'ARL History'!EZ88)/'ARL History'!EZ88)*100),"—")</f>
        <v>11.832616172455381</v>
      </c>
      <c r="O39" s="32">
        <f>+'ARL History'!HD88</f>
        <v>148</v>
      </c>
      <c r="P39" s="36">
        <f>IF('ARL History'!GY88&gt;0,((('ARL History'!HD88-'ARL History'!GY88)/'ARL History'!GY88)*100),"--")</f>
        <v>3.4965034965034967</v>
      </c>
    </row>
    <row r="40" spans="1:16">
      <c r="A40" s="112" t="str">
        <f>+'ARL History'!B38</f>
        <v>University of Louisville (Kentucky)</v>
      </c>
      <c r="B40" s="37"/>
      <c r="C40" s="31">
        <f>+'ARL History'!DF38</f>
        <v>2341521</v>
      </c>
      <c r="D40" s="30">
        <f>IF('ARL History'!DA38&gt;0,((('ARL History'!DF38-'ARL History'!DA38)/'ARL History'!DA38)*100),"--")</f>
        <v>6.865529546696143</v>
      </c>
      <c r="E40" s="32">
        <f>+'ARL History'!FE38</f>
        <v>18128367</v>
      </c>
      <c r="F40" s="30">
        <f>IF('ARL History'!EZ38&gt;0,((('ARL History'!FE38-'ARL History'!EZ38)/'ARL History'!EZ38)*100),"—")</f>
        <v>-5.3552949711568685</v>
      </c>
      <c r="G40" s="32">
        <f>+'ARL History'!HD38</f>
        <v>62</v>
      </c>
      <c r="H40" s="30">
        <f>IF('ARL History'!GY38&gt;0,((('ARL History'!HD38-'ARL History'!GY38)/'ARL History'!GY38)*100),"--")</f>
        <v>16.981132075471699</v>
      </c>
      <c r="J40" s="112" t="str">
        <f>+'ARL History'!B89</f>
        <v>University of Pennsylvania</v>
      </c>
      <c r="K40" s="31">
        <f>+'ARL History'!DF89</f>
        <v>7298138</v>
      </c>
      <c r="L40" s="55">
        <f>IF('ARL History'!DA89&gt;0,((('ARL History'!DF89-'ARL History'!DA89)/'ARL History'!DA89)*100),"--")</f>
        <v>19.708486314977286</v>
      </c>
      <c r="M40" s="32">
        <f>+'ARL History'!FE89</f>
        <v>43979567</v>
      </c>
      <c r="N40" s="36">
        <f>IF('ARL History'!EZ89&gt;0,((('ARL History'!FE89-'ARL History'!EZ89)/'ARL History'!EZ89)*100),"—")</f>
        <v>15.700045704335697</v>
      </c>
      <c r="O40" s="32">
        <f>+'ARL History'!HD89</f>
        <v>148</v>
      </c>
      <c r="P40" s="36">
        <f>IF('ARL History'!GY89&gt;0,((('ARL History'!HD89-'ARL History'!GY89)/'ARL History'!GY89)*100),"--")</f>
        <v>8.0291970802919703</v>
      </c>
    </row>
    <row r="41" spans="1:16">
      <c r="E41" s="134"/>
      <c r="G41" s="134"/>
      <c r="J41" s="112" t="str">
        <f>+'ARL History'!B90</f>
        <v>Pennsylvania State University-Main Campus</v>
      </c>
      <c r="K41" s="31">
        <f>+'ARL History'!DF90</f>
        <v>6932529</v>
      </c>
      <c r="L41" s="55">
        <f>IF('ARL History'!DA90&gt;0,((('ARL History'!DF90-'ARL History'!DA90)/'ARL History'!DA90)*100),"--")</f>
        <v>29.467574414363607</v>
      </c>
      <c r="M41" s="32">
        <f>+'ARL History'!FE90</f>
        <v>52094905</v>
      </c>
      <c r="N41" s="36">
        <f>IF('ARL History'!EZ90&gt;0,((('ARL History'!FE90-'ARL History'!EZ90)/'ARL History'!EZ90)*100),"—")</f>
        <v>9.2448167491661035</v>
      </c>
      <c r="O41" s="32">
        <f>+'ARL History'!HD90</f>
        <v>201</v>
      </c>
      <c r="P41" s="36">
        <f>IF('ARL History'!GY90&gt;0,((('ARL History'!HD90-'ARL History'!GY90)/'ARL History'!GY90)*100),"--")</f>
        <v>24.074074074074073</v>
      </c>
    </row>
    <row r="42" spans="1:16">
      <c r="A42" s="114" t="str">
        <f>+'ARL History'!B5</f>
        <v>West (average)</v>
      </c>
      <c r="B42" s="115"/>
      <c r="C42" s="101">
        <f>+'ARL History'!DF5</f>
        <v>5198125.7368421052</v>
      </c>
      <c r="D42" s="102">
        <f>IF('ARL History'!DA5&gt;0,((('ARL History'!DF5-'ARL History'!DA5)/'ARL History'!DA5)*100),"--")</f>
        <v>20.904924328339085</v>
      </c>
      <c r="E42" s="108">
        <f>+'ARL History'!FE5</f>
        <v>26939471.684210528</v>
      </c>
      <c r="F42" s="102">
        <f>IF('ARL History'!EZ5&gt;0,((('ARL History'!FE5-'ARL History'!EZ5)/'ARL History'!EZ5)*100),"—")</f>
        <v>-1.1275837314307759</v>
      </c>
      <c r="G42" s="107">
        <f>+'ARL History'!HD5</f>
        <v>92.473684210526315</v>
      </c>
      <c r="H42" s="102">
        <f>IF('ARL History'!GY5&gt;0,((('ARL History'!HD5-'ARL History'!GY5)/'ARL History'!GY5)*100),"--")</f>
        <v>-5.4359526372443439</v>
      </c>
      <c r="J42" s="112" t="str">
        <f>+'ARL History'!B91</f>
        <v>University of Pittsburgh-Pittsburgh Campus</v>
      </c>
      <c r="K42" s="31">
        <f>+'ARL History'!DF91</f>
        <v>6831539</v>
      </c>
      <c r="L42" s="55">
        <f>IF('ARL History'!DA91&gt;0,((('ARL History'!DF91-'ARL History'!DA91)/'ARL History'!DA91)*100),"--")</f>
        <v>20.75397492453693</v>
      </c>
      <c r="M42" s="32">
        <f>+'ARL History'!FE91</f>
        <v>32587067</v>
      </c>
      <c r="N42" s="36">
        <f>IF('ARL History'!EZ91&gt;0,((('ARL History'!FE91-'ARL History'!EZ91)/'ARL History'!EZ91)*100),"—")</f>
        <v>2.9278420993433723</v>
      </c>
      <c r="O42" s="32">
        <f>+'ARL History'!HD91</f>
        <v>113</v>
      </c>
      <c r="P42" s="36">
        <f>IF('ARL History'!GY91&gt;0,((('ARL History'!HD91-'ARL History'!GY91)/'ARL History'!GY91)*100),"--")</f>
        <v>-5.833333333333333</v>
      </c>
    </row>
    <row r="43" spans="1:16">
      <c r="A43" s="112" t="str">
        <f>+'ARL History'!B39</f>
        <v>University of California-Los Angeles</v>
      </c>
      <c r="B43" s="37"/>
      <c r="C43" s="31">
        <f>+'ARL History'!DF39</f>
        <v>11834508</v>
      </c>
      <c r="D43" s="55">
        <f>IF('ARL History'!DA39&gt;0,((('ARL History'!DF39-'ARL History'!DA39)/'ARL History'!DA39)*100),"--")</f>
        <v>40.989217182457281</v>
      </c>
      <c r="E43" s="32">
        <f>+'ARL History'!FE39</f>
        <v>50875113</v>
      </c>
      <c r="F43" s="36">
        <f>IF('ARL History'!EZ39&gt;0,((('ARL History'!FE39-'ARL History'!EZ39)/'ARL History'!EZ39)*100),"—")</f>
        <v>-4.2870951823451424</v>
      </c>
      <c r="G43" s="32">
        <f>+'ARL History'!HD39</f>
        <v>167</v>
      </c>
      <c r="H43" s="36">
        <f>IF('ARL History'!GY39&gt;0,((('ARL History'!HD39-'ARL History'!GY39)/'ARL History'!GY39)*100),"--")</f>
        <v>-1.1834319526627219</v>
      </c>
      <c r="J43" s="112" t="str">
        <f>+'ARL History'!B92</f>
        <v>New York University</v>
      </c>
      <c r="K43" s="31">
        <f>+'ARL History'!DF92</f>
        <v>5946145</v>
      </c>
      <c r="L43" s="55">
        <f>IF('ARL History'!DA92&gt;0,((('ARL History'!DF92-'ARL History'!DA92)/'ARL History'!DA92)*100),"--")</f>
        <v>17.205002832483721</v>
      </c>
      <c r="M43" s="32">
        <f>+'ARL History'!FE92</f>
        <v>55962989</v>
      </c>
      <c r="N43" s="36">
        <f>IF('ARL History'!EZ92&gt;0,((('ARL History'!FE92-'ARL History'!EZ92)/'ARL History'!EZ92)*100),"—")</f>
        <v>25.46987370504003</v>
      </c>
      <c r="O43" s="32">
        <f>+'ARL History'!HD92</f>
        <v>236</v>
      </c>
      <c r="P43" s="36">
        <f>IF('ARL History'!GY92&gt;0,((('ARL History'!HD92-'ARL History'!GY92)/'ARL History'!GY92)*100),"--")</f>
        <v>69.7841726618705</v>
      </c>
    </row>
    <row r="44" spans="1:16" s="40" customFormat="1">
      <c r="A44" s="112" t="str">
        <f>+'ARL History'!B40</f>
        <v>University of California-Berkeley</v>
      </c>
      <c r="B44" s="37"/>
      <c r="C44" s="31">
        <f>+'ARL History'!DF40</f>
        <v>11742250</v>
      </c>
      <c r="D44" s="55">
        <f>IF('ARL History'!DA40&gt;0,((('ARL History'!DF40-'ARL History'!DA40)/'ARL History'!DA40)*100),"--")</f>
        <v>5.903512608175177</v>
      </c>
      <c r="E44" s="32">
        <f>+'ARL History'!FE40</f>
        <v>51642797</v>
      </c>
      <c r="F44" s="36">
        <f>IF('ARL History'!EZ40&gt;0,((('ARL History'!FE40-'ARL History'!EZ40)/'ARL History'!EZ40)*100),"—")</f>
        <v>-8.8716351981150225</v>
      </c>
      <c r="G44" s="32">
        <f>+'ARL History'!HD40</f>
        <v>239</v>
      </c>
      <c r="H44" s="36">
        <f>IF('ARL History'!GY40&gt;0,((('ARL History'!HD40-'ARL History'!GY40)/'ARL History'!GY40)*100),"--")</f>
        <v>-2.0491803278688523</v>
      </c>
      <c r="J44" s="112" t="str">
        <f>+'ARL History'!B93</f>
        <v>Rutgers the State University of New Jersey</v>
      </c>
      <c r="K44" s="31">
        <f>+'ARL History'!DF93</f>
        <v>5129739</v>
      </c>
      <c r="L44" s="55">
        <f>IF('ARL History'!DA93&gt;0,((('ARL History'!DF93-'ARL History'!DA93)/'ARL History'!DA93)*100),"--")</f>
        <v>13.254372106126292</v>
      </c>
      <c r="M44" s="32">
        <f>+'ARL History'!FE93</f>
        <v>36631611</v>
      </c>
      <c r="N44" s="36">
        <f>IF('ARL History'!EZ93&gt;0,((('ARL History'!FE93-'ARL History'!EZ93)/'ARL History'!EZ93)*100),"—")</f>
        <v>12.941799454030731</v>
      </c>
      <c r="O44" s="32">
        <f>+'ARL History'!HD93</f>
        <v>91</v>
      </c>
      <c r="P44" s="36">
        <f>IF('ARL History'!GY93&gt;0,((('ARL History'!HD93-'ARL History'!GY93)/'ARL History'!GY93)*100),"--")</f>
        <v>-9</v>
      </c>
    </row>
    <row r="45" spans="1:16" s="40" customFormat="1">
      <c r="A45" s="112" t="str">
        <f>+'ARL History'!B41</f>
        <v>University of Washington-Tacoma Campus</v>
      </c>
      <c r="B45" s="37"/>
      <c r="C45" s="31">
        <f>+'ARL History'!DF41</f>
        <v>9334275</v>
      </c>
      <c r="D45" s="55">
        <f>IF('ARL History'!DA41&gt;0,((('ARL History'!DF41-'ARL History'!DA41)/'ARL History'!DA41)*100),"--")</f>
        <v>25.981867729414471</v>
      </c>
      <c r="E45" s="32">
        <f>+'ARL History'!FE41</f>
        <v>45285020</v>
      </c>
      <c r="F45" s="36">
        <f>IF('ARL History'!EZ41&gt;0,((('ARL History'!FE41-'ARL History'!EZ41)/'ARL History'!EZ41)*100),"—")</f>
        <v>10.843736224089048</v>
      </c>
      <c r="G45" s="32">
        <f>+'ARL History'!HD41</f>
        <v>178</v>
      </c>
      <c r="H45" s="36">
        <f>IF('ARL History'!GY41&gt;0,((('ARL History'!HD41-'ARL History'!GY41)/'ARL History'!GY41)*100),"--")</f>
        <v>-7.7720207253886011</v>
      </c>
      <c r="J45" s="112" t="str">
        <f>+'ARL History'!B94</f>
        <v>Brown University (Rhode Island)</v>
      </c>
      <c r="K45" s="31">
        <f>+'ARL History'!DF94</f>
        <v>4958486</v>
      </c>
      <c r="L45" s="55">
        <f>IF('ARL History'!DA94&gt;0,((('ARL History'!DF94-'ARL History'!DA94)/'ARL History'!DA94)*100),"--")</f>
        <v>29.619625384239555</v>
      </c>
      <c r="M45" s="32">
        <f>+'ARL History'!FE94</f>
        <v>22691266</v>
      </c>
      <c r="N45" s="36">
        <f>IF('ARL History'!EZ94&gt;0,((('ARL History'!FE94-'ARL History'!EZ94)/'ARL History'!EZ94)*100),"—")</f>
        <v>14.247010711733768</v>
      </c>
      <c r="O45" s="32">
        <f>+'ARL History'!HD94</f>
        <v>79</v>
      </c>
      <c r="P45" s="36">
        <f>IF('ARL History'!GY94&gt;0,((('ARL History'!HD94-'ARL History'!GY94)/'ARL History'!GY94)*100),"--")</f>
        <v>8.2191780821917799</v>
      </c>
    </row>
    <row r="46" spans="1:16" s="40" customFormat="1">
      <c r="A46" s="112" t="str">
        <f>+'ARL History'!B42</f>
        <v>University of Colorado at Boulder</v>
      </c>
      <c r="B46" s="37"/>
      <c r="C46" s="31">
        <f>+'ARL History'!DF42</f>
        <v>6842656</v>
      </c>
      <c r="D46" s="55">
        <f>IF('ARL History'!DA42&gt;0,((('ARL History'!DF42-'ARL History'!DA42)/'ARL History'!DA42)*100),"--")</f>
        <v>74.18292442962597</v>
      </c>
      <c r="E46" s="32">
        <f>+'ARL History'!FE42</f>
        <v>21428519</v>
      </c>
      <c r="F46" s="36">
        <f>IF('ARL History'!EZ42&gt;0,((('ARL History'!FE42-'ARL History'!EZ42)/'ARL History'!EZ42)*100),"—")</f>
        <v>0.42455387420934215</v>
      </c>
      <c r="G46" s="32">
        <f>+'ARL History'!HD42</f>
        <v>64</v>
      </c>
      <c r="H46" s="36">
        <f>IF('ARL History'!GY42&gt;0,((('ARL History'!HD42-'ARL History'!GY42)/'ARL History'!GY42)*100),"--")</f>
        <v>10.344827586206897</v>
      </c>
      <c r="J46" s="112" t="str">
        <f>+'ARL History'!B95</f>
        <v>Temple University (Pennsylvania)</v>
      </c>
      <c r="K46" s="31">
        <f>+'ARL History'!DF95</f>
        <v>4468876</v>
      </c>
      <c r="L46" s="55">
        <f>IF('ARL History'!DA95&gt;0,((('ARL History'!DF95-'ARL History'!DA95)/'ARL History'!DA95)*100),"--")</f>
        <v>39.411063162856543</v>
      </c>
      <c r="M46" s="32">
        <f>+'ARL History'!FE95</f>
        <v>21106580</v>
      </c>
      <c r="N46" s="36">
        <f>IF('ARL History'!EZ95&gt;0,((('ARL History'!FE95-'ARL History'!EZ95)/'ARL History'!EZ95)*100),"—")</f>
        <v>-7.4035955161864218</v>
      </c>
      <c r="O46" s="32">
        <f>+'ARL History'!HD95</f>
        <v>76</v>
      </c>
      <c r="P46" s="36">
        <f>IF('ARL History'!GY95&gt;0,((('ARL History'!HD95-'ARL History'!GY95)/'ARL History'!GY95)*100),"--")</f>
        <v>4.10958904109589</v>
      </c>
    </row>
    <row r="47" spans="1:16" s="40" customFormat="1">
      <c r="A47" s="112" t="str">
        <f>+'ARL History'!B43</f>
        <v>University of Arizona</v>
      </c>
      <c r="B47" s="37"/>
      <c r="C47" s="31">
        <f>+'ARL History'!DF43</f>
        <v>6671129</v>
      </c>
      <c r="D47" s="55">
        <f>IF('ARL History'!DA43&gt;0,((('ARL History'!DF43-'ARL History'!DA43)/'ARL History'!DA43)*100),"--")</f>
        <v>16.581659757998558</v>
      </c>
      <c r="E47" s="32">
        <f>+'ARL History'!FE43</f>
        <v>30423946</v>
      </c>
      <c r="F47" s="36">
        <f>IF('ARL History'!EZ43&gt;0,((('ARL History'!FE43-'ARL History'!EZ43)/'ARL History'!EZ43)*100),"—")</f>
        <v>-2.9718340996564971</v>
      </c>
      <c r="G47" s="32">
        <f>+'ARL History'!HD43</f>
        <v>83</v>
      </c>
      <c r="H47" s="36">
        <f>IF('ARL History'!GY43&gt;0,((('ARL History'!HD43-'ARL History'!GY43)/'ARL History'!GY43)*100),"--")</f>
        <v>-11.702127659574469</v>
      </c>
      <c r="J47" s="112" t="str">
        <f>+'ARL History'!B96</f>
        <v>University of Massachusetts Amherst</v>
      </c>
      <c r="K47" s="31">
        <f>+'ARL History'!DF96</f>
        <v>4335779</v>
      </c>
      <c r="L47" s="55">
        <f>IF('ARL History'!DA96&gt;0,((('ARL History'!DF96-'ARL History'!DA96)/'ARL History'!DA96)*100),"--")</f>
        <v>21.153345872151558</v>
      </c>
      <c r="M47" s="32">
        <f>+'ARL History'!FE96</f>
        <v>17638185</v>
      </c>
      <c r="N47" s="36">
        <f>IF('ARL History'!EZ96&gt;0,((('ARL History'!FE96-'ARL History'!EZ96)/'ARL History'!EZ96)*100),"—")</f>
        <v>10.267677324325795</v>
      </c>
      <c r="O47" s="32">
        <f>+'ARL History'!HD96</f>
        <v>56</v>
      </c>
      <c r="P47" s="36">
        <f>IF('ARL History'!GY96&gt;0,((('ARL History'!HD96-'ARL History'!GY96)/'ARL History'!GY96)*100),"--")</f>
        <v>0</v>
      </c>
    </row>
    <row r="48" spans="1:16" s="40" customFormat="1">
      <c r="A48" s="112" t="str">
        <f>+'ARL History'!B44</f>
        <v>University of Southern California</v>
      </c>
      <c r="B48" s="37"/>
      <c r="C48" s="31">
        <f>+'ARL History'!DF44</f>
        <v>5158192</v>
      </c>
      <c r="D48" s="55">
        <f>IF('ARL History'!DA44&gt;0,((('ARL History'!DF44-'ARL History'!DA44)/'ARL History'!DA44)*100),"--")</f>
        <v>26.293666160335572</v>
      </c>
      <c r="E48" s="32">
        <f>+'ARL History'!FE44</f>
        <v>45645494</v>
      </c>
      <c r="F48" s="36">
        <f>IF('ARL History'!EZ44&gt;0,((('ARL History'!FE44-'ARL History'!EZ44)/'ARL History'!EZ44)*100),"—")</f>
        <v>18.889499442466505</v>
      </c>
      <c r="G48" s="32">
        <f>+'ARL History'!HD44</f>
        <v>137</v>
      </c>
      <c r="H48" s="36">
        <f>IF('ARL History'!GY44&gt;0,((('ARL History'!HD44-'ARL History'!GY44)/'ARL History'!GY44)*100),"--")</f>
        <v>6.2015503875968996</v>
      </c>
      <c r="J48" s="112" t="str">
        <f>+'ARL History'!B97</f>
        <v>SUNY College at Buffalo</v>
      </c>
      <c r="K48" s="31">
        <f>+'ARL History'!DF97</f>
        <v>4189756</v>
      </c>
      <c r="L48" s="55">
        <f>IF('ARL History'!DA97&gt;0,((('ARL History'!DF97-'ARL History'!DA97)/'ARL History'!DA97)*100),"--")</f>
        <v>12.624428343977723</v>
      </c>
      <c r="M48" s="32">
        <f>+'ARL History'!FE97</f>
        <v>19562675</v>
      </c>
      <c r="N48" s="36">
        <f>IF('ARL History'!EZ97&gt;0,((('ARL History'!FE97-'ARL History'!EZ97)/'ARL History'!EZ97)*100),"—")</f>
        <v>-5.8940647719164332</v>
      </c>
      <c r="O48" s="32">
        <f>+'ARL History'!HD97</f>
        <v>89</v>
      </c>
      <c r="P48" s="36">
        <f>IF('ARL History'!GY97&gt;0,((('ARL History'!HD97-'ARL History'!GY97)/'ARL History'!GY97)*100),"--")</f>
        <v>-16.037735849056602</v>
      </c>
    </row>
    <row r="49" spans="1:17" s="40" customFormat="1">
      <c r="A49" s="112" t="str">
        <f>+'ARL History'!B45</f>
        <v>Brigham Young University (Utah)</v>
      </c>
      <c r="B49" s="37"/>
      <c r="C49" s="31">
        <f>+'ARL History'!DF45</f>
        <v>4581255</v>
      </c>
      <c r="D49" s="55">
        <f>IF('ARL History'!DA45&gt;0,((('ARL History'!DF45-'ARL History'!DA45)/'ARL History'!DA45)*100),"--")</f>
        <v>12.283487648155832</v>
      </c>
      <c r="E49" s="32">
        <f>+'ARL History'!FE45</f>
        <v>27933767</v>
      </c>
      <c r="F49" s="36">
        <f>IF('ARL History'!EZ45&gt;0,((('ARL History'!FE45-'ARL History'!EZ45)/'ARL History'!EZ45)*100),"—")</f>
        <v>2.8224054444869964</v>
      </c>
      <c r="G49" s="32">
        <f>+'ARL History'!HD45</f>
        <v>110</v>
      </c>
      <c r="H49" s="36">
        <f>IF('ARL History'!GY45&gt;0,((('ARL History'!HD45-'ARL History'!GY45)/'ARL History'!GY45)*100),"--")</f>
        <v>-8.3333333333333321</v>
      </c>
      <c r="J49" s="112" t="str">
        <f>+'ARL History'!B98</f>
        <v>University of Rochester (New York)</v>
      </c>
      <c r="K49" s="31">
        <f>+'ARL History'!DF98</f>
        <v>4110391</v>
      </c>
      <c r="L49" s="55">
        <f>IF('ARL History'!DA98&gt;0,((('ARL History'!DF98-'ARL History'!DA98)/'ARL History'!DA98)*100),"--")</f>
        <v>11.054400402459608</v>
      </c>
      <c r="M49" s="32">
        <f>+'ARL History'!FE98</f>
        <v>20681781</v>
      </c>
      <c r="N49" s="36">
        <f>IF('ARL History'!EZ98&gt;0,((('ARL History'!FE98-'ARL History'!EZ98)/'ARL History'!EZ98)*100),"—")</f>
        <v>-11.243410079571499</v>
      </c>
      <c r="O49" s="32">
        <f>+'ARL History'!HD98</f>
        <v>86</v>
      </c>
      <c r="P49" s="36">
        <f>IF('ARL History'!GY98&gt;0,((('ARL History'!HD98-'ARL History'!GY98)/'ARL History'!GY98)*100),"--")</f>
        <v>-9.4736842105263168</v>
      </c>
    </row>
    <row r="50" spans="1:17" s="40" customFormat="1">
      <c r="A50" s="112" t="str">
        <f>+'ARL History'!B46</f>
        <v>Arizona State University</v>
      </c>
      <c r="B50" s="37"/>
      <c r="C50" s="31">
        <f>+'ARL History'!DF46</f>
        <v>4542007</v>
      </c>
      <c r="D50" s="55">
        <f>IF('ARL History'!DA46&gt;0,((('ARL History'!DF46-'ARL History'!DA46)/'ARL History'!DA46)*100),"--")</f>
        <v>2.7083113327886621</v>
      </c>
      <c r="E50" s="32">
        <f>+'ARL History'!FE46</f>
        <v>25583987</v>
      </c>
      <c r="F50" s="36">
        <f>IF('ARL History'!EZ46&gt;0,((('ARL History'!FE46-'ARL History'!EZ46)/'ARL History'!EZ46)*100),"—")</f>
        <v>-6.4298428094439339</v>
      </c>
      <c r="G50" s="32">
        <f>+'ARL History'!HD46</f>
        <v>61</v>
      </c>
      <c r="H50" s="36">
        <f>IF('ARL History'!GY46&gt;0,((('ARL History'!HD46-'ARL History'!GY46)/'ARL History'!GY46)*100),"--")</f>
        <v>-34.408602150537639</v>
      </c>
      <c r="J50" s="112" t="str">
        <f>+'ARL History'!B99</f>
        <v>University of Connecticut</v>
      </c>
      <c r="K50" s="31">
        <f>+'ARL History'!DF99</f>
        <v>3897937</v>
      </c>
      <c r="L50" s="55">
        <f>IF('ARL History'!DA99&gt;0,((('ARL History'!DF99-'ARL History'!DA99)/'ARL History'!DA99)*100),"--")</f>
        <v>-0.54819293554178761</v>
      </c>
      <c r="M50" s="32">
        <f>+'ARL History'!FE99</f>
        <v>23966517</v>
      </c>
      <c r="N50" s="36">
        <f>IF('ARL History'!EZ99&gt;0,((('ARL History'!FE99-'ARL History'!EZ99)/'ARL History'!EZ99)*100),"—")</f>
        <v>-8.1739723540117009</v>
      </c>
      <c r="O50" s="32">
        <f>+'ARL History'!HD99</f>
        <v>85</v>
      </c>
      <c r="P50" s="36">
        <f>IF('ARL History'!GY99&gt;0,((('ARL History'!HD99-'ARL History'!GY99)/'ARL History'!GY99)*100),"--")</f>
        <v>-1.1627906976744187</v>
      </c>
    </row>
    <row r="51" spans="1:17" s="40" customFormat="1">
      <c r="A51" s="112" t="str">
        <f>+'ARL History'!B47</f>
        <v>University of California-Davis</v>
      </c>
      <c r="B51" s="37"/>
      <c r="C51" s="31">
        <f>+'ARL History'!DF47</f>
        <v>4401308</v>
      </c>
      <c r="D51" s="55">
        <f>IF('ARL History'!DA47&gt;0,((('ARL History'!DF47-'ARL History'!DA47)/'ARL History'!DA47)*100),"--")</f>
        <v>19.475214496071654</v>
      </c>
      <c r="E51" s="32">
        <f>+'ARL History'!FE47</f>
        <v>19060268</v>
      </c>
      <c r="F51" s="36">
        <f>IF('ARL History'!EZ47&gt;0,((('ARL History'!FE47-'ARL History'!EZ47)/'ARL History'!EZ47)*100),"—")</f>
        <v>-6.5110737204263271</v>
      </c>
      <c r="G51" s="32">
        <f>+'ARL History'!HD47</f>
        <v>50</v>
      </c>
      <c r="H51" s="36">
        <f>IF('ARL History'!GY47&gt;0,((('ARL History'!HD47-'ARL History'!GY47)/'ARL History'!GY47)*100),"--")</f>
        <v>-15.254237288135593</v>
      </c>
      <c r="J51" s="112" t="str">
        <f>+'ARL History'!B100</f>
        <v>Boston Univeristy</v>
      </c>
      <c r="K51" s="31">
        <f>+'ARL History'!DF100</f>
        <v>3552099</v>
      </c>
      <c r="L51" s="55">
        <f>IF('ARL History'!DA100&gt;0,((('ARL History'!DF100-'ARL History'!DA100)/'ARL History'!DA100)*100),"--")</f>
        <v>27.629326188398203</v>
      </c>
      <c r="M51" s="32">
        <f>+'ARL History'!FE100</f>
        <v>24778840</v>
      </c>
      <c r="N51" s="36">
        <f>IF('ARL History'!EZ100&gt;0,((('ARL History'!FE100-'ARL History'!EZ100)/'ARL History'!EZ100)*100),"—")</f>
        <v>17.952973594195836</v>
      </c>
      <c r="O51" s="32">
        <f>+'ARL History'!HD100</f>
        <v>106</v>
      </c>
      <c r="P51" s="36">
        <f>IF('ARL History'!GY100&gt;0,((('ARL History'!HD100-'ARL History'!GY100)/'ARL History'!GY100)*100),"--")</f>
        <v>3.9215686274509802</v>
      </c>
    </row>
    <row r="52" spans="1:17" s="40" customFormat="1">
      <c r="A52" s="112" t="str">
        <f>+'ARL History'!B48</f>
        <v>University of California-San Diego</v>
      </c>
      <c r="B52" s="37"/>
      <c r="C52" s="31">
        <f>+'ARL History'!DF48</f>
        <v>4009952</v>
      </c>
      <c r="D52" s="55">
        <f>IF('ARL History'!DA48&gt;0,((('ARL History'!DF48-'ARL History'!DA48)/'ARL History'!DA48)*100),"--")</f>
        <v>18.891420591588258</v>
      </c>
      <c r="E52" s="32">
        <f>+'ARL History'!FE48</f>
        <v>27327282</v>
      </c>
      <c r="F52" s="36">
        <f>IF('ARL History'!EZ48&gt;0,((('ARL History'!FE48-'ARL History'!EZ48)/'ARL History'!EZ48)*100),"—")</f>
        <v>-10.289000573905481</v>
      </c>
      <c r="G52" s="32">
        <f>+'ARL History'!HD48</f>
        <v>113</v>
      </c>
      <c r="H52" s="36">
        <f>IF('ARL History'!GY48&gt;0,((('ARL History'!HD48-'ARL History'!GY48)/'ARL History'!GY48)*100),"--")</f>
        <v>8.6538461538461533</v>
      </c>
      <c r="J52" s="112" t="str">
        <f>+'ARL History'!B101</f>
        <v>Syracuse University (New York)</v>
      </c>
      <c r="K52" s="31">
        <f>+'ARL History'!DF101</f>
        <v>3423850</v>
      </c>
      <c r="L52" s="55">
        <f>IF('ARL History'!DA101&gt;0,((('ARL History'!DF101-'ARL History'!DA101)/'ARL History'!DA101)*100),"--")</f>
        <v>7.8479856364380884</v>
      </c>
      <c r="M52" s="32">
        <f>+'ARL History'!FE101</f>
        <v>20434146</v>
      </c>
      <c r="N52" s="36">
        <f>IF('ARL History'!EZ101&gt;0,((('ARL History'!FE101-'ARL History'!EZ101)/'ARL History'!EZ101)*100),"—")</f>
        <v>19.2957200908285</v>
      </c>
      <c r="O52" s="32">
        <f>+'ARL History'!HD101</f>
        <v>74</v>
      </c>
      <c r="P52" s="36">
        <f>IF('ARL History'!GY101&gt;0,((('ARL History'!HD101-'ARL History'!GY101)/'ARL History'!GY101)*100),"--")</f>
        <v>17.460317460317459</v>
      </c>
    </row>
    <row r="53" spans="1:17" s="40" customFormat="1">
      <c r="A53" s="112" t="str">
        <f>+'ARL History'!B49</f>
        <v>University of Utah</v>
      </c>
      <c r="B53" s="37"/>
      <c r="C53" s="31">
        <f>+'ARL History'!DF49</f>
        <v>3965567</v>
      </c>
      <c r="D53" s="55">
        <f>IF('ARL History'!DA49&gt;0,((('ARL History'!DF49-'ARL History'!DA49)/'ARL History'!DA49)*100),"--")</f>
        <v>17.563036943904805</v>
      </c>
      <c r="E53" s="32">
        <f>+'ARL History'!FE49</f>
        <v>26142474</v>
      </c>
      <c r="F53" s="36">
        <f>IF('ARL History'!EZ49&gt;0,((('ARL History'!FE49-'ARL History'!EZ49)/'ARL History'!EZ49)*100),"—")</f>
        <v>5.8577872454976632</v>
      </c>
      <c r="G53" s="32">
        <f>+'ARL History'!HD49</f>
        <v>85</v>
      </c>
      <c r="H53" s="36">
        <f>IF('ARL History'!GY49&gt;0,((('ARL History'!HD49-'ARL History'!GY49)/'ARL History'!GY49)*100),"--")</f>
        <v>-1.1627906976744187</v>
      </c>
      <c r="J53" s="112" t="str">
        <f>+'ARL History'!B102</f>
        <v>Dartmouth University (New Hampshire)</v>
      </c>
      <c r="K53" s="31">
        <f>+'ARL History'!DF102</f>
        <v>3287126</v>
      </c>
      <c r="L53" s="55">
        <f>IF('ARL History'!DA102&gt;0,((('ARL History'!DF102-'ARL History'!DA102)/'ARL History'!DA102)*100),"--")</f>
        <v>17.990469951631862</v>
      </c>
      <c r="M53" s="32">
        <f>+'ARL History'!FE102</f>
        <v>20694817</v>
      </c>
      <c r="N53" s="36">
        <f>IF('ARL History'!EZ102&gt;0,((('ARL History'!FE102-'ARL History'!EZ102)/'ARL History'!EZ102)*100),"—")</f>
        <v>10.272147886515288</v>
      </c>
      <c r="O53" s="32">
        <f>+'ARL History'!HD102</f>
        <v>62</v>
      </c>
      <c r="P53" s="36">
        <f>IF('ARL History'!GY102&gt;0,((('ARL History'!HD102-'ARL History'!GY102)/'ARL History'!GY102)*100),"--")</f>
        <v>3.3333333333333335</v>
      </c>
    </row>
    <row r="54" spans="1:17" s="40" customFormat="1">
      <c r="A54" s="112" t="str">
        <f>+'ARL History'!B50</f>
        <v>University of California-Riverside</v>
      </c>
      <c r="B54" s="37"/>
      <c r="C54" s="31">
        <f>+'ARL History'!DF50</f>
        <v>3718510</v>
      </c>
      <c r="D54" s="55">
        <f>IF('ARL History'!DA50&gt;0,((('ARL History'!DF50-'ARL History'!DA50)/'ARL History'!DA50)*100),"--")</f>
        <v>47.115829319985266</v>
      </c>
      <c r="E54" s="32">
        <f>+'ARL History'!FE50</f>
        <v>12229016</v>
      </c>
      <c r="F54" s="36">
        <f>IF('ARL History'!EZ50&gt;0,((('ARL History'!FE50-'ARL History'!EZ50)/'ARL History'!EZ50)*100),"—")</f>
        <v>-19.172668672553105</v>
      </c>
      <c r="G54" s="32">
        <f>+'ARL History'!HD50</f>
        <v>36</v>
      </c>
      <c r="H54" s="36">
        <f>IF('ARL History'!GY50&gt;0,((('ARL History'!HD50-'ARL History'!GY50)/'ARL History'!GY50)*100),"--")</f>
        <v>-26.530612244897959</v>
      </c>
      <c r="J54" s="112" t="str">
        <f>+'ARL History'!B103</f>
        <v>Boston College</v>
      </c>
      <c r="K54" s="31">
        <f>+'ARL History'!DF103</f>
        <v>3072624</v>
      </c>
      <c r="L54" s="55">
        <f>IF('ARL History'!DA103&gt;0,((('ARL History'!DF103-'ARL History'!DA103)/'ARL History'!DA103)*100),"--")</f>
        <v>22.288381978066589</v>
      </c>
      <c r="M54" s="32">
        <f>+'ARL History'!FE103</f>
        <v>22460651</v>
      </c>
      <c r="N54" s="36">
        <f>IF('ARL History'!EZ103&gt;0,((('ARL History'!FE103-'ARL History'!EZ103)/'ARL History'!EZ103)*100),"—")</f>
        <v>16.2064254703029</v>
      </c>
      <c r="O54" s="32">
        <f>+'ARL History'!HD103</f>
        <v>72</v>
      </c>
      <c r="P54" s="36">
        <f>IF('ARL History'!GY103&gt;0,((('ARL History'!HD103-'ARL History'!GY103)/'ARL History'!GY103)*100),"--")</f>
        <v>-8.8607594936708853</v>
      </c>
    </row>
    <row r="55" spans="1:17" s="40" customFormat="1">
      <c r="A55" s="112" t="str">
        <f>+'ARL History'!B51</f>
        <v>University of California-Irvine</v>
      </c>
      <c r="B55" s="37"/>
      <c r="C55" s="31">
        <f>+'ARL History'!DF51</f>
        <v>3390364</v>
      </c>
      <c r="D55" s="55">
        <f>IF('ARL History'!DA51&gt;0,((('ARL History'!DF51-'ARL History'!DA51)/'ARL History'!DA51)*100),"--")</f>
        <v>11.17019148731058</v>
      </c>
      <c r="E55" s="32">
        <f>+'ARL History'!FE51</f>
        <v>19903237</v>
      </c>
      <c r="F55" s="36">
        <f>IF('ARL History'!EZ51&gt;0,((('ARL History'!FE51-'ARL History'!EZ51)/'ARL History'!EZ51)*100),"—")</f>
        <v>-10.986667255818222</v>
      </c>
      <c r="G55" s="32">
        <f>+'ARL History'!HD51</f>
        <v>54</v>
      </c>
      <c r="H55" s="36">
        <f>IF('ARL History'!GY51&gt;0,((('ARL History'!HD51-'ARL History'!GY51)/'ARL History'!GY51)*100),"--")</f>
        <v>-26.027397260273972</v>
      </c>
      <c r="J55" s="112" t="str">
        <f>+'ARL History'!B104</f>
        <v>Massachusetts Institute of Technology</v>
      </c>
      <c r="K55" s="31">
        <f>+'ARL History'!DF104</f>
        <v>2839181</v>
      </c>
      <c r="L55" s="55">
        <f>IF('ARL History'!DA104&gt;0,((('ARL History'!DF104-'ARL History'!DA104)/'ARL History'!DA104)*100),"--")</f>
        <v>-2.5693089896817218</v>
      </c>
      <c r="M55" s="32">
        <f>+'ARL History'!FE104</f>
        <v>22624524</v>
      </c>
      <c r="N55" s="36">
        <f>IF('ARL History'!EZ104&gt;0,((('ARL History'!FE104-'ARL History'!EZ104)/'ARL History'!EZ104)*100),"—")</f>
        <v>-9.6703940074657542</v>
      </c>
      <c r="O55" s="32">
        <f>+'ARL History'!HD104</f>
        <v>104</v>
      </c>
      <c r="P55" s="36">
        <f>IF('ARL History'!GY104&gt;0,((('ARL History'!HD104-'ARL History'!GY104)/'ARL History'!GY104)*100),"--")</f>
        <v>0.97087378640776689</v>
      </c>
    </row>
    <row r="56" spans="1:17" s="40" customFormat="1">
      <c r="A56" s="112" t="str">
        <f>+'ARL History'!B52</f>
        <v>University of Hawaii at Manoa</v>
      </c>
      <c r="B56" s="37"/>
      <c r="C56" s="31">
        <f>+'ARL History'!DF52</f>
        <v>3330740</v>
      </c>
      <c r="D56" s="55">
        <f>IF('ARL History'!DA52&gt;0,((('ARL History'!DF52-'ARL History'!DA52)/'ARL History'!DA52)*100),"--")</f>
        <v>-5.7427813738177669</v>
      </c>
      <c r="E56" s="32">
        <f>+'ARL History'!FE52</f>
        <v>20605561</v>
      </c>
      <c r="F56" s="36">
        <f>IF('ARL History'!EZ52&gt;0,((('ARL History'!FE52-'ARL History'!EZ52)/'ARL History'!EZ52)*100),"—")</f>
        <v>16.480551584414584</v>
      </c>
      <c r="G56" s="32">
        <f>+'ARL History'!HD52</f>
        <v>93</v>
      </c>
      <c r="H56" s="36">
        <f>IF('ARL History'!GY52&gt;0,((('ARL History'!HD52-'ARL History'!GY52)/'ARL History'!GY52)*100),"--")</f>
        <v>1.0869565217391304</v>
      </c>
      <c r="J56" s="112" t="str">
        <f>+'ARL History'!B105</f>
        <v>SUNY at Albany</v>
      </c>
      <c r="K56" s="31">
        <f>+'ARL History'!DF105</f>
        <v>2483589</v>
      </c>
      <c r="L56" s="55">
        <f>IF('ARL History'!DA105&gt;0,((('ARL History'!DF105-'ARL History'!DA105)/'ARL History'!DA105)*100),"--")</f>
        <v>11.609888546903459</v>
      </c>
      <c r="M56" s="32">
        <f>+'ARL History'!FE105</f>
        <v>12022917</v>
      </c>
      <c r="N56" s="36">
        <f>IF('ARL History'!EZ105&gt;0,((('ARL History'!FE105-'ARL History'!EZ105)/'ARL History'!EZ105)*100),"—")</f>
        <v>-1.3169594250916024</v>
      </c>
      <c r="O56" s="32">
        <f>+'ARL History'!HD105</f>
        <v>64</v>
      </c>
      <c r="P56" s="36">
        <f>IF('ARL History'!GY105&gt;0,((('ARL History'!HD105-'ARL History'!GY105)/'ARL History'!GY105)*100),"--")</f>
        <v>4.918032786885246</v>
      </c>
    </row>
    <row r="57" spans="1:17" s="40" customFormat="1">
      <c r="A57" s="112" t="str">
        <f>+'ARL History'!B53</f>
        <v>University of New Mexico-Main Campus</v>
      </c>
      <c r="B57" s="37"/>
      <c r="C57" s="31">
        <f>+'ARL History'!DF53</f>
        <v>3325337</v>
      </c>
      <c r="D57" s="55">
        <f>IF('ARL History'!DA53&gt;0,((('ARL History'!DF53-'ARL History'!DA53)/'ARL History'!DA53)*100),"--")</f>
        <v>21.462538357269683</v>
      </c>
      <c r="E57" s="32">
        <f>+'ARL History'!FE53</f>
        <v>21662659</v>
      </c>
      <c r="F57" s="36">
        <f>IF('ARL History'!EZ53&gt;0,((('ARL History'!FE53-'ARL History'!EZ53)/'ARL History'!EZ53)*100),"—")</f>
        <v>-10.055730783259881</v>
      </c>
      <c r="G57" s="32">
        <f>+'ARL History'!HD53</f>
        <v>71</v>
      </c>
      <c r="H57" s="36">
        <f>IF('ARL History'!GY53&gt;0,((('ARL History'!HD53-'ARL History'!GY53)/'ARL History'!GY53)*100),"--")</f>
        <v>1.4285714285714286</v>
      </c>
      <c r="J57" s="112" t="str">
        <f>+'ARL History'!B106</f>
        <v>SUNY at Stony Brook</v>
      </c>
      <c r="K57" s="31">
        <f>+'ARL History'!DF106</f>
        <v>2395063</v>
      </c>
      <c r="L57" s="55">
        <f>IF('ARL History'!DA106&gt;0,((('ARL History'!DF106-'ARL History'!DA106)/'ARL History'!DA106)*100),"--")</f>
        <v>6.0893696375338306</v>
      </c>
      <c r="M57" s="32">
        <f>+'ARL History'!FE106</f>
        <v>14456061</v>
      </c>
      <c r="N57" s="36">
        <f>IF('ARL History'!EZ106&gt;0,((('ARL History'!FE106-'ARL History'!EZ106)/'ARL History'!EZ106)*100),"—")</f>
        <v>1.0134140580088187</v>
      </c>
      <c r="O57" s="32">
        <f>+'ARL History'!HD106</f>
        <v>66</v>
      </c>
      <c r="P57" s="36">
        <f>IF('ARL History'!GY106&gt;0,((('ARL History'!HD106-'ARL History'!GY106)/'ARL History'!GY106)*100),"--")</f>
        <v>-26.666666666666668</v>
      </c>
    </row>
    <row r="58" spans="1:17" s="40" customFormat="1">
      <c r="A58" s="112" t="str">
        <f>+'ARL History'!B54</f>
        <v>University of Oregon</v>
      </c>
      <c r="B58" s="37"/>
      <c r="C58" s="31">
        <f>+'ARL History'!DF54</f>
        <v>3231345</v>
      </c>
      <c r="D58" s="55">
        <f>IF('ARL History'!DA54&gt;0,((('ARL History'!DF54-'ARL History'!DA54)/'ARL History'!DA54)*100),"--")</f>
        <v>9.1766875390025948</v>
      </c>
      <c r="E58" s="32">
        <f>+'ARL History'!FE54</f>
        <v>19067834</v>
      </c>
      <c r="F58" s="36">
        <f>IF('ARL History'!EZ54&gt;0,((('ARL History'!FE54-'ARL History'!EZ54)/'ARL History'!EZ54)*100),"—")</f>
        <v>15.722109396701308</v>
      </c>
      <c r="G58" s="32">
        <f>+'ARL History'!HD54</f>
        <v>80</v>
      </c>
      <c r="H58" s="36">
        <f>IF('ARL History'!GY54&gt;0,((('ARL History'!HD54-'ARL History'!GY54)/'ARL History'!GY54)*100),"--")</f>
        <v>14.285714285714285</v>
      </c>
      <c r="J58" s="135" t="s">
        <v>261</v>
      </c>
      <c r="M58" s="134"/>
      <c r="O58" s="134"/>
    </row>
    <row r="59" spans="1:17" s="40" customFormat="1">
      <c r="A59" s="112" t="str">
        <f>+'ARL History'!B55</f>
        <v>University of California-Santa Barbara</v>
      </c>
      <c r="B59" s="37"/>
      <c r="C59" s="31">
        <f>+'ARL History'!DF55</f>
        <v>3111609</v>
      </c>
      <c r="D59" s="55">
        <f>IF('ARL History'!DA55&gt;0,((('ARL History'!DF55-'ARL History'!DA55)/'ARL History'!DA55)*100),"--")</f>
        <v>5.5140744367834644</v>
      </c>
      <c r="E59" s="32">
        <f>+'ARL History'!FE55</f>
        <v>16805509</v>
      </c>
      <c r="F59" s="36">
        <f>IF('ARL History'!EZ55&gt;0,((('ARL History'!FE55-'ARL History'!EZ55)/'ARL History'!EZ55)*100),"—")</f>
        <v>-16.918717574315576</v>
      </c>
      <c r="G59" s="32">
        <f>+'ARL History'!HD55</f>
        <v>41</v>
      </c>
      <c r="H59" s="36">
        <f>IF('ARL History'!GY55&gt;0,((('ARL History'!HD55-'ARL History'!GY55)/'ARL History'!GY55)*100),"--")</f>
        <v>-12.76595744680851</v>
      </c>
      <c r="J59" s="112" t="str">
        <f>+'ARL History'!B107</f>
        <v>Georgetown University (Washington, D.C.)</v>
      </c>
      <c r="K59" s="31">
        <f>+'ARL History'!DF107</f>
        <v>4609407</v>
      </c>
      <c r="L59" s="55">
        <f>IF('ARL History'!DA107&gt;0,((('ARL History'!DF107-'ARL History'!DA107)/'ARL History'!DA107)*100),"--")</f>
        <v>51.544273716935429</v>
      </c>
      <c r="M59" s="32">
        <f>+'ARL History'!FE107</f>
        <v>29086884</v>
      </c>
      <c r="N59" s="36">
        <f>IF('ARL History'!EZ107&gt;0,((('ARL History'!FE107-'ARL History'!EZ107)/'ARL History'!EZ107)*100),"—")</f>
        <v>12.248165641859892</v>
      </c>
      <c r="O59" s="32">
        <f>+'ARL History'!HD107</f>
        <v>103</v>
      </c>
      <c r="P59" s="36">
        <f>IF('ARL History'!GY107&gt;0,((('ARL History'!HD107-'ARL History'!GY107)/'ARL History'!GY107)*100),"--")</f>
        <v>8.4210526315789469</v>
      </c>
    </row>
    <row r="60" spans="1:17" s="40" customFormat="1">
      <c r="A60" s="112" t="str">
        <f>+'ARL History'!B56</f>
        <v>Colorado State University</v>
      </c>
      <c r="B60" s="37"/>
      <c r="C60" s="31">
        <f>+'ARL History'!DF56</f>
        <v>2907025</v>
      </c>
      <c r="D60" s="55">
        <f>IF('ARL History'!DA56&gt;0,((('ARL History'!DF56-'ARL History'!DA56)/'ARL History'!DA56)*100),"--")</f>
        <v>42.110908128312289</v>
      </c>
      <c r="E60" s="32">
        <f>+'ARL History'!FE56</f>
        <v>16535128</v>
      </c>
      <c r="F60" s="36">
        <f>IF('ARL History'!EZ56&gt;0,((('ARL History'!FE56-'ARL History'!EZ56)/'ARL History'!EZ56)*100),"—")</f>
        <v>8.8701740302761429</v>
      </c>
      <c r="G60" s="32">
        <f>+'ARL History'!HD56</f>
        <v>53</v>
      </c>
      <c r="H60" s="36">
        <f>IF('ARL History'!GY56&gt;0,((('ARL History'!HD56-'ARL History'!GY56)/'ARL History'!GY56)*100),"--")</f>
        <v>3.9215686274509802</v>
      </c>
      <c r="J60" s="112" t="str">
        <f>+'ARL History'!B108</f>
        <v>George Washington Univerisity (Washington, D.C.)</v>
      </c>
      <c r="K60" s="31">
        <f>+'ARL History'!DF108</f>
        <v>2999049</v>
      </c>
      <c r="L60" s="55">
        <f>IF('ARL History'!DA108&gt;0,((('ARL History'!DF108-'ARL History'!DA108)/'ARL History'!DA108)*100),"--")</f>
        <v>33.952254997333505</v>
      </c>
      <c r="M60" s="32">
        <f>+'ARL History'!FE108</f>
        <v>25956672</v>
      </c>
      <c r="N60" s="36">
        <f>IF('ARL History'!EZ108&gt;0,((('ARL History'!FE108-'ARL History'!EZ108)/'ARL History'!EZ108)*100),"—")</f>
        <v>10.498945847084503</v>
      </c>
      <c r="O60" s="32">
        <f>+'ARL History'!HD108</f>
        <v>85</v>
      </c>
      <c r="P60" s="36">
        <f>IF('ARL History'!GY108&gt;0,((('ARL History'!HD108-'ARL History'!GY108)/'ARL History'!GY108)*100),"--")</f>
        <v>1.1904761904761905</v>
      </c>
    </row>
    <row r="61" spans="1:17" s="40" customFormat="1">
      <c r="A61" s="112" t="str">
        <f>+'ARL History'!B57</f>
        <v>Washington State University</v>
      </c>
      <c r="B61" s="37"/>
      <c r="C61" s="31">
        <f>+'ARL History'!DF57</f>
        <v>2666360</v>
      </c>
      <c r="D61" s="55">
        <f>IF('ARL History'!DA57&gt;0,((('ARL History'!DF57-'ARL History'!DA57)/'ARL History'!DA57)*100),"--")</f>
        <v>14.600722411430676</v>
      </c>
      <c r="E61" s="32">
        <f>+'ARL History'!FE57</f>
        <v>13692351</v>
      </c>
      <c r="F61" s="36">
        <f>IF('ARL History'!EZ57&gt;0,((('ARL History'!FE57-'ARL History'!EZ57)/'ARL History'!EZ57)*100),"—")</f>
        <v>-6.9177091248898188</v>
      </c>
      <c r="G61" s="32">
        <f>+'ARL History'!HD57</f>
        <v>42</v>
      </c>
      <c r="H61" s="36">
        <f>IF('ARL History'!GY57&gt;0,((('ARL History'!HD57-'ARL History'!GY57)/'ARL History'!GY57)*100),"--")</f>
        <v>-26.315789473684209</v>
      </c>
      <c r="J61" s="112" t="str">
        <f>+'ARL History'!B109</f>
        <v>Howard University (Washington, D.C.)</v>
      </c>
      <c r="K61" s="31">
        <f>+'ARL History'!DF109</f>
        <v>2784568</v>
      </c>
      <c r="L61" s="55">
        <f>IF('ARL History'!DA109&gt;0,((('ARL History'!DF109-'ARL History'!DA109)/'ARL History'!DA109)*100),"--")</f>
        <v>13.378868356280677</v>
      </c>
      <c r="M61" s="32">
        <f>+'ARL History'!FE109</f>
        <v>9684825</v>
      </c>
      <c r="N61" s="36">
        <f>IF('ARL History'!EZ109&gt;0,((('ARL History'!FE109-'ARL History'!EZ109)/'ARL History'!EZ109)*100),"—")</f>
        <v>-5.7283359850252822</v>
      </c>
      <c r="O61" s="32">
        <f>+'ARL History'!HD109</f>
        <v>36</v>
      </c>
      <c r="P61" s="36">
        <f>IF('ARL History'!GY109&gt;0,((('ARL History'!HD109-'ARL History'!GY109)/'ARL History'!GY109)*100),"--")</f>
        <v>-28.000000000000004</v>
      </c>
    </row>
    <row r="62" spans="1:17" s="40" customFormat="1">
      <c r="A62" s="109"/>
      <c r="B62" s="38"/>
      <c r="C62" s="45"/>
      <c r="D62" s="110"/>
      <c r="E62" s="111"/>
      <c r="F62" s="39"/>
      <c r="G62" s="111"/>
      <c r="H62" s="39"/>
      <c r="J62" s="109"/>
      <c r="K62" s="45"/>
      <c r="L62" s="110"/>
      <c r="M62" s="111"/>
      <c r="N62" s="39"/>
      <c r="O62" s="111"/>
      <c r="P62" s="39"/>
    </row>
    <row r="63" spans="1:17" s="40" customFormat="1"/>
    <row r="64" spans="1:17" s="42" customFormat="1">
      <c r="A64" s="241" t="s">
        <v>267</v>
      </c>
      <c r="B64" s="242"/>
      <c r="C64" s="242"/>
      <c r="D64" s="242"/>
      <c r="E64" s="242"/>
      <c r="F64" s="242"/>
      <c r="G64" s="242"/>
      <c r="H64" s="242"/>
      <c r="N64" s="41"/>
      <c r="P64" s="41"/>
      <c r="Q64" s="41"/>
    </row>
    <row r="65" spans="1:16" ht="12.75" customHeight="1">
      <c r="A65" s="35"/>
      <c r="B65" s="35"/>
      <c r="H65" s="58"/>
      <c r="P65" s="122" t="s">
        <v>264</v>
      </c>
    </row>
    <row r="66" spans="1:16">
      <c r="B66" s="43"/>
      <c r="C66" s="43"/>
      <c r="D66" s="43"/>
      <c r="E66" s="43"/>
    </row>
    <row r="67" spans="1:16">
      <c r="A67" s="35"/>
      <c r="B67" s="35"/>
    </row>
    <row r="68" spans="1:16">
      <c r="A68" s="35"/>
      <c r="B68" s="35"/>
    </row>
    <row r="69" spans="1:16">
      <c r="A69" s="35"/>
      <c r="B69" s="35"/>
    </row>
  </sheetData>
  <mergeCells count="1">
    <mergeCell ref="A64:H64"/>
  </mergeCells>
  <phoneticPr fontId="3" type="noConversion"/>
  <pageMargins left="0.5" right="0.5" top="0.75" bottom="0.6" header="0.5" footer="0.4"/>
  <pageSetup scale="82" orientation="portrait" verticalDpi="300" r:id="rId1"/>
  <headerFooter alignWithMargins="0">
    <oddFooter>&amp;LSREB Fact Book&amp;R&amp;D</oddFooter>
  </headerFooter>
  <colBreaks count="1" manualBreakCount="1">
    <brk id="9" max="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62"/>
  </sheetPr>
  <dimension ref="A1:HD114"/>
  <sheetViews>
    <sheetView tabSelected="1" zoomScaleNormal="100" workbookViewId="0">
      <pane xSplit="3" ySplit="2" topLeftCell="D71" activePane="bottomRight" state="frozen"/>
      <selection pane="topRight" activeCell="D1" sqref="D1"/>
      <selection pane="bottomLeft" activeCell="A3" sqref="A3"/>
      <selection pane="bottomRight" activeCell="B104" sqref="B104"/>
    </sheetView>
  </sheetViews>
  <sheetFormatPr defaultRowHeight="12.75" customHeight="1"/>
  <cols>
    <col min="1" max="1" width="4.42578125" style="44" customWidth="1"/>
    <col min="2" max="2" width="35.42578125" customWidth="1"/>
    <col min="3" max="3" width="11.28515625" style="10" customWidth="1"/>
    <col min="4" max="4" width="6" customWidth="1"/>
    <col min="5" max="6" width="7.42578125" style="9" customWidth="1"/>
    <col min="7" max="8" width="10.5703125" style="6" customWidth="1"/>
    <col min="9" max="9" width="9.5703125" style="6" customWidth="1"/>
    <col min="10" max="16" width="10.5703125" style="6" bestFit="1" customWidth="1"/>
    <col min="17" max="26" width="10.28515625" style="6" customWidth="1"/>
    <col min="27" max="35" width="10.5703125" style="6" customWidth="1"/>
    <col min="36" max="43" width="10.28515625" style="6" customWidth="1"/>
    <col min="44" max="48" width="10.5703125" style="6" customWidth="1"/>
    <col min="49" max="49" width="10.5703125" style="6" bestFit="1" customWidth="1"/>
    <col min="50" max="59" width="10.7109375" style="6" customWidth="1"/>
    <col min="60" max="75" width="10.5703125" style="6" customWidth="1"/>
    <col min="76" max="76" width="10.5703125" style="6" bestFit="1" customWidth="1"/>
    <col min="77" max="93" width="11.5703125" style="6" bestFit="1" customWidth="1"/>
    <col min="94" max="95" width="11.5703125" style="62" bestFit="1" customWidth="1"/>
    <col min="96" max="96" width="12.28515625" style="62" customWidth="1"/>
    <col min="97" max="97" width="11.5703125" style="12" bestFit="1" customWidth="1"/>
    <col min="98" max="98" width="12.140625" style="14" customWidth="1"/>
    <col min="99" max="103" width="11.5703125" style="12" bestFit="1" customWidth="1"/>
    <col min="104" max="104" width="11.5703125" style="12" customWidth="1"/>
    <col min="105" max="105" width="12.28515625" style="12" customWidth="1"/>
    <col min="106" max="108" width="13.42578125" style="12" customWidth="1"/>
    <col min="109" max="110" width="13.42578125" style="141" customWidth="1"/>
    <col min="111" max="111" width="10.85546875" style="44" customWidth="1"/>
    <col min="112" max="120" width="12.85546875" style="6" bestFit="1" customWidth="1"/>
    <col min="121" max="121" width="10.5703125" style="6" bestFit="1" customWidth="1"/>
    <col min="122" max="124" width="11.28515625" style="6" bestFit="1" customWidth="1"/>
    <col min="125" max="132" width="11.5703125" style="6" bestFit="1" customWidth="1"/>
    <col min="133" max="136" width="12.28515625" style="6" customWidth="1"/>
    <col min="137" max="145" width="11.5703125" style="6" bestFit="1" customWidth="1"/>
    <col min="146" max="146" width="11.5703125" style="44" bestFit="1" customWidth="1"/>
    <col min="147" max="147" width="11.42578125" style="44" customWidth="1"/>
    <col min="148" max="151" width="11.42578125" style="6" customWidth="1"/>
    <col min="152" max="153" width="12.5703125" style="6" bestFit="1" customWidth="1"/>
    <col min="154" max="154" width="12.5703125" style="12" bestFit="1" customWidth="1"/>
    <col min="155" max="156" width="12.5703125" style="12" customWidth="1"/>
    <col min="157" max="157" width="15.85546875" style="12" customWidth="1"/>
    <col min="158" max="158" width="14.28515625" style="12" customWidth="1"/>
    <col min="159" max="159" width="14" style="12" customWidth="1"/>
    <col min="160" max="161" width="14" style="148" customWidth="1"/>
    <col min="162" max="190" width="7" style="6" customWidth="1"/>
    <col min="191" max="191" width="7" style="63" customWidth="1"/>
    <col min="192" max="198" width="7" style="6" customWidth="1"/>
    <col min="199" max="205" width="9.28515625" style="6" bestFit="1" customWidth="1"/>
    <col min="206" max="208" width="9.28515625" style="6" customWidth="1"/>
    <col min="209" max="209" width="7.85546875" style="44" customWidth="1"/>
    <col min="210" max="16384" width="9.140625" style="44"/>
  </cols>
  <sheetData>
    <row r="1" spans="1:212" ht="12.75" customHeight="1">
      <c r="B1" s="6"/>
      <c r="G1" s="125" t="s">
        <v>103</v>
      </c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7"/>
      <c r="CQ1" s="127"/>
      <c r="CR1" s="127"/>
      <c r="CS1" s="128"/>
      <c r="CT1" s="129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44"/>
      <c r="DF1" s="144"/>
      <c r="DG1" s="130" t="s">
        <v>93</v>
      </c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8"/>
      <c r="EY1" s="128"/>
      <c r="EZ1" s="128"/>
      <c r="FA1" s="128"/>
      <c r="FB1" s="128"/>
      <c r="FC1" s="128"/>
      <c r="FD1" s="153"/>
      <c r="FE1" s="153"/>
      <c r="FF1" s="130" t="s">
        <v>106</v>
      </c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31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</row>
    <row r="2" spans="1:212" ht="12.75" customHeight="1">
      <c r="B2" s="1" t="s">
        <v>96</v>
      </c>
      <c r="C2" s="2" t="s">
        <v>0</v>
      </c>
      <c r="D2" s="1" t="s">
        <v>81</v>
      </c>
      <c r="E2" s="9" t="s">
        <v>109</v>
      </c>
      <c r="F2" s="59" t="s">
        <v>82</v>
      </c>
      <c r="G2" s="64">
        <v>1908</v>
      </c>
      <c r="H2" s="7">
        <v>1910</v>
      </c>
      <c r="I2" s="7">
        <v>1912</v>
      </c>
      <c r="J2" s="7">
        <v>1913</v>
      </c>
      <c r="K2" s="7">
        <v>1914</v>
      </c>
      <c r="L2" s="7">
        <v>1915</v>
      </c>
      <c r="M2" s="7">
        <v>1916</v>
      </c>
      <c r="N2" s="7">
        <v>1917</v>
      </c>
      <c r="O2" s="7">
        <v>1918</v>
      </c>
      <c r="P2" s="7">
        <v>1919</v>
      </c>
      <c r="Q2" s="7">
        <v>1920</v>
      </c>
      <c r="R2" s="7">
        <v>1921</v>
      </c>
      <c r="S2" s="7">
        <v>1922</v>
      </c>
      <c r="T2" s="7">
        <v>1923</v>
      </c>
      <c r="U2" s="7">
        <v>1924</v>
      </c>
      <c r="V2" s="7">
        <v>1925</v>
      </c>
      <c r="W2" s="7">
        <v>1926</v>
      </c>
      <c r="X2" s="7">
        <v>1927</v>
      </c>
      <c r="Y2" s="7">
        <v>1928</v>
      </c>
      <c r="Z2" s="7">
        <v>1929</v>
      </c>
      <c r="AA2" s="7">
        <v>1930</v>
      </c>
      <c r="AB2" s="7">
        <v>1931</v>
      </c>
      <c r="AC2" s="7">
        <v>1932</v>
      </c>
      <c r="AD2" s="7">
        <v>1933</v>
      </c>
      <c r="AE2" s="7">
        <v>1934</v>
      </c>
      <c r="AF2" s="7">
        <v>1935</v>
      </c>
      <c r="AG2" s="7">
        <v>1936</v>
      </c>
      <c r="AH2" s="7">
        <v>1937</v>
      </c>
      <c r="AI2" s="7">
        <v>1938</v>
      </c>
      <c r="AJ2" s="7">
        <v>1939</v>
      </c>
      <c r="AK2" s="7">
        <v>1940</v>
      </c>
      <c r="AL2" s="7">
        <v>1941</v>
      </c>
      <c r="AM2" s="7">
        <v>1942</v>
      </c>
      <c r="AN2" s="7">
        <v>1943</v>
      </c>
      <c r="AO2" s="7">
        <v>1944</v>
      </c>
      <c r="AP2" s="7">
        <v>1945</v>
      </c>
      <c r="AQ2" s="7">
        <v>1946</v>
      </c>
      <c r="AR2" s="7">
        <v>1947</v>
      </c>
      <c r="AS2" s="7">
        <v>1948</v>
      </c>
      <c r="AT2" s="7">
        <v>1949</v>
      </c>
      <c r="AU2" s="7">
        <v>1950</v>
      </c>
      <c r="AV2" s="7">
        <v>1951</v>
      </c>
      <c r="AW2" s="7">
        <v>1952</v>
      </c>
      <c r="AX2" s="7">
        <v>1953</v>
      </c>
      <c r="AY2" s="7">
        <v>1954</v>
      </c>
      <c r="AZ2" s="7">
        <v>1955</v>
      </c>
      <c r="BA2" s="7">
        <v>1956</v>
      </c>
      <c r="BB2" s="7">
        <v>1957</v>
      </c>
      <c r="BC2" s="7">
        <v>1958</v>
      </c>
      <c r="BD2" s="7">
        <v>1959</v>
      </c>
      <c r="BE2" s="7">
        <v>1960</v>
      </c>
      <c r="BF2" s="7">
        <v>1961</v>
      </c>
      <c r="BG2" s="7">
        <v>1962</v>
      </c>
      <c r="BH2" s="7">
        <v>1963</v>
      </c>
      <c r="BI2" s="7">
        <v>1964</v>
      </c>
      <c r="BJ2" s="7">
        <v>1965</v>
      </c>
      <c r="BK2" s="7">
        <v>1966</v>
      </c>
      <c r="BL2" s="7">
        <v>1967</v>
      </c>
      <c r="BM2" s="7">
        <v>1968</v>
      </c>
      <c r="BN2" s="7">
        <v>1969</v>
      </c>
      <c r="BO2" s="7">
        <v>1970</v>
      </c>
      <c r="BP2" s="7">
        <v>1971</v>
      </c>
      <c r="BQ2" s="7">
        <v>1972</v>
      </c>
      <c r="BR2" s="7">
        <v>1973</v>
      </c>
      <c r="BS2" s="7">
        <v>1974</v>
      </c>
      <c r="BT2" s="7">
        <v>1975</v>
      </c>
      <c r="BU2" s="7">
        <v>1976</v>
      </c>
      <c r="BV2" s="7">
        <v>1977</v>
      </c>
      <c r="BW2" s="7">
        <v>1978</v>
      </c>
      <c r="BX2" s="7">
        <v>1979</v>
      </c>
      <c r="BY2" s="7">
        <v>1980</v>
      </c>
      <c r="BZ2" s="7">
        <v>1981</v>
      </c>
      <c r="CA2" s="7">
        <v>1982</v>
      </c>
      <c r="CB2" s="7">
        <v>1983</v>
      </c>
      <c r="CC2" s="7">
        <v>1984</v>
      </c>
      <c r="CD2" s="7">
        <v>1985</v>
      </c>
      <c r="CE2" s="7">
        <v>1986</v>
      </c>
      <c r="CF2" s="7">
        <v>1987</v>
      </c>
      <c r="CG2" s="7">
        <v>1988</v>
      </c>
      <c r="CH2" s="7">
        <v>1989</v>
      </c>
      <c r="CI2" s="7">
        <v>1990</v>
      </c>
      <c r="CJ2" s="7">
        <v>1991</v>
      </c>
      <c r="CK2" s="7">
        <v>1992</v>
      </c>
      <c r="CL2" s="7">
        <v>1993</v>
      </c>
      <c r="CM2" s="7">
        <v>1994</v>
      </c>
      <c r="CN2" s="7">
        <v>1995</v>
      </c>
      <c r="CO2" s="7">
        <v>1996</v>
      </c>
      <c r="CP2" s="7">
        <v>1997</v>
      </c>
      <c r="CQ2" s="7">
        <v>1998</v>
      </c>
      <c r="CR2" s="7">
        <v>1999</v>
      </c>
      <c r="CS2" s="7">
        <v>2000</v>
      </c>
      <c r="CT2" s="46">
        <v>2001</v>
      </c>
      <c r="CU2" s="7">
        <v>2002</v>
      </c>
      <c r="CV2" s="7">
        <v>2003</v>
      </c>
      <c r="CW2" s="7">
        <v>2004</v>
      </c>
      <c r="CX2" s="7">
        <v>2005</v>
      </c>
      <c r="CY2" s="7">
        <v>2006</v>
      </c>
      <c r="CZ2" s="7">
        <v>2007</v>
      </c>
      <c r="DA2" s="7">
        <v>2008</v>
      </c>
      <c r="DB2" s="7">
        <v>2009</v>
      </c>
      <c r="DC2" s="7">
        <v>2010</v>
      </c>
      <c r="DD2" s="7">
        <v>2011</v>
      </c>
      <c r="DE2" s="146">
        <v>2012</v>
      </c>
      <c r="DF2" s="146">
        <v>2013</v>
      </c>
      <c r="DG2" s="65" t="s">
        <v>1</v>
      </c>
      <c r="DH2" s="7" t="s">
        <v>2</v>
      </c>
      <c r="DI2" s="7" t="s">
        <v>3</v>
      </c>
      <c r="DJ2" s="7" t="s">
        <v>4</v>
      </c>
      <c r="DK2" s="7" t="s">
        <v>5</v>
      </c>
      <c r="DL2" s="7" t="s">
        <v>6</v>
      </c>
      <c r="DM2" s="7" t="s">
        <v>7</v>
      </c>
      <c r="DN2" s="7" t="s">
        <v>8</v>
      </c>
      <c r="DO2" s="7" t="s">
        <v>9</v>
      </c>
      <c r="DP2" s="7" t="s">
        <v>10</v>
      </c>
      <c r="DQ2" s="7" t="s">
        <v>11</v>
      </c>
      <c r="DR2" s="7" t="s">
        <v>12</v>
      </c>
      <c r="DS2" s="7" t="s">
        <v>13</v>
      </c>
      <c r="DT2" s="7" t="s">
        <v>14</v>
      </c>
      <c r="DU2" s="7" t="s">
        <v>15</v>
      </c>
      <c r="DV2" s="7" t="s">
        <v>16</v>
      </c>
      <c r="DW2" s="7" t="s">
        <v>17</v>
      </c>
      <c r="DX2" s="7" t="s">
        <v>18</v>
      </c>
      <c r="DY2" s="7" t="s">
        <v>19</v>
      </c>
      <c r="DZ2" s="7" t="s">
        <v>20</v>
      </c>
      <c r="EA2" s="7" t="s">
        <v>21</v>
      </c>
      <c r="EB2" s="7" t="s">
        <v>22</v>
      </c>
      <c r="EC2" s="7" t="s">
        <v>23</v>
      </c>
      <c r="ED2" s="7" t="s">
        <v>24</v>
      </c>
      <c r="EE2" s="7" t="s">
        <v>25</v>
      </c>
      <c r="EF2" s="7" t="s">
        <v>26</v>
      </c>
      <c r="EG2" s="7" t="s">
        <v>27</v>
      </c>
      <c r="EH2" s="7" t="s">
        <v>28</v>
      </c>
      <c r="EI2" s="7" t="s">
        <v>29</v>
      </c>
      <c r="EJ2" s="7" t="s">
        <v>30</v>
      </c>
      <c r="EK2" s="7" t="s">
        <v>31</v>
      </c>
      <c r="EL2" s="7" t="s">
        <v>32</v>
      </c>
      <c r="EM2" s="7" t="s">
        <v>33</v>
      </c>
      <c r="EN2" s="7" t="s">
        <v>34</v>
      </c>
      <c r="EO2" s="13" t="s">
        <v>35</v>
      </c>
      <c r="EP2" s="13" t="s">
        <v>101</v>
      </c>
      <c r="EQ2" s="13" t="s">
        <v>105</v>
      </c>
      <c r="ER2" s="13" t="s">
        <v>149</v>
      </c>
      <c r="ES2" s="13" t="s">
        <v>151</v>
      </c>
      <c r="ET2" s="13" t="s">
        <v>160</v>
      </c>
      <c r="EU2" s="13" t="s">
        <v>162</v>
      </c>
      <c r="EV2" s="13" t="s">
        <v>164</v>
      </c>
      <c r="EW2" s="13" t="s">
        <v>166</v>
      </c>
      <c r="EX2" s="7" t="s">
        <v>169</v>
      </c>
      <c r="EY2" s="7" t="s">
        <v>172</v>
      </c>
      <c r="EZ2" s="67" t="s">
        <v>173</v>
      </c>
      <c r="FA2" s="67" t="s">
        <v>178</v>
      </c>
      <c r="FB2" s="67" t="s">
        <v>256</v>
      </c>
      <c r="FC2" s="57" t="s">
        <v>259</v>
      </c>
      <c r="FD2" s="137">
        <v>2012</v>
      </c>
      <c r="FE2" s="137">
        <v>2013</v>
      </c>
      <c r="FF2" s="66" t="s">
        <v>36</v>
      </c>
      <c r="FG2" s="67" t="s">
        <v>37</v>
      </c>
      <c r="FH2" s="67" t="s">
        <v>38</v>
      </c>
      <c r="FI2" s="67" t="s">
        <v>39</v>
      </c>
      <c r="FJ2" s="7" t="s">
        <v>40</v>
      </c>
      <c r="FK2" s="7" t="s">
        <v>41</v>
      </c>
      <c r="FL2" s="7" t="s">
        <v>42</v>
      </c>
      <c r="FM2" s="7" t="s">
        <v>43</v>
      </c>
      <c r="FN2" s="7" t="s">
        <v>44</v>
      </c>
      <c r="FO2" s="7" t="s">
        <v>45</v>
      </c>
      <c r="FP2" s="7" t="s">
        <v>46</v>
      </c>
      <c r="FQ2" s="7" t="s">
        <v>47</v>
      </c>
      <c r="FR2" s="7" t="s">
        <v>48</v>
      </c>
      <c r="FS2" s="7" t="s">
        <v>49</v>
      </c>
      <c r="FT2" s="7" t="s">
        <v>50</v>
      </c>
      <c r="FU2" s="7" t="s">
        <v>51</v>
      </c>
      <c r="FV2" s="7" t="s">
        <v>52</v>
      </c>
      <c r="FW2" s="7" t="s">
        <v>53</v>
      </c>
      <c r="FX2" s="7" t="s">
        <v>54</v>
      </c>
      <c r="FY2" s="7" t="s">
        <v>55</v>
      </c>
      <c r="FZ2" s="7" t="s">
        <v>56</v>
      </c>
      <c r="GA2" s="7" t="s">
        <v>57</v>
      </c>
      <c r="GB2" s="7" t="s">
        <v>58</v>
      </c>
      <c r="GC2" s="7" t="s">
        <v>59</v>
      </c>
      <c r="GD2" s="7" t="s">
        <v>60</v>
      </c>
      <c r="GE2" s="7" t="s">
        <v>61</v>
      </c>
      <c r="GF2" s="7" t="s">
        <v>62</v>
      </c>
      <c r="GG2" s="7" t="s">
        <v>63</v>
      </c>
      <c r="GH2" s="7" t="s">
        <v>64</v>
      </c>
      <c r="GI2" s="68" t="s">
        <v>65</v>
      </c>
      <c r="GJ2" s="7" t="s">
        <v>66</v>
      </c>
      <c r="GK2" s="7" t="s">
        <v>67</v>
      </c>
      <c r="GL2" s="7" t="s">
        <v>68</v>
      </c>
      <c r="GM2" s="7" t="s">
        <v>69</v>
      </c>
      <c r="GN2" s="7" t="s">
        <v>70</v>
      </c>
      <c r="GO2" s="7" t="s">
        <v>102</v>
      </c>
      <c r="GP2" s="7" t="s">
        <v>104</v>
      </c>
      <c r="GQ2" s="7" t="s">
        <v>150</v>
      </c>
      <c r="GR2" s="7" t="s">
        <v>152</v>
      </c>
      <c r="GS2" s="7" t="s">
        <v>159</v>
      </c>
      <c r="GT2" s="7" t="s">
        <v>163</v>
      </c>
      <c r="GU2" s="7" t="s">
        <v>165</v>
      </c>
      <c r="GV2" s="7" t="s">
        <v>167</v>
      </c>
      <c r="GW2" s="7" t="s">
        <v>168</v>
      </c>
      <c r="GX2" s="7" t="s">
        <v>171</v>
      </c>
      <c r="GY2" s="7" t="s">
        <v>174</v>
      </c>
      <c r="GZ2" s="7" t="s">
        <v>179</v>
      </c>
      <c r="HA2" s="13" t="s">
        <v>257</v>
      </c>
      <c r="HB2" s="13" t="s">
        <v>260</v>
      </c>
      <c r="HC2" s="136">
        <v>2012</v>
      </c>
      <c r="HD2" s="136">
        <v>2013</v>
      </c>
    </row>
    <row r="3" spans="1:212" ht="12.75" customHeight="1">
      <c r="B3" s="8" t="s">
        <v>180</v>
      </c>
      <c r="C3" s="2"/>
      <c r="D3" s="1"/>
      <c r="F3" s="59"/>
      <c r="G3" s="96">
        <f>AVERAGE(G9:G109)</f>
        <v>109175.25</v>
      </c>
      <c r="H3" s="96">
        <f t="shared" ref="H3:T3" si="0">AVERAGE(H9:H109)</f>
        <v>127005.25</v>
      </c>
      <c r="I3" s="96">
        <f t="shared" si="0"/>
        <v>249838.95238095237</v>
      </c>
      <c r="J3" s="96">
        <f t="shared" si="0"/>
        <v>258706.09090909091</v>
      </c>
      <c r="K3" s="96">
        <f t="shared" si="0"/>
        <v>298474.84000000003</v>
      </c>
      <c r="L3" s="96">
        <f t="shared" si="0"/>
        <v>280588.47826086957</v>
      </c>
      <c r="M3" s="96">
        <f t="shared" si="0"/>
        <v>337873.5</v>
      </c>
      <c r="N3" s="96">
        <f t="shared" si="0"/>
        <v>376599.83333333331</v>
      </c>
      <c r="O3" s="96">
        <f t="shared" si="0"/>
        <v>320954.91666666669</v>
      </c>
      <c r="P3" s="96">
        <f t="shared" si="0"/>
        <v>335703.70833333331</v>
      </c>
      <c r="Q3" s="96">
        <f t="shared" si="0"/>
        <v>415656.36</v>
      </c>
      <c r="R3" s="96">
        <f t="shared" si="0"/>
        <v>436432.03846153844</v>
      </c>
      <c r="S3" s="96">
        <f t="shared" si="0"/>
        <v>420824.5172413793</v>
      </c>
      <c r="T3" s="96">
        <f t="shared" si="0"/>
        <v>453091.32142857142</v>
      </c>
      <c r="U3" s="96">
        <f t="shared" ref="U3:BS3" si="1">AVERAGE(U9:U109)</f>
        <v>468888.68965517241</v>
      </c>
      <c r="V3" s="96">
        <f t="shared" si="1"/>
        <v>478587.63333333336</v>
      </c>
      <c r="W3" s="96">
        <f t="shared" si="1"/>
        <v>492481</v>
      </c>
      <c r="X3" s="96">
        <f t="shared" si="1"/>
        <v>515188.67741935485</v>
      </c>
      <c r="Y3" s="96">
        <f t="shared" si="1"/>
        <v>528612.03125</v>
      </c>
      <c r="Z3" s="96">
        <f t="shared" si="1"/>
        <v>545379.21875</v>
      </c>
      <c r="AA3" s="96">
        <f t="shared" si="1"/>
        <v>556231.60606060608</v>
      </c>
      <c r="AB3" s="96">
        <f t="shared" si="1"/>
        <v>599358.15151515149</v>
      </c>
      <c r="AC3" s="96">
        <f t="shared" si="1"/>
        <v>616172.73529411759</v>
      </c>
      <c r="AD3" s="96">
        <f t="shared" si="1"/>
        <v>639343.3529411765</v>
      </c>
      <c r="AE3" s="96">
        <f t="shared" si="1"/>
        <v>666254.3529411765</v>
      </c>
      <c r="AF3" s="96">
        <f t="shared" si="1"/>
        <v>685564.8529411765</v>
      </c>
      <c r="AG3" s="96">
        <f t="shared" si="1"/>
        <v>706079.97142857139</v>
      </c>
      <c r="AH3" s="96">
        <f t="shared" si="1"/>
        <v>736396.94285714289</v>
      </c>
      <c r="AI3" s="96">
        <f t="shared" si="1"/>
        <v>758687.14285714284</v>
      </c>
      <c r="AJ3" s="96">
        <f t="shared" si="1"/>
        <v>767611.10810810816</v>
      </c>
      <c r="AK3" s="96">
        <f t="shared" si="1"/>
        <v>794816.91891891893</v>
      </c>
      <c r="AL3" s="96">
        <f t="shared" si="1"/>
        <v>797392.1</v>
      </c>
      <c r="AM3" s="96">
        <f t="shared" si="1"/>
        <v>821948.1</v>
      </c>
      <c r="AN3" s="96">
        <f t="shared" si="1"/>
        <v>816183.06976744183</v>
      </c>
      <c r="AO3" s="96">
        <f t="shared" si="1"/>
        <v>867402.35714285716</v>
      </c>
      <c r="AP3" s="96">
        <f t="shared" si="1"/>
        <v>878319.39534883725</v>
      </c>
      <c r="AQ3" s="96">
        <f t="shared" si="1"/>
        <v>913891.93023255817</v>
      </c>
      <c r="AR3" s="96">
        <f t="shared" si="1"/>
        <v>952978.20930232562</v>
      </c>
      <c r="AS3" s="96">
        <f t="shared" si="1"/>
        <v>990310.20930232562</v>
      </c>
      <c r="AT3" s="96">
        <f t="shared" si="1"/>
        <v>1020461.8139534884</v>
      </c>
      <c r="AU3" s="96">
        <f t="shared" si="1"/>
        <v>1047268.2790697674</v>
      </c>
      <c r="AV3" s="96">
        <f t="shared" si="1"/>
        <v>1086759.465116279</v>
      </c>
      <c r="AW3" s="96">
        <f t="shared" si="1"/>
        <v>1216769.4594594594</v>
      </c>
      <c r="AX3" s="96">
        <f t="shared" si="1"/>
        <v>1272028.2972972973</v>
      </c>
      <c r="AY3" s="96">
        <f t="shared" si="1"/>
        <v>1315280.2162162163</v>
      </c>
      <c r="AZ3" s="96">
        <f t="shared" si="1"/>
        <v>1358236.7297297297</v>
      </c>
      <c r="BA3" s="96">
        <f t="shared" si="1"/>
        <v>1398180.3783783785</v>
      </c>
      <c r="BB3" s="96">
        <f t="shared" si="1"/>
        <v>1385453.175</v>
      </c>
      <c r="BC3" s="96">
        <f t="shared" si="1"/>
        <v>1407086.3658536586</v>
      </c>
      <c r="BD3" s="96">
        <f t="shared" si="1"/>
        <v>1464108.2195121951</v>
      </c>
      <c r="BE3" s="96">
        <f t="shared" si="1"/>
        <v>1523434.7749999999</v>
      </c>
      <c r="BF3" s="96">
        <f t="shared" si="1"/>
        <v>1582199.2</v>
      </c>
      <c r="BG3" s="96">
        <f t="shared" si="1"/>
        <v>1664479.6</v>
      </c>
      <c r="BH3" s="96">
        <f t="shared" si="1"/>
        <v>1406423.5081967213</v>
      </c>
      <c r="BI3" s="96">
        <f t="shared" si="1"/>
        <v>1443179.6229508198</v>
      </c>
      <c r="BJ3" s="96">
        <f t="shared" si="1"/>
        <v>1525377.4426229508</v>
      </c>
      <c r="BK3" s="96">
        <f t="shared" si="1"/>
        <v>1616486</v>
      </c>
      <c r="BL3" s="96">
        <f t="shared" si="1"/>
        <v>1617375.3529411764</v>
      </c>
      <c r="BM3" s="96">
        <f t="shared" si="1"/>
        <v>1677780.3823529412</v>
      </c>
      <c r="BN3" s="96">
        <f t="shared" si="1"/>
        <v>1718797.2222222222</v>
      </c>
      <c r="BO3" s="96">
        <f t="shared" si="1"/>
        <v>1809464.9027777778</v>
      </c>
      <c r="BP3" s="96">
        <f t="shared" si="1"/>
        <v>1874386.6575342466</v>
      </c>
      <c r="BQ3" s="96">
        <f t="shared" si="1"/>
        <v>1948526.4383561644</v>
      </c>
      <c r="BR3" s="96">
        <f t="shared" si="1"/>
        <v>1996654.605263158</v>
      </c>
      <c r="BS3" s="96">
        <f t="shared" si="1"/>
        <v>2068160.0394736843</v>
      </c>
      <c r="BT3" s="96">
        <f t="shared" ref="BT3:EJ3" si="2">AVERAGE(BT9:BT109)</f>
        <v>2070521.2926829269</v>
      </c>
      <c r="BU3" s="96">
        <f t="shared" si="2"/>
        <v>2103723.7764705881</v>
      </c>
      <c r="BV3" s="96">
        <f t="shared" si="2"/>
        <v>2181381.0705882353</v>
      </c>
      <c r="BW3" s="96">
        <f t="shared" si="2"/>
        <v>2260706.8674698793</v>
      </c>
      <c r="BX3" s="96">
        <f t="shared" si="2"/>
        <v>2269437.3146067415</v>
      </c>
      <c r="BY3" s="96">
        <f t="shared" si="2"/>
        <v>2304321.8222222221</v>
      </c>
      <c r="BZ3" s="96">
        <f t="shared" si="2"/>
        <v>2349542.4175824174</v>
      </c>
      <c r="CA3" s="96">
        <f t="shared" si="2"/>
        <v>2419189.9340659343</v>
      </c>
      <c r="CB3" s="96">
        <f t="shared" si="2"/>
        <v>2472868.9892473118</v>
      </c>
      <c r="CC3" s="96">
        <f t="shared" si="2"/>
        <v>2537693.8709677421</v>
      </c>
      <c r="CD3" s="96">
        <f t="shared" si="2"/>
        <v>2629970.413043478</v>
      </c>
      <c r="CE3" s="96">
        <f t="shared" si="2"/>
        <v>2684125.8152173911</v>
      </c>
      <c r="CF3" s="96">
        <f t="shared" si="2"/>
        <v>2734119.7934782607</v>
      </c>
      <c r="CG3" s="96">
        <f t="shared" si="2"/>
        <v>2803569.7096774192</v>
      </c>
      <c r="CH3" s="96">
        <f t="shared" si="2"/>
        <v>2866046.0851063831</v>
      </c>
      <c r="CI3" s="96">
        <f t="shared" si="2"/>
        <v>2936755.9042553189</v>
      </c>
      <c r="CJ3" s="96">
        <f t="shared" si="2"/>
        <v>3045531.4787234045</v>
      </c>
      <c r="CK3" s="96">
        <f t="shared" si="2"/>
        <v>3104421.0842105262</v>
      </c>
      <c r="CL3" s="96">
        <f t="shared" si="2"/>
        <v>3198645.6947368421</v>
      </c>
      <c r="CM3" s="96">
        <f t="shared" si="2"/>
        <v>3292000.5263157897</v>
      </c>
      <c r="CN3" s="96">
        <f t="shared" si="2"/>
        <v>3377401.6210526316</v>
      </c>
      <c r="CO3" s="96">
        <f t="shared" si="2"/>
        <v>3442049.4791666665</v>
      </c>
      <c r="CP3" s="96">
        <f t="shared" si="2"/>
        <v>3521995.4166666665</v>
      </c>
      <c r="CQ3" s="96">
        <f t="shared" si="2"/>
        <v>3582350.9183673467</v>
      </c>
      <c r="CR3" s="96">
        <f t="shared" si="2"/>
        <v>3658266.7653061226</v>
      </c>
      <c r="CS3" s="96">
        <f t="shared" si="2"/>
        <v>3734116.5306122447</v>
      </c>
      <c r="CT3" s="96">
        <f t="shared" si="2"/>
        <v>3802573.7070707069</v>
      </c>
      <c r="CU3" s="96">
        <f t="shared" si="2"/>
        <v>3859660.53</v>
      </c>
      <c r="CV3" s="96">
        <f t="shared" si="2"/>
        <v>3910801.0808080807</v>
      </c>
      <c r="CW3" s="96">
        <f t="shared" si="2"/>
        <v>4020463.393939394</v>
      </c>
      <c r="CX3" s="96">
        <f t="shared" si="2"/>
        <v>4103985.0101010101</v>
      </c>
      <c r="CY3" s="96">
        <f t="shared" si="2"/>
        <v>4240929.4747474743</v>
      </c>
      <c r="CZ3" s="96">
        <f t="shared" si="2"/>
        <v>4360010.2020202018</v>
      </c>
      <c r="DA3" s="96">
        <f t="shared" si="2"/>
        <v>4497015.5151515156</v>
      </c>
      <c r="DB3" s="96">
        <f t="shared" ref="DB3:DC3" si="3">AVERAGE(DB9:DB109)</f>
        <v>4625688.9191919193</v>
      </c>
      <c r="DC3" s="96">
        <f t="shared" si="3"/>
        <v>4776000.0303030303</v>
      </c>
      <c r="DD3" s="96">
        <f t="shared" ref="DD3:DF3" si="4">AVERAGE(DD9:DD109)</f>
        <v>4948068.1515151514</v>
      </c>
      <c r="DE3" s="151">
        <f t="shared" si="4"/>
        <v>5197066.4081632653</v>
      </c>
      <c r="DF3" s="151">
        <f t="shared" si="4"/>
        <v>5354209.9393939395</v>
      </c>
      <c r="DG3" s="97">
        <f t="shared" si="2"/>
        <v>1276959.6315789474</v>
      </c>
      <c r="DH3" s="96">
        <f t="shared" si="2"/>
        <v>1439897.894736842</v>
      </c>
      <c r="DI3" s="96">
        <f t="shared" si="2"/>
        <v>1694676.4237288137</v>
      </c>
      <c r="DJ3" s="96">
        <f t="shared" si="2"/>
        <v>1921911.2459016393</v>
      </c>
      <c r="DK3" s="96">
        <f t="shared" si="2"/>
        <v>2166448.484375</v>
      </c>
      <c r="DL3" s="96">
        <f t="shared" si="2"/>
        <v>2480326.6666666665</v>
      </c>
      <c r="DM3" s="96">
        <f t="shared" si="2"/>
        <v>2759704.5285714287</v>
      </c>
      <c r="DN3" s="96">
        <f t="shared" si="2"/>
        <v>3082707.1142857145</v>
      </c>
      <c r="DO3" s="96">
        <f t="shared" si="2"/>
        <v>3167070.7605633801</v>
      </c>
      <c r="DP3" s="96">
        <f t="shared" si="2"/>
        <v>3225145.4647887326</v>
      </c>
      <c r="DQ3" s="96">
        <f t="shared" si="2"/>
        <v>3516099.3866666667</v>
      </c>
      <c r="DR3" s="96">
        <f t="shared" si="2"/>
        <v>3844073.5333333332</v>
      </c>
      <c r="DS3" s="96">
        <f t="shared" si="2"/>
        <v>4101493.0759493671</v>
      </c>
      <c r="DT3" s="96">
        <f t="shared" si="2"/>
        <v>4358361.3493975904</v>
      </c>
      <c r="DU3" s="96">
        <f t="shared" si="2"/>
        <v>4668135.7831325298</v>
      </c>
      <c r="DV3" s="96">
        <f t="shared" si="2"/>
        <v>5108867.0617283955</v>
      </c>
      <c r="DW3" s="96">
        <f t="shared" si="2"/>
        <v>5461514.3370786514</v>
      </c>
      <c r="DX3" s="96">
        <f t="shared" si="2"/>
        <v>5920390.7415730339</v>
      </c>
      <c r="DY3" s="96">
        <f t="shared" si="2"/>
        <v>6522079.4111111108</v>
      </c>
      <c r="DZ3" s="96">
        <f t="shared" si="2"/>
        <v>7195476.2111111116</v>
      </c>
      <c r="EA3" s="96">
        <f t="shared" si="2"/>
        <v>7691663.2934782607</v>
      </c>
      <c r="EB3" s="96">
        <f t="shared" si="2"/>
        <v>8310760.4782608692</v>
      </c>
      <c r="EC3" s="96">
        <f t="shared" si="2"/>
        <v>9107173.1413043477</v>
      </c>
      <c r="ED3" s="96">
        <f t="shared" si="2"/>
        <v>9969169.6847826093</v>
      </c>
      <c r="EE3" s="96">
        <f t="shared" si="2"/>
        <v>10725023.347826088</v>
      </c>
      <c r="EF3" s="96">
        <f t="shared" si="2"/>
        <v>11403448.413043479</v>
      </c>
      <c r="EG3" s="96">
        <f t="shared" si="2"/>
        <v>12212209.489361702</v>
      </c>
      <c r="EH3" s="96">
        <f t="shared" si="2"/>
        <v>13128041.255319148</v>
      </c>
      <c r="EI3" s="96">
        <f t="shared" si="2"/>
        <v>13842575.191489361</v>
      </c>
      <c r="EJ3" s="96">
        <f t="shared" si="2"/>
        <v>14155638.631578946</v>
      </c>
      <c r="EK3" s="96">
        <f t="shared" ref="EK3:GY3" si="5">AVERAGE(EK9:EK109)</f>
        <v>14745189.747368421</v>
      </c>
      <c r="EL3" s="96">
        <f t="shared" si="5"/>
        <v>15444571.894736841</v>
      </c>
      <c r="EM3" s="96">
        <f t="shared" si="5"/>
        <v>16291822.168421052</v>
      </c>
      <c r="EN3" s="96">
        <f t="shared" si="5"/>
        <v>16840240.375</v>
      </c>
      <c r="EO3" s="96">
        <f t="shared" si="5"/>
        <v>17646209.166666668</v>
      </c>
      <c r="EP3" s="96">
        <f t="shared" si="5"/>
        <v>18473650.816326529</v>
      </c>
      <c r="EQ3" s="96">
        <f t="shared" si="5"/>
        <v>19491828.367346939</v>
      </c>
      <c r="ER3" s="96">
        <f t="shared" si="5"/>
        <v>20405217.102040816</v>
      </c>
      <c r="ES3" s="96">
        <f t="shared" si="5"/>
        <v>21552327.333333332</v>
      </c>
      <c r="ET3" s="96">
        <f t="shared" si="5"/>
        <v>22764456.899999999</v>
      </c>
      <c r="EU3" s="96">
        <f t="shared" si="5"/>
        <v>22637760.808080807</v>
      </c>
      <c r="EV3" s="96">
        <f t="shared" si="5"/>
        <v>23353072.515151516</v>
      </c>
      <c r="EW3" s="96">
        <f t="shared" si="5"/>
        <v>24096603.434343435</v>
      </c>
      <c r="EX3" s="96">
        <f t="shared" si="5"/>
        <v>25473056.121212121</v>
      </c>
      <c r="EY3" s="96">
        <f t="shared" si="5"/>
        <v>26478007.95959596</v>
      </c>
      <c r="EZ3" s="96">
        <f t="shared" si="5"/>
        <v>27601723.626262628</v>
      </c>
      <c r="FA3" s="96">
        <f t="shared" ref="FA3:FB3" si="6">AVERAGE(FA9:FA109)</f>
        <v>27893362.272727273</v>
      </c>
      <c r="FB3" s="96">
        <f t="shared" si="6"/>
        <v>27498949.626262628</v>
      </c>
      <c r="FC3" s="96">
        <f t="shared" ref="FC3:FE3" si="7">AVERAGE(FC9:FC109)</f>
        <v>28002049.952323236</v>
      </c>
      <c r="FD3" s="151">
        <f t="shared" si="7"/>
        <v>28254329.373737372</v>
      </c>
      <c r="FE3" s="151">
        <f t="shared" si="7"/>
        <v>29057908.828282829</v>
      </c>
      <c r="FF3" s="97">
        <f t="shared" si="5"/>
        <v>57.180327868852459</v>
      </c>
      <c r="FG3" s="96">
        <f t="shared" si="5"/>
        <v>60.761333333333333</v>
      </c>
      <c r="FH3" s="96">
        <f t="shared" si="5"/>
        <v>65.276065573770495</v>
      </c>
      <c r="FI3" s="96">
        <f t="shared" si="5"/>
        <v>70.048166666666674</v>
      </c>
      <c r="FJ3" s="96">
        <f t="shared" si="5"/>
        <v>73.313787878787892</v>
      </c>
      <c r="FK3" s="96">
        <f t="shared" si="5"/>
        <v>77.28358208955224</v>
      </c>
      <c r="FL3" s="96">
        <f t="shared" si="5"/>
        <v>79.112676056338032</v>
      </c>
      <c r="FM3" s="96">
        <f t="shared" si="5"/>
        <v>80.845070422535215</v>
      </c>
      <c r="FN3" s="96">
        <f t="shared" si="5"/>
        <v>78.369863013698634</v>
      </c>
      <c r="FO3" s="96">
        <f t="shared" si="5"/>
        <v>78.753424657534254</v>
      </c>
      <c r="FP3" s="96">
        <f t="shared" si="5"/>
        <v>78.25</v>
      </c>
      <c r="FQ3" s="96">
        <f t="shared" si="5"/>
        <v>79.15584415584415</v>
      </c>
      <c r="FR3" s="96">
        <f t="shared" si="5"/>
        <v>77.108433734939766</v>
      </c>
      <c r="FS3" s="96">
        <f t="shared" si="5"/>
        <v>75.476744186046517</v>
      </c>
      <c r="FT3" s="96">
        <f t="shared" si="5"/>
        <v>75.558139534883722</v>
      </c>
      <c r="FU3" s="96">
        <f t="shared" si="5"/>
        <v>77.034883720930239</v>
      </c>
      <c r="FV3" s="96">
        <f t="shared" si="5"/>
        <v>75.842696629213478</v>
      </c>
      <c r="FW3" s="96">
        <f t="shared" si="5"/>
        <v>75.411111111111111</v>
      </c>
      <c r="FX3" s="96">
        <f t="shared" si="5"/>
        <v>75.109890109890117</v>
      </c>
      <c r="FY3" s="96">
        <f t="shared" si="5"/>
        <v>75.714285714285708</v>
      </c>
      <c r="FZ3" s="96">
        <f t="shared" si="5"/>
        <v>75.881720430107521</v>
      </c>
      <c r="GA3" s="96">
        <f t="shared" si="5"/>
        <v>77.129032258064512</v>
      </c>
      <c r="GB3" s="96">
        <f t="shared" si="5"/>
        <v>80.315217391304344</v>
      </c>
      <c r="GC3" s="96">
        <f t="shared" si="5"/>
        <v>81.967391304347828</v>
      </c>
      <c r="GD3" s="96">
        <f t="shared" si="5"/>
        <v>83.293478260869563</v>
      </c>
      <c r="GE3" s="96">
        <f t="shared" si="5"/>
        <v>85.731182795698928</v>
      </c>
      <c r="GF3" s="96">
        <f t="shared" si="5"/>
        <v>86.457446808510639</v>
      </c>
      <c r="GG3" s="96">
        <f t="shared" si="5"/>
        <v>86.776595744680847</v>
      </c>
      <c r="GH3" s="96">
        <f t="shared" si="5"/>
        <v>87.021276595744681</v>
      </c>
      <c r="GI3" s="96">
        <f t="shared" si="5"/>
        <v>86.357894736842098</v>
      </c>
      <c r="GJ3" s="96">
        <f t="shared" si="5"/>
        <v>86.084210526315786</v>
      </c>
      <c r="GK3" s="96">
        <f t="shared" si="5"/>
        <v>86.484210526315792</v>
      </c>
      <c r="GL3" s="96">
        <f t="shared" si="5"/>
        <v>86.757894736842104</v>
      </c>
      <c r="GM3" s="96">
        <f t="shared" si="5"/>
        <v>86.96875</v>
      </c>
      <c r="GN3" s="96">
        <f t="shared" si="5"/>
        <v>87.835051546391753</v>
      </c>
      <c r="GO3" s="96">
        <f t="shared" si="5"/>
        <v>89.244897959183675</v>
      </c>
      <c r="GP3" s="96">
        <f t="shared" si="5"/>
        <v>90.826530612244895</v>
      </c>
      <c r="GQ3" s="96">
        <f t="shared" si="5"/>
        <v>93.367346938775512</v>
      </c>
      <c r="GR3" s="98">
        <f t="shared" si="5"/>
        <v>96.393939393939391</v>
      </c>
      <c r="GS3" s="98">
        <f t="shared" si="5"/>
        <v>97.39</v>
      </c>
      <c r="GT3" s="98">
        <f t="shared" si="5"/>
        <v>95.282828282828277</v>
      </c>
      <c r="GU3" s="98">
        <f t="shared" si="5"/>
        <v>96.676767676767682</v>
      </c>
      <c r="GV3" s="98">
        <f t="shared" si="5"/>
        <v>98.030303030303031</v>
      </c>
      <c r="GW3" s="98">
        <f t="shared" si="5"/>
        <v>100.98989898989899</v>
      </c>
      <c r="GX3" s="98">
        <f t="shared" si="5"/>
        <v>102.85858585858585</v>
      </c>
      <c r="GY3" s="98">
        <f t="shared" si="5"/>
        <v>103.32323232323232</v>
      </c>
      <c r="GZ3" s="98">
        <f t="shared" ref="GZ3:HA3" si="8">AVERAGE(GZ9:GZ109)</f>
        <v>102.52525252525253</v>
      </c>
      <c r="HA3" s="98">
        <f t="shared" si="8"/>
        <v>103.38383838383838</v>
      </c>
      <c r="HB3" s="98">
        <f t="shared" ref="HB3:HD3" si="9">AVERAGE(HB9:HB109)</f>
        <v>100.94949494949495</v>
      </c>
      <c r="HC3" s="98">
        <f t="shared" si="9"/>
        <v>102.6969696969697</v>
      </c>
      <c r="HD3" s="98">
        <f t="shared" si="9"/>
        <v>103.87878787878788</v>
      </c>
    </row>
    <row r="4" spans="1:212" ht="12.75" customHeight="1">
      <c r="B4" s="8" t="s">
        <v>181</v>
      </c>
      <c r="C4" s="2"/>
      <c r="D4" s="1"/>
      <c r="F4" s="59"/>
      <c r="G4" s="96" t="e">
        <f>AVERAGE(G9:G38)</f>
        <v>#DIV/0!</v>
      </c>
      <c r="H4" s="96" t="e">
        <f t="shared" ref="H4:BS4" si="10">AVERAGE(H9:H38)</f>
        <v>#DIV/0!</v>
      </c>
      <c r="I4" s="96">
        <f t="shared" si="10"/>
        <v>166399</v>
      </c>
      <c r="J4" s="96">
        <f t="shared" si="10"/>
        <v>174777</v>
      </c>
      <c r="K4" s="96">
        <f t="shared" si="10"/>
        <v>141726</v>
      </c>
      <c r="L4" s="96">
        <f t="shared" si="10"/>
        <v>149923</v>
      </c>
      <c r="M4" s="96">
        <f t="shared" si="10"/>
        <v>158352</v>
      </c>
      <c r="N4" s="96">
        <f t="shared" si="10"/>
        <v>168244.5</v>
      </c>
      <c r="O4" s="96">
        <f t="shared" si="10"/>
        <v>178198.5</v>
      </c>
      <c r="P4" s="96">
        <f t="shared" si="10"/>
        <v>190907.5</v>
      </c>
      <c r="Q4" s="96">
        <f t="shared" si="10"/>
        <v>204767.5</v>
      </c>
      <c r="R4" s="96">
        <f t="shared" si="10"/>
        <v>219977</v>
      </c>
      <c r="S4" s="96">
        <f t="shared" si="10"/>
        <v>174668</v>
      </c>
      <c r="T4" s="96">
        <f t="shared" si="10"/>
        <v>196524.25</v>
      </c>
      <c r="U4" s="96">
        <f t="shared" si="10"/>
        <v>236309.25</v>
      </c>
      <c r="V4" s="96">
        <f t="shared" si="10"/>
        <v>235121.75</v>
      </c>
      <c r="W4" s="96">
        <f t="shared" si="10"/>
        <v>248280.75</v>
      </c>
      <c r="X4" s="96">
        <f t="shared" si="10"/>
        <v>260795.25</v>
      </c>
      <c r="Y4" s="96">
        <f t="shared" si="10"/>
        <v>280631.75</v>
      </c>
      <c r="Z4" s="96">
        <f t="shared" si="10"/>
        <v>270296.40000000002</v>
      </c>
      <c r="AA4" s="96">
        <f t="shared" si="10"/>
        <v>282330.40000000002</v>
      </c>
      <c r="AB4" s="96">
        <f t="shared" si="10"/>
        <v>307262.40000000002</v>
      </c>
      <c r="AC4" s="96">
        <f t="shared" si="10"/>
        <v>333538.59999999998</v>
      </c>
      <c r="AD4" s="96">
        <f t="shared" si="10"/>
        <v>355277.4</v>
      </c>
      <c r="AE4" s="96">
        <f t="shared" si="10"/>
        <v>373803.4</v>
      </c>
      <c r="AF4" s="96">
        <f t="shared" si="10"/>
        <v>396965.6</v>
      </c>
      <c r="AG4" s="96">
        <f t="shared" si="10"/>
        <v>428652</v>
      </c>
      <c r="AH4" s="96">
        <f t="shared" si="10"/>
        <v>453258.6</v>
      </c>
      <c r="AI4" s="96">
        <f t="shared" si="10"/>
        <v>480322.6</v>
      </c>
      <c r="AJ4" s="96">
        <f t="shared" si="10"/>
        <v>461102.66666666669</v>
      </c>
      <c r="AK4" s="96">
        <f t="shared" si="10"/>
        <v>482045.16666666669</v>
      </c>
      <c r="AL4" s="96">
        <f t="shared" si="10"/>
        <v>503583.83333333331</v>
      </c>
      <c r="AM4" s="96">
        <f t="shared" si="10"/>
        <v>538828</v>
      </c>
      <c r="AN4" s="96">
        <f t="shared" si="10"/>
        <v>559193</v>
      </c>
      <c r="AO4" s="96">
        <f t="shared" si="10"/>
        <v>581148.16666666663</v>
      </c>
      <c r="AP4" s="96">
        <f t="shared" si="10"/>
        <v>602292.16666666663</v>
      </c>
      <c r="AQ4" s="96">
        <f t="shared" si="10"/>
        <v>621305.83333333337</v>
      </c>
      <c r="AR4" s="96">
        <f t="shared" si="10"/>
        <v>667962.66666666663</v>
      </c>
      <c r="AS4" s="96">
        <f t="shared" si="10"/>
        <v>675921.5</v>
      </c>
      <c r="AT4" s="96">
        <f t="shared" si="10"/>
        <v>705487.5</v>
      </c>
      <c r="AU4" s="96">
        <f t="shared" si="10"/>
        <v>738333.16666666663</v>
      </c>
      <c r="AV4" s="96">
        <f t="shared" si="10"/>
        <v>772747.33333333337</v>
      </c>
      <c r="AW4" s="96">
        <f t="shared" si="10"/>
        <v>771500</v>
      </c>
      <c r="AX4" s="96">
        <f t="shared" si="10"/>
        <v>810629</v>
      </c>
      <c r="AY4" s="96">
        <f t="shared" si="10"/>
        <v>871697.85714285716</v>
      </c>
      <c r="AZ4" s="96">
        <f t="shared" si="10"/>
        <v>910816.57142857148</v>
      </c>
      <c r="BA4" s="96">
        <f t="shared" si="10"/>
        <v>953680.85714285716</v>
      </c>
      <c r="BB4" s="96">
        <f t="shared" si="10"/>
        <v>960595.5</v>
      </c>
      <c r="BC4" s="96">
        <f t="shared" si="10"/>
        <v>1004965.125</v>
      </c>
      <c r="BD4" s="96">
        <f t="shared" si="10"/>
        <v>1050430.875</v>
      </c>
      <c r="BE4" s="96">
        <f t="shared" si="10"/>
        <v>1031254.2857142857</v>
      </c>
      <c r="BF4" s="96">
        <f t="shared" si="10"/>
        <v>1092744.7142857143</v>
      </c>
      <c r="BG4" s="96">
        <f t="shared" si="10"/>
        <v>1141899</v>
      </c>
      <c r="BH4" s="96">
        <f t="shared" si="10"/>
        <v>1005147.2142857143</v>
      </c>
      <c r="BI4" s="96">
        <f t="shared" si="10"/>
        <v>1030295.8571428572</v>
      </c>
      <c r="BJ4" s="96">
        <f t="shared" si="10"/>
        <v>1112930.7857142857</v>
      </c>
      <c r="BK4" s="96">
        <f t="shared" si="10"/>
        <v>1174969.7142857143</v>
      </c>
      <c r="BL4" s="96">
        <f t="shared" si="10"/>
        <v>1212727</v>
      </c>
      <c r="BM4" s="96">
        <f t="shared" si="10"/>
        <v>1214313.8823529412</v>
      </c>
      <c r="BN4" s="96">
        <f t="shared" si="10"/>
        <v>1275425.8823529412</v>
      </c>
      <c r="BO4" s="96">
        <f t="shared" si="10"/>
        <v>1339758.8235294118</v>
      </c>
      <c r="BP4" s="96">
        <f t="shared" si="10"/>
        <v>1374061</v>
      </c>
      <c r="BQ4" s="96">
        <f t="shared" si="10"/>
        <v>1449740.3529411764</v>
      </c>
      <c r="BR4" s="96">
        <f t="shared" si="10"/>
        <v>1545068.8823529412</v>
      </c>
      <c r="BS4" s="96">
        <f t="shared" si="10"/>
        <v>1610116.6470588236</v>
      </c>
      <c r="BT4" s="96">
        <f t="shared" ref="BT4:EJ4" si="11">AVERAGE(BT9:BT38)</f>
        <v>1597636.2</v>
      </c>
      <c r="BU4" s="96">
        <f t="shared" si="11"/>
        <v>1622607.9090909092</v>
      </c>
      <c r="BV4" s="96">
        <f t="shared" si="11"/>
        <v>1672900.2727272727</v>
      </c>
      <c r="BW4" s="96">
        <f t="shared" si="11"/>
        <v>1783241.6190476189</v>
      </c>
      <c r="BX4" s="96">
        <f t="shared" si="11"/>
        <v>1772844.3333333333</v>
      </c>
      <c r="BY4" s="96">
        <f t="shared" si="11"/>
        <v>1793167.2</v>
      </c>
      <c r="BZ4" s="96">
        <f t="shared" si="11"/>
        <v>1834902.12</v>
      </c>
      <c r="CA4" s="96">
        <f t="shared" si="11"/>
        <v>1900591.36</v>
      </c>
      <c r="CB4" s="96">
        <f t="shared" si="11"/>
        <v>1916494.7777777778</v>
      </c>
      <c r="CC4" s="96">
        <f t="shared" si="11"/>
        <v>1980884.8148148148</v>
      </c>
      <c r="CD4" s="96">
        <f t="shared" si="11"/>
        <v>2059422.1538461538</v>
      </c>
      <c r="CE4" s="96">
        <f t="shared" si="11"/>
        <v>2132294.0384615385</v>
      </c>
      <c r="CF4" s="96">
        <f t="shared" si="11"/>
        <v>2178661.653846154</v>
      </c>
      <c r="CG4" s="96">
        <f t="shared" si="11"/>
        <v>2234497.8076923075</v>
      </c>
      <c r="CH4" s="96">
        <f t="shared" si="11"/>
        <v>2269908.6666666665</v>
      </c>
      <c r="CI4" s="96">
        <f t="shared" si="11"/>
        <v>2334187.6296296297</v>
      </c>
      <c r="CJ4" s="96">
        <f t="shared" si="11"/>
        <v>2424878.111111111</v>
      </c>
      <c r="CK4" s="96">
        <f t="shared" si="11"/>
        <v>2484507.6785714286</v>
      </c>
      <c r="CL4" s="96">
        <f t="shared" si="11"/>
        <v>2557274.6428571427</v>
      </c>
      <c r="CM4" s="96">
        <f t="shared" si="11"/>
        <v>2652841.7857142859</v>
      </c>
      <c r="CN4" s="96">
        <f t="shared" si="11"/>
        <v>2721948.25</v>
      </c>
      <c r="CO4" s="96">
        <f t="shared" si="11"/>
        <v>2809033.7142857141</v>
      </c>
      <c r="CP4" s="96">
        <f t="shared" si="11"/>
        <v>2875657.3571428573</v>
      </c>
      <c r="CQ4" s="96">
        <f t="shared" si="11"/>
        <v>2960351.2758620689</v>
      </c>
      <c r="CR4" s="96">
        <f t="shared" si="11"/>
        <v>3029300.5517241377</v>
      </c>
      <c r="CS4" s="96">
        <f t="shared" si="11"/>
        <v>3097534.9655172415</v>
      </c>
      <c r="CT4" s="96">
        <f t="shared" si="11"/>
        <v>3188430.7241379311</v>
      </c>
      <c r="CU4" s="96">
        <f t="shared" si="11"/>
        <v>3208758.5333333332</v>
      </c>
      <c r="CV4" s="96">
        <f t="shared" si="11"/>
        <v>3280725.7666666666</v>
      </c>
      <c r="CW4" s="96">
        <f t="shared" si="11"/>
        <v>3374781.8</v>
      </c>
      <c r="CX4" s="96">
        <f t="shared" si="11"/>
        <v>3469214.8</v>
      </c>
      <c r="CY4" s="96">
        <f t="shared" si="11"/>
        <v>3587144.3333333335</v>
      </c>
      <c r="CZ4" s="96">
        <f t="shared" si="11"/>
        <v>3729055.4666666668</v>
      </c>
      <c r="DA4" s="96">
        <f t="shared" si="11"/>
        <v>3839894.9333333331</v>
      </c>
      <c r="DB4" s="96">
        <f t="shared" ref="DB4:DC4" si="12">AVERAGE(DB9:DB38)</f>
        <v>3944311.2333333334</v>
      </c>
      <c r="DC4" s="96">
        <f t="shared" si="12"/>
        <v>4067305.6333333333</v>
      </c>
      <c r="DD4" s="96">
        <f t="shared" ref="DD4:DF4" si="13">AVERAGE(DD9:DD38)</f>
        <v>4125613.9666666668</v>
      </c>
      <c r="DE4" s="151">
        <f t="shared" si="13"/>
        <v>4361202.8</v>
      </c>
      <c r="DF4" s="151">
        <f t="shared" si="13"/>
        <v>4492307.833333333</v>
      </c>
      <c r="DG4" s="97">
        <f t="shared" si="11"/>
        <v>903580.64285714284</v>
      </c>
      <c r="DH4" s="96">
        <f t="shared" si="11"/>
        <v>1060728.4285714286</v>
      </c>
      <c r="DI4" s="96">
        <f t="shared" si="11"/>
        <v>1374850.857142857</v>
      </c>
      <c r="DJ4" s="96">
        <f t="shared" si="11"/>
        <v>1335800.9285714286</v>
      </c>
      <c r="DK4" s="96">
        <f t="shared" si="11"/>
        <v>1649070.25</v>
      </c>
      <c r="DL4" s="96">
        <f t="shared" si="11"/>
        <v>1809811.8235294118</v>
      </c>
      <c r="DM4" s="96">
        <f t="shared" si="11"/>
        <v>2062172.294117647</v>
      </c>
      <c r="DN4" s="96">
        <f t="shared" si="11"/>
        <v>2282335.4705882352</v>
      </c>
      <c r="DO4" s="96">
        <f t="shared" si="11"/>
        <v>2342062</v>
      </c>
      <c r="DP4" s="96">
        <f t="shared" si="11"/>
        <v>2398302.9444444445</v>
      </c>
      <c r="DQ4" s="96">
        <f t="shared" si="11"/>
        <v>2729541.5555555555</v>
      </c>
      <c r="DR4" s="96">
        <f t="shared" si="11"/>
        <v>3000064.4444444445</v>
      </c>
      <c r="DS4" s="96">
        <f t="shared" si="11"/>
        <v>3136530.3333333335</v>
      </c>
      <c r="DT4" s="96">
        <f t="shared" si="11"/>
        <v>3467565.9565217393</v>
      </c>
      <c r="DU4" s="96">
        <f t="shared" si="11"/>
        <v>3686097.6086956523</v>
      </c>
      <c r="DV4" s="96">
        <f t="shared" si="11"/>
        <v>4236069.0909090908</v>
      </c>
      <c r="DW4" s="96">
        <f t="shared" si="11"/>
        <v>4491111.96</v>
      </c>
      <c r="DX4" s="96">
        <f t="shared" si="11"/>
        <v>4777236.04</v>
      </c>
      <c r="DY4" s="96">
        <f t="shared" si="11"/>
        <v>5390628.1200000001</v>
      </c>
      <c r="DZ4" s="96">
        <f t="shared" si="11"/>
        <v>5957403.7599999998</v>
      </c>
      <c r="EA4" s="96">
        <f t="shared" si="11"/>
        <v>6300202.7037037034</v>
      </c>
      <c r="EB4" s="96">
        <f t="shared" si="11"/>
        <v>6749522.7037037034</v>
      </c>
      <c r="EC4" s="96">
        <f t="shared" si="11"/>
        <v>7357902.692307692</v>
      </c>
      <c r="ED4" s="96">
        <f t="shared" si="11"/>
        <v>8034857.5</v>
      </c>
      <c r="EE4" s="96">
        <f t="shared" si="11"/>
        <v>8487007.9230769239</v>
      </c>
      <c r="EF4" s="96">
        <f t="shared" si="11"/>
        <v>9063156.8000000007</v>
      </c>
      <c r="EG4" s="96">
        <f t="shared" si="11"/>
        <v>9723455.777777778</v>
      </c>
      <c r="EH4" s="96">
        <f t="shared" si="11"/>
        <v>10494987.407407407</v>
      </c>
      <c r="EI4" s="96">
        <f t="shared" si="11"/>
        <v>10925330.777777778</v>
      </c>
      <c r="EJ4" s="96">
        <f t="shared" si="11"/>
        <v>11471332.178571429</v>
      </c>
      <c r="EK4" s="96">
        <f t="shared" ref="EK4:GY4" si="14">AVERAGE(EK9:EK38)</f>
        <v>11719796.464285715</v>
      </c>
      <c r="EL4" s="96">
        <f t="shared" si="14"/>
        <v>12601949.857142856</v>
      </c>
      <c r="EM4" s="96">
        <f t="shared" si="14"/>
        <v>13185628.5</v>
      </c>
      <c r="EN4" s="96">
        <f t="shared" si="14"/>
        <v>13669560.678571429</v>
      </c>
      <c r="EO4" s="96">
        <f t="shared" si="14"/>
        <v>14486043.107142856</v>
      </c>
      <c r="EP4" s="96">
        <f t="shared" si="14"/>
        <v>15518374.586206896</v>
      </c>
      <c r="EQ4" s="96">
        <f t="shared" si="14"/>
        <v>16251414</v>
      </c>
      <c r="ER4" s="96">
        <f t="shared" si="14"/>
        <v>17303500.724137932</v>
      </c>
      <c r="ES4" s="96">
        <f t="shared" si="14"/>
        <v>18643704.724137932</v>
      </c>
      <c r="ET4" s="96">
        <f t="shared" si="14"/>
        <v>19664852.733333334</v>
      </c>
      <c r="EU4" s="96">
        <f t="shared" si="14"/>
        <v>19486759.199999999</v>
      </c>
      <c r="EV4" s="96">
        <f t="shared" si="14"/>
        <v>19834359.899999999</v>
      </c>
      <c r="EW4" s="96">
        <f t="shared" si="14"/>
        <v>20881602</v>
      </c>
      <c r="EX4" s="96">
        <f t="shared" si="14"/>
        <v>22042520.833333332</v>
      </c>
      <c r="EY4" s="96">
        <f t="shared" si="14"/>
        <v>23101576.766666666</v>
      </c>
      <c r="EZ4" s="96">
        <f t="shared" si="14"/>
        <v>23927804.300000001</v>
      </c>
      <c r="FA4" s="96">
        <f t="shared" ref="FA4:FB4" si="15">AVERAGE(FA9:FA38)</f>
        <v>24103459.300000001</v>
      </c>
      <c r="FB4" s="96">
        <f t="shared" si="15"/>
        <v>24299484.333333332</v>
      </c>
      <c r="FC4" s="96">
        <f t="shared" ref="FC4:FE4" si="16">AVERAGE(FC9:FC38)</f>
        <v>25086202</v>
      </c>
      <c r="FD4" s="151">
        <f t="shared" si="16"/>
        <v>25097528</v>
      </c>
      <c r="FE4" s="151">
        <f t="shared" si="16"/>
        <v>25914041.600000001</v>
      </c>
      <c r="FF4" s="97">
        <f t="shared" si="14"/>
        <v>41.107142857142854</v>
      </c>
      <c r="FG4" s="96">
        <f t="shared" si="14"/>
        <v>44.567142857142862</v>
      </c>
      <c r="FH4" s="96">
        <f t="shared" si="14"/>
        <v>46.06071428571429</v>
      </c>
      <c r="FI4" s="96">
        <f t="shared" si="14"/>
        <v>49.173571428571428</v>
      </c>
      <c r="FJ4" s="96">
        <f t="shared" si="14"/>
        <v>54.109375</v>
      </c>
      <c r="FK4" s="96">
        <f t="shared" si="14"/>
        <v>55.294117647058826</v>
      </c>
      <c r="FL4" s="96">
        <f t="shared" si="14"/>
        <v>59.588235294117645</v>
      </c>
      <c r="FM4" s="96">
        <f t="shared" si="14"/>
        <v>60.235294117647058</v>
      </c>
      <c r="FN4" s="96">
        <f t="shared" si="14"/>
        <v>58.111111111111114</v>
      </c>
      <c r="FO4" s="96">
        <f t="shared" si="14"/>
        <v>58.888888888888886</v>
      </c>
      <c r="FP4" s="96">
        <f t="shared" si="14"/>
        <v>61.055555555555557</v>
      </c>
      <c r="FQ4" s="96">
        <f t="shared" si="14"/>
        <v>62.277777777777779</v>
      </c>
      <c r="FR4" s="96">
        <f t="shared" si="14"/>
        <v>59.904761904761905</v>
      </c>
      <c r="FS4" s="96">
        <f t="shared" si="14"/>
        <v>58.739130434782609</v>
      </c>
      <c r="FT4" s="96">
        <f t="shared" si="14"/>
        <v>59.478260869565219</v>
      </c>
      <c r="FU4" s="96">
        <f t="shared" si="14"/>
        <v>61.086956521739133</v>
      </c>
      <c r="FV4" s="96">
        <f t="shared" si="14"/>
        <v>61.166666666666664</v>
      </c>
      <c r="FW4" s="96">
        <f t="shared" si="14"/>
        <v>60.8</v>
      </c>
      <c r="FX4" s="96">
        <f t="shared" si="14"/>
        <v>61.56</v>
      </c>
      <c r="FY4" s="96">
        <f t="shared" si="14"/>
        <v>63.48</v>
      </c>
      <c r="FZ4" s="96">
        <f t="shared" si="14"/>
        <v>64.111111111111114</v>
      </c>
      <c r="GA4" s="96">
        <f t="shared" si="14"/>
        <v>64.81481481481481</v>
      </c>
      <c r="GB4" s="96">
        <f t="shared" si="14"/>
        <v>67.769230769230774</v>
      </c>
      <c r="GC4" s="96">
        <f t="shared" si="14"/>
        <v>67.961538461538467</v>
      </c>
      <c r="GD4" s="96">
        <f t="shared" si="14"/>
        <v>68.615384615384613</v>
      </c>
      <c r="GE4" s="96">
        <f t="shared" si="14"/>
        <v>70.384615384615387</v>
      </c>
      <c r="GF4" s="96">
        <f t="shared" si="14"/>
        <v>71.296296296296291</v>
      </c>
      <c r="GG4" s="96">
        <f t="shared" si="14"/>
        <v>72.444444444444443</v>
      </c>
      <c r="GH4" s="96">
        <f t="shared" si="14"/>
        <v>71.81481481481481</v>
      </c>
      <c r="GI4" s="96">
        <f t="shared" si="14"/>
        <v>70.642857142857139</v>
      </c>
      <c r="GJ4" s="96">
        <f t="shared" si="14"/>
        <v>71.107142857142861</v>
      </c>
      <c r="GK4" s="96">
        <f t="shared" si="14"/>
        <v>73.392857142857139</v>
      </c>
      <c r="GL4" s="96">
        <f t="shared" si="14"/>
        <v>73.785714285714292</v>
      </c>
      <c r="GM4" s="96">
        <f t="shared" si="14"/>
        <v>73.107142857142861</v>
      </c>
      <c r="GN4" s="96">
        <f t="shared" si="14"/>
        <v>75.793103448275858</v>
      </c>
      <c r="GO4" s="96">
        <f t="shared" si="14"/>
        <v>78.103448275862064</v>
      </c>
      <c r="GP4" s="96">
        <f t="shared" si="14"/>
        <v>79.827586206896555</v>
      </c>
      <c r="GQ4" s="96">
        <f t="shared" si="14"/>
        <v>83.689655172413794</v>
      </c>
      <c r="GR4" s="98">
        <f t="shared" si="14"/>
        <v>86.034482758620683</v>
      </c>
      <c r="GS4" s="98">
        <f t="shared" si="14"/>
        <v>83.333333333333329</v>
      </c>
      <c r="GT4" s="98">
        <f t="shared" si="14"/>
        <v>85.766666666666666</v>
      </c>
      <c r="GU4" s="98">
        <f t="shared" si="14"/>
        <v>85.566666666666663</v>
      </c>
      <c r="GV4" s="98">
        <f t="shared" si="14"/>
        <v>88.333333333333329</v>
      </c>
      <c r="GW4" s="98">
        <f t="shared" si="14"/>
        <v>88.033333333333331</v>
      </c>
      <c r="GX4" s="98">
        <f t="shared" si="14"/>
        <v>88.86666666666666</v>
      </c>
      <c r="GY4" s="98">
        <f t="shared" si="14"/>
        <v>88.5</v>
      </c>
      <c r="GZ4" s="98">
        <f t="shared" ref="GZ4:HA4" si="17">AVERAGE(GZ9:GZ38)</f>
        <v>88.033333333333331</v>
      </c>
      <c r="HA4" s="98">
        <f t="shared" si="17"/>
        <v>86.7</v>
      </c>
      <c r="HB4" s="98">
        <f t="shared" ref="HB4:HD4" si="18">AVERAGE(HB9:HB38)</f>
        <v>86.666666666666671</v>
      </c>
      <c r="HC4" s="98">
        <f t="shared" si="18"/>
        <v>88.3</v>
      </c>
      <c r="HD4" s="98">
        <f t="shared" si="18"/>
        <v>92.266666666666666</v>
      </c>
    </row>
    <row r="5" spans="1:212" ht="12.75" customHeight="1">
      <c r="B5" s="8" t="s">
        <v>182</v>
      </c>
      <c r="C5" s="2"/>
      <c r="D5" s="1"/>
      <c r="F5" s="59"/>
      <c r="G5" s="96">
        <f>AVERAGE(G39:G58)</f>
        <v>104259.5</v>
      </c>
      <c r="H5" s="96">
        <f t="shared" ref="H5:BS5" si="19">AVERAGE(H39:H58)</f>
        <v>119940.5</v>
      </c>
      <c r="I5" s="96">
        <f t="shared" si="19"/>
        <v>164823.33333333334</v>
      </c>
      <c r="J5" s="96">
        <f t="shared" si="19"/>
        <v>178023.66666666666</v>
      </c>
      <c r="K5" s="96">
        <f t="shared" si="19"/>
        <v>193174.66666666666</v>
      </c>
      <c r="L5" s="96">
        <f t="shared" si="19"/>
        <v>211103.33333333334</v>
      </c>
      <c r="M5" s="96">
        <f t="shared" si="19"/>
        <v>227734.33333333334</v>
      </c>
      <c r="N5" s="96">
        <f t="shared" si="19"/>
        <v>241044.33333333334</v>
      </c>
      <c r="O5" s="96">
        <f t="shared" si="19"/>
        <v>217670.25</v>
      </c>
      <c r="P5" s="96">
        <f t="shared" si="19"/>
        <v>226975.75</v>
      </c>
      <c r="Q5" s="96">
        <f t="shared" si="19"/>
        <v>237573</v>
      </c>
      <c r="R5" s="96">
        <f t="shared" si="19"/>
        <v>245951.5</v>
      </c>
      <c r="S5" s="96">
        <f t="shared" si="19"/>
        <v>235218.6</v>
      </c>
      <c r="T5" s="96">
        <f t="shared" si="19"/>
        <v>279489.25</v>
      </c>
      <c r="U5" s="96">
        <f t="shared" si="19"/>
        <v>295707.25</v>
      </c>
      <c r="V5" s="96">
        <f t="shared" si="19"/>
        <v>282639</v>
      </c>
      <c r="W5" s="96">
        <f t="shared" si="19"/>
        <v>305019.8</v>
      </c>
      <c r="X5" s="96">
        <f t="shared" si="19"/>
        <v>322170.8</v>
      </c>
      <c r="Y5" s="96">
        <f t="shared" si="19"/>
        <v>354529.8</v>
      </c>
      <c r="Z5" s="96">
        <f t="shared" si="19"/>
        <v>369273</v>
      </c>
      <c r="AA5" s="96">
        <f t="shared" si="19"/>
        <v>346998.83333333331</v>
      </c>
      <c r="AB5" s="96">
        <f t="shared" si="19"/>
        <v>402958.4</v>
      </c>
      <c r="AC5" s="96">
        <f t="shared" si="19"/>
        <v>383597.33333333331</v>
      </c>
      <c r="AD5" s="96">
        <f t="shared" si="19"/>
        <v>399752.83333333331</v>
      </c>
      <c r="AE5" s="96">
        <f t="shared" si="19"/>
        <v>414859.66666666669</v>
      </c>
      <c r="AF5" s="96">
        <f t="shared" si="19"/>
        <v>444194.16666666669</v>
      </c>
      <c r="AG5" s="96">
        <f t="shared" si="19"/>
        <v>462123.16666666669</v>
      </c>
      <c r="AH5" s="96">
        <f t="shared" si="19"/>
        <v>483976.5</v>
      </c>
      <c r="AI5" s="96">
        <f t="shared" si="19"/>
        <v>501732</v>
      </c>
      <c r="AJ5" s="96">
        <f t="shared" si="19"/>
        <v>522820.33333333331</v>
      </c>
      <c r="AK5" s="96">
        <f t="shared" si="19"/>
        <v>547302.33333333337</v>
      </c>
      <c r="AL5" s="96">
        <f t="shared" si="19"/>
        <v>596454.66666666663</v>
      </c>
      <c r="AM5" s="96">
        <f t="shared" si="19"/>
        <v>630533.66666666663</v>
      </c>
      <c r="AN5" s="96">
        <f t="shared" si="19"/>
        <v>639798.42857142852</v>
      </c>
      <c r="AO5" s="96">
        <f t="shared" si="19"/>
        <v>657973.14285714284</v>
      </c>
      <c r="AP5" s="96">
        <f t="shared" si="19"/>
        <v>673675.85714285716</v>
      </c>
      <c r="AQ5" s="96">
        <f t="shared" si="19"/>
        <v>723321.28571428568</v>
      </c>
      <c r="AR5" s="96">
        <f t="shared" si="19"/>
        <v>759466.42857142852</v>
      </c>
      <c r="AS5" s="96">
        <f t="shared" si="19"/>
        <v>815365.42857142852</v>
      </c>
      <c r="AT5" s="96">
        <f t="shared" si="19"/>
        <v>845891.57142857148</v>
      </c>
      <c r="AU5" s="96">
        <f t="shared" si="19"/>
        <v>853941.14285714284</v>
      </c>
      <c r="AV5" s="96">
        <f t="shared" si="19"/>
        <v>884621.71428571432</v>
      </c>
      <c r="AW5" s="96">
        <f t="shared" si="19"/>
        <v>1078260.8</v>
      </c>
      <c r="AX5" s="96">
        <f t="shared" si="19"/>
        <v>1137550.8</v>
      </c>
      <c r="AY5" s="96">
        <f t="shared" si="19"/>
        <v>1184543</v>
      </c>
      <c r="AZ5" s="96">
        <f t="shared" si="19"/>
        <v>1231315.3999999999</v>
      </c>
      <c r="BA5" s="96">
        <f t="shared" si="19"/>
        <v>1279983.2</v>
      </c>
      <c r="BB5" s="96">
        <f t="shared" si="19"/>
        <v>1332111.2</v>
      </c>
      <c r="BC5" s="96">
        <f t="shared" si="19"/>
        <v>1307437.2</v>
      </c>
      <c r="BD5" s="96">
        <f t="shared" si="19"/>
        <v>1371638.8</v>
      </c>
      <c r="BE5" s="96">
        <f t="shared" si="19"/>
        <v>1455263.2</v>
      </c>
      <c r="BF5" s="96">
        <f t="shared" si="19"/>
        <v>1521651</v>
      </c>
      <c r="BG5" s="96">
        <f t="shared" si="19"/>
        <v>1733383</v>
      </c>
      <c r="BH5" s="96">
        <f t="shared" si="19"/>
        <v>1474650.6666666667</v>
      </c>
      <c r="BI5" s="96">
        <f t="shared" si="19"/>
        <v>1496528.111111111</v>
      </c>
      <c r="BJ5" s="96">
        <f t="shared" si="19"/>
        <v>1555922.7777777778</v>
      </c>
      <c r="BK5" s="96">
        <f t="shared" si="19"/>
        <v>1642629.4444444445</v>
      </c>
      <c r="BL5" s="96">
        <f t="shared" si="19"/>
        <v>1592695.3636363635</v>
      </c>
      <c r="BM5" s="96">
        <f t="shared" si="19"/>
        <v>1664347.6363636365</v>
      </c>
      <c r="BN5" s="96">
        <f t="shared" si="19"/>
        <v>1664470.6666666667</v>
      </c>
      <c r="BO5" s="96">
        <f t="shared" si="19"/>
        <v>1761920.75</v>
      </c>
      <c r="BP5" s="96">
        <f t="shared" si="19"/>
        <v>1903442.5</v>
      </c>
      <c r="BQ5" s="96">
        <f t="shared" si="19"/>
        <v>1945640.4166666667</v>
      </c>
      <c r="BR5" s="96">
        <f t="shared" si="19"/>
        <v>1818275.2</v>
      </c>
      <c r="BS5" s="96">
        <f t="shared" si="19"/>
        <v>1896422.3333333333</v>
      </c>
      <c r="BT5" s="96">
        <f t="shared" ref="BT5:EJ5" si="20">AVERAGE(BT39:BT58)</f>
        <v>1929789.3125</v>
      </c>
      <c r="BU5" s="96">
        <f t="shared" si="20"/>
        <v>1977743.8235294118</v>
      </c>
      <c r="BV5" s="96">
        <f t="shared" si="20"/>
        <v>2124457.0588235296</v>
      </c>
      <c r="BW5" s="96">
        <f t="shared" si="20"/>
        <v>2175179.5294117648</v>
      </c>
      <c r="BX5" s="96">
        <f t="shared" si="20"/>
        <v>2118598.5263157897</v>
      </c>
      <c r="BY5" s="96">
        <f t="shared" si="20"/>
        <v>2206921.1578947366</v>
      </c>
      <c r="BZ5" s="96">
        <f t="shared" si="20"/>
        <v>2210243.2000000002</v>
      </c>
      <c r="CA5" s="96">
        <f t="shared" si="20"/>
        <v>2296666.5499999998</v>
      </c>
      <c r="CB5" s="96">
        <f t="shared" si="20"/>
        <v>2415568.75</v>
      </c>
      <c r="CC5" s="96">
        <f t="shared" si="20"/>
        <v>2452689</v>
      </c>
      <c r="CD5" s="96">
        <f t="shared" si="20"/>
        <v>2553043</v>
      </c>
      <c r="CE5" s="96">
        <f t="shared" si="20"/>
        <v>2576189.75</v>
      </c>
      <c r="CF5" s="96">
        <f t="shared" si="20"/>
        <v>2634995.6</v>
      </c>
      <c r="CG5" s="96">
        <f t="shared" si="20"/>
        <v>2710627.15</v>
      </c>
      <c r="CH5" s="96">
        <f t="shared" si="20"/>
        <v>2793373.7</v>
      </c>
      <c r="CI5" s="96">
        <f t="shared" si="20"/>
        <v>2872569.6</v>
      </c>
      <c r="CJ5" s="96">
        <f t="shared" si="20"/>
        <v>2986943.4</v>
      </c>
      <c r="CK5" s="96">
        <f t="shared" si="20"/>
        <v>3050263.45</v>
      </c>
      <c r="CL5" s="96">
        <f t="shared" si="20"/>
        <v>3163505.4</v>
      </c>
      <c r="CM5" s="96">
        <f t="shared" si="20"/>
        <v>3234465.2</v>
      </c>
      <c r="CN5" s="96">
        <f t="shared" si="20"/>
        <v>3322390.55</v>
      </c>
      <c r="CO5" s="96">
        <f t="shared" si="20"/>
        <v>3405989.25</v>
      </c>
      <c r="CP5" s="96">
        <f t="shared" si="20"/>
        <v>3491308.2</v>
      </c>
      <c r="CQ5" s="96">
        <f t="shared" si="20"/>
        <v>3573009.55</v>
      </c>
      <c r="CR5" s="96">
        <f t="shared" si="20"/>
        <v>3651494</v>
      </c>
      <c r="CS5" s="96">
        <f t="shared" si="20"/>
        <v>3726042.3</v>
      </c>
      <c r="CT5" s="96">
        <f t="shared" si="20"/>
        <v>3818624.15</v>
      </c>
      <c r="CU5" s="96">
        <f t="shared" si="20"/>
        <v>3905819.45</v>
      </c>
      <c r="CV5" s="96">
        <f t="shared" si="20"/>
        <v>3804527.4736842103</v>
      </c>
      <c r="CW5" s="96">
        <f t="shared" si="20"/>
        <v>3893189.9473684211</v>
      </c>
      <c r="CX5" s="96">
        <f t="shared" si="20"/>
        <v>3989820.6315789474</v>
      </c>
      <c r="CY5" s="96">
        <f t="shared" si="20"/>
        <v>4087619.3157894737</v>
      </c>
      <c r="CZ5" s="96">
        <f t="shared" si="20"/>
        <v>4209786.6315789474</v>
      </c>
      <c r="DA5" s="96">
        <f t="shared" si="20"/>
        <v>4299349.8947368423</v>
      </c>
      <c r="DB5" s="96">
        <f t="shared" ref="DB5:DC5" si="21">AVERAGE(DB39:DB58)</f>
        <v>4486725.7894736845</v>
      </c>
      <c r="DC5" s="96">
        <f t="shared" si="21"/>
        <v>4589398.2631578948</v>
      </c>
      <c r="DD5" s="96">
        <f t="shared" ref="DD5:DF5" si="22">AVERAGE(DD39:DD58)</f>
        <v>4769150.7894736845</v>
      </c>
      <c r="DE5" s="151">
        <f t="shared" si="22"/>
        <v>4953876.888888889</v>
      </c>
      <c r="DF5" s="151">
        <f t="shared" si="22"/>
        <v>5198125.7368421052</v>
      </c>
      <c r="DG5" s="97">
        <f t="shared" si="20"/>
        <v>1728777.6666666667</v>
      </c>
      <c r="DH5" s="96">
        <f t="shared" si="20"/>
        <v>1918310.6666666667</v>
      </c>
      <c r="DI5" s="96">
        <f t="shared" si="20"/>
        <v>2125496</v>
      </c>
      <c r="DJ5" s="96">
        <f t="shared" si="20"/>
        <v>2337068.111111111</v>
      </c>
      <c r="DK5" s="96">
        <f t="shared" si="20"/>
        <v>2494475.4</v>
      </c>
      <c r="DL5" s="96">
        <f t="shared" si="20"/>
        <v>2793713.9</v>
      </c>
      <c r="DM5" s="96">
        <f t="shared" si="20"/>
        <v>3149004.2727272729</v>
      </c>
      <c r="DN5" s="96">
        <f t="shared" si="20"/>
        <v>3504291.0909090908</v>
      </c>
      <c r="DO5" s="96">
        <f t="shared" si="20"/>
        <v>3663717.3636363638</v>
      </c>
      <c r="DP5" s="96">
        <f t="shared" si="20"/>
        <v>3640693.2727272729</v>
      </c>
      <c r="DQ5" s="96">
        <f t="shared" si="20"/>
        <v>3779305.0714285714</v>
      </c>
      <c r="DR5" s="96">
        <f t="shared" si="20"/>
        <v>4260521.5714285718</v>
      </c>
      <c r="DS5" s="96">
        <f t="shared" si="20"/>
        <v>4570971.666666667</v>
      </c>
      <c r="DT5" s="96">
        <f t="shared" si="20"/>
        <v>4813089.0625</v>
      </c>
      <c r="DU5" s="96">
        <f t="shared" si="20"/>
        <v>5252441.1875</v>
      </c>
      <c r="DV5" s="96">
        <f t="shared" si="20"/>
        <v>5864051.375</v>
      </c>
      <c r="DW5" s="96">
        <f t="shared" si="20"/>
        <v>6091427.777777778</v>
      </c>
      <c r="DX5" s="96">
        <f t="shared" si="20"/>
        <v>6717038.722222222</v>
      </c>
      <c r="DY5" s="96">
        <f t="shared" si="20"/>
        <v>7299808.4210526319</v>
      </c>
      <c r="DZ5" s="96">
        <f t="shared" si="20"/>
        <v>8163320.3684210526</v>
      </c>
      <c r="EA5" s="96">
        <f t="shared" si="20"/>
        <v>8529432.0526315793</v>
      </c>
      <c r="EB5" s="96">
        <f t="shared" si="20"/>
        <v>9179591.6842105258</v>
      </c>
      <c r="EC5" s="96">
        <f t="shared" si="20"/>
        <v>10257351.949999999</v>
      </c>
      <c r="ED5" s="96">
        <f t="shared" si="20"/>
        <v>11140222.75</v>
      </c>
      <c r="EE5" s="96">
        <f t="shared" si="20"/>
        <v>12026215.6</v>
      </c>
      <c r="EF5" s="96">
        <f t="shared" si="20"/>
        <v>12550665.449999999</v>
      </c>
      <c r="EG5" s="96">
        <f t="shared" si="20"/>
        <v>13598114.75</v>
      </c>
      <c r="EH5" s="96">
        <f t="shared" si="20"/>
        <v>14569978.550000001</v>
      </c>
      <c r="EI5" s="96">
        <f t="shared" si="20"/>
        <v>15252365.6</v>
      </c>
      <c r="EJ5" s="96">
        <f t="shared" si="20"/>
        <v>15280781.050000001</v>
      </c>
      <c r="EK5" s="96">
        <f t="shared" ref="EK5:GY5" si="23">AVERAGE(EK39:EK58)</f>
        <v>16063706.75</v>
      </c>
      <c r="EL5" s="96">
        <f t="shared" si="23"/>
        <v>16345273.85</v>
      </c>
      <c r="EM5" s="96">
        <f t="shared" si="23"/>
        <v>17751857.050000001</v>
      </c>
      <c r="EN5" s="96">
        <f t="shared" si="23"/>
        <v>18327368.25</v>
      </c>
      <c r="EO5" s="96">
        <f t="shared" si="23"/>
        <v>18926730.300000001</v>
      </c>
      <c r="EP5" s="96">
        <f t="shared" si="23"/>
        <v>19690484.350000001</v>
      </c>
      <c r="EQ5" s="96">
        <f t="shared" si="23"/>
        <v>20957857.75</v>
      </c>
      <c r="ER5" s="96">
        <f t="shared" si="23"/>
        <v>22000185.199999999</v>
      </c>
      <c r="ES5" s="96">
        <f t="shared" si="23"/>
        <v>23163395.550000001</v>
      </c>
      <c r="ET5" s="96">
        <f t="shared" si="23"/>
        <v>24792651.350000001</v>
      </c>
      <c r="EU5" s="96">
        <f t="shared" si="23"/>
        <v>22660285.421052631</v>
      </c>
      <c r="EV5" s="96">
        <f t="shared" si="23"/>
        <v>23362179.842105262</v>
      </c>
      <c r="EW5" s="96">
        <f t="shared" si="23"/>
        <v>23784883.894736841</v>
      </c>
      <c r="EX5" s="96">
        <f t="shared" si="23"/>
        <v>24932809.052631579</v>
      </c>
      <c r="EY5" s="96">
        <f t="shared" si="23"/>
        <v>26183938.947368421</v>
      </c>
      <c r="EZ5" s="96">
        <f t="shared" si="23"/>
        <v>27246701.052631579</v>
      </c>
      <c r="FA5" s="96">
        <f t="shared" ref="FA5:FB5" si="24">AVERAGE(FA39:FA58)</f>
        <v>26452137.894736841</v>
      </c>
      <c r="FB5" s="96">
        <f t="shared" si="24"/>
        <v>25293134.052631579</v>
      </c>
      <c r="FC5" s="96">
        <f t="shared" ref="FC5:FE5" si="25">AVERAGE(FC39:FC58)</f>
        <v>26039973.239473686</v>
      </c>
      <c r="FD5" s="151">
        <f t="shared" si="25"/>
        <v>26088214.421052631</v>
      </c>
      <c r="FE5" s="151">
        <f t="shared" si="25"/>
        <v>26939471.684210528</v>
      </c>
      <c r="FF5" s="97">
        <f t="shared" si="23"/>
        <v>70.5</v>
      </c>
      <c r="FG5" s="96">
        <f t="shared" si="23"/>
        <v>75.765555555555565</v>
      </c>
      <c r="FH5" s="96">
        <f t="shared" si="23"/>
        <v>78.665555555555557</v>
      </c>
      <c r="FI5" s="96">
        <f t="shared" si="23"/>
        <v>81.523333333333326</v>
      </c>
      <c r="FJ5" s="96">
        <f t="shared" si="23"/>
        <v>81.588999999999999</v>
      </c>
      <c r="FK5" s="96">
        <f t="shared" si="23"/>
        <v>84.9</v>
      </c>
      <c r="FL5" s="96">
        <f t="shared" si="23"/>
        <v>85.818181818181813</v>
      </c>
      <c r="FM5" s="96">
        <f t="shared" si="23"/>
        <v>89.36363636363636</v>
      </c>
      <c r="FN5" s="96">
        <f t="shared" si="23"/>
        <v>87.272727272727266</v>
      </c>
      <c r="FO5" s="96">
        <f t="shared" si="23"/>
        <v>86.181818181818187</v>
      </c>
      <c r="FP5" s="96">
        <f t="shared" si="23"/>
        <v>78.642857142857139</v>
      </c>
      <c r="FQ5" s="96">
        <f t="shared" si="23"/>
        <v>77.86666666666666</v>
      </c>
      <c r="FR5" s="96">
        <f t="shared" si="23"/>
        <v>75.0625</v>
      </c>
      <c r="FS5" s="96">
        <f t="shared" si="23"/>
        <v>73.352941176470594</v>
      </c>
      <c r="FT5" s="96">
        <f t="shared" si="23"/>
        <v>75.764705882352942</v>
      </c>
      <c r="FU5" s="96">
        <f t="shared" si="23"/>
        <v>74.352941176470594</v>
      </c>
      <c r="FV5" s="96">
        <f t="shared" si="23"/>
        <v>70.15789473684211</v>
      </c>
      <c r="FW5" s="96">
        <f t="shared" si="23"/>
        <v>71.89473684210526</v>
      </c>
      <c r="FX5" s="96">
        <f t="shared" si="23"/>
        <v>71.5</v>
      </c>
      <c r="FY5" s="96">
        <f t="shared" si="23"/>
        <v>71.7</v>
      </c>
      <c r="FZ5" s="96">
        <f t="shared" si="23"/>
        <v>72.8</v>
      </c>
      <c r="GA5" s="96">
        <f t="shared" si="23"/>
        <v>75.7</v>
      </c>
      <c r="GB5" s="96">
        <f t="shared" si="23"/>
        <v>79.599999999999994</v>
      </c>
      <c r="GC5" s="96">
        <f t="shared" si="23"/>
        <v>83.1</v>
      </c>
      <c r="GD5" s="96">
        <f t="shared" si="23"/>
        <v>85.05</v>
      </c>
      <c r="GE5" s="96">
        <f t="shared" si="23"/>
        <v>89.65</v>
      </c>
      <c r="GF5" s="96">
        <f t="shared" si="23"/>
        <v>87.7</v>
      </c>
      <c r="GG5" s="96">
        <f t="shared" si="23"/>
        <v>86.4</v>
      </c>
      <c r="GH5" s="96">
        <f t="shared" si="23"/>
        <v>85.75</v>
      </c>
      <c r="GI5" s="96">
        <f t="shared" si="23"/>
        <v>85.65</v>
      </c>
      <c r="GJ5" s="96">
        <f t="shared" si="23"/>
        <v>85.3</v>
      </c>
      <c r="GK5" s="96">
        <f t="shared" si="23"/>
        <v>82.9</v>
      </c>
      <c r="GL5" s="96">
        <f t="shared" si="23"/>
        <v>83.1</v>
      </c>
      <c r="GM5" s="96">
        <f t="shared" si="23"/>
        <v>84.2</v>
      </c>
      <c r="GN5" s="96">
        <f t="shared" si="23"/>
        <v>84.95</v>
      </c>
      <c r="GO5" s="96">
        <f t="shared" si="23"/>
        <v>85.8</v>
      </c>
      <c r="GP5" s="96">
        <f t="shared" si="23"/>
        <v>88.6</v>
      </c>
      <c r="GQ5" s="96">
        <f t="shared" si="23"/>
        <v>91.3</v>
      </c>
      <c r="GR5" s="98">
        <f t="shared" si="23"/>
        <v>94.2</v>
      </c>
      <c r="GS5" s="98">
        <f t="shared" si="23"/>
        <v>99.8</v>
      </c>
      <c r="GT5" s="98">
        <f t="shared" si="23"/>
        <v>80.84210526315789</v>
      </c>
      <c r="GU5" s="98">
        <f t="shared" si="23"/>
        <v>85.10526315789474</v>
      </c>
      <c r="GV5" s="98">
        <f t="shared" si="23"/>
        <v>87.684210526315795</v>
      </c>
      <c r="GW5" s="98">
        <f t="shared" si="23"/>
        <v>91.578947368421055</v>
      </c>
      <c r="GX5" s="98">
        <f t="shared" si="23"/>
        <v>95.78947368421052</v>
      </c>
      <c r="GY5" s="98">
        <f t="shared" si="23"/>
        <v>97.78947368421052</v>
      </c>
      <c r="GZ5" s="98">
        <f t="shared" ref="GZ5:HA5" si="26">AVERAGE(GZ39:GZ58)</f>
        <v>96.05263157894737</v>
      </c>
      <c r="HA5" s="98">
        <f t="shared" si="26"/>
        <v>94.10526315789474</v>
      </c>
      <c r="HB5" s="98">
        <f t="shared" ref="HB5:HD5" si="27">AVERAGE(HB39:HB58)</f>
        <v>93.315789473684205</v>
      </c>
      <c r="HC5" s="98">
        <f t="shared" si="27"/>
        <v>95.84210526315789</v>
      </c>
      <c r="HD5" s="98">
        <f t="shared" si="27"/>
        <v>92.473684210526315</v>
      </c>
    </row>
    <row r="6" spans="1:212" ht="12.75" customHeight="1">
      <c r="B6" s="8" t="s">
        <v>183</v>
      </c>
      <c r="C6" s="2"/>
      <c r="D6" s="1"/>
      <c r="F6" s="59"/>
      <c r="G6" s="96">
        <f>AVERAGE(G59:G83)</f>
        <v>110158.39999999999</v>
      </c>
      <c r="H6" s="96">
        <f t="shared" ref="H6:BS6" si="28">AVERAGE(H59:H83)</f>
        <v>128418.2</v>
      </c>
      <c r="I6" s="96">
        <f t="shared" si="28"/>
        <v>170283.81818181818</v>
      </c>
      <c r="J6" s="96">
        <f t="shared" si="28"/>
        <v>173278</v>
      </c>
      <c r="K6" s="96">
        <f t="shared" si="28"/>
        <v>190439.33333333334</v>
      </c>
      <c r="L6" s="96">
        <f t="shared" si="28"/>
        <v>202286</v>
      </c>
      <c r="M6" s="96">
        <f t="shared" si="28"/>
        <v>221307.33333333334</v>
      </c>
      <c r="N6" s="96">
        <f t="shared" si="28"/>
        <v>235684.58333333334</v>
      </c>
      <c r="O6" s="96">
        <f t="shared" si="28"/>
        <v>246297.08333333334</v>
      </c>
      <c r="P6" s="96">
        <f t="shared" si="28"/>
        <v>253076.66666666666</v>
      </c>
      <c r="Q6" s="96">
        <f t="shared" si="28"/>
        <v>271459.5</v>
      </c>
      <c r="R6" s="96">
        <f t="shared" si="28"/>
        <v>289633.41666666669</v>
      </c>
      <c r="S6" s="96">
        <f t="shared" si="28"/>
        <v>302733.16666666669</v>
      </c>
      <c r="T6" s="96">
        <f t="shared" si="28"/>
        <v>319466.75</v>
      </c>
      <c r="U6" s="96">
        <f t="shared" si="28"/>
        <v>328841.15384615387</v>
      </c>
      <c r="V6" s="96">
        <f t="shared" si="28"/>
        <v>348630.61538461538</v>
      </c>
      <c r="W6" s="96">
        <f t="shared" si="28"/>
        <v>366670.38461538462</v>
      </c>
      <c r="X6" s="96">
        <f t="shared" si="28"/>
        <v>384436.76923076925</v>
      </c>
      <c r="Y6" s="96">
        <f t="shared" si="28"/>
        <v>383586.57142857142</v>
      </c>
      <c r="Z6" s="96">
        <f t="shared" si="28"/>
        <v>408565.61538461538</v>
      </c>
      <c r="AA6" s="96">
        <f t="shared" si="28"/>
        <v>429767.07692307694</v>
      </c>
      <c r="AB6" s="96">
        <f t="shared" si="28"/>
        <v>464821</v>
      </c>
      <c r="AC6" s="96">
        <f t="shared" si="28"/>
        <v>486220.71428571426</v>
      </c>
      <c r="AD6" s="96">
        <f t="shared" si="28"/>
        <v>499505.92857142858</v>
      </c>
      <c r="AE6" s="96">
        <f t="shared" si="28"/>
        <v>526391.35714285716</v>
      </c>
      <c r="AF6" s="96">
        <f t="shared" si="28"/>
        <v>527500.28571428568</v>
      </c>
      <c r="AG6" s="96">
        <f t="shared" si="28"/>
        <v>549056.35714285716</v>
      </c>
      <c r="AH6" s="96">
        <f t="shared" si="28"/>
        <v>571432.71428571432</v>
      </c>
      <c r="AI6" s="96">
        <f t="shared" si="28"/>
        <v>583132.85714285716</v>
      </c>
      <c r="AJ6" s="96">
        <f t="shared" si="28"/>
        <v>622671.35714285716</v>
      </c>
      <c r="AK6" s="96">
        <f t="shared" si="28"/>
        <v>646784.28571428568</v>
      </c>
      <c r="AL6" s="96">
        <f t="shared" si="28"/>
        <v>670547.19999999995</v>
      </c>
      <c r="AM6" s="96">
        <f t="shared" si="28"/>
        <v>693359.73333333328</v>
      </c>
      <c r="AN6" s="96">
        <f t="shared" si="28"/>
        <v>691350.3125</v>
      </c>
      <c r="AO6" s="96">
        <f t="shared" si="28"/>
        <v>782326.2</v>
      </c>
      <c r="AP6" s="96">
        <f t="shared" si="28"/>
        <v>783681.9375</v>
      </c>
      <c r="AQ6" s="96">
        <f t="shared" si="28"/>
        <v>810360.25</v>
      </c>
      <c r="AR6" s="96">
        <f t="shared" si="28"/>
        <v>838320.5625</v>
      </c>
      <c r="AS6" s="96">
        <f t="shared" si="28"/>
        <v>870547.125</v>
      </c>
      <c r="AT6" s="96">
        <f t="shared" si="28"/>
        <v>894309.875</v>
      </c>
      <c r="AU6" s="96">
        <f t="shared" si="28"/>
        <v>924675.75</v>
      </c>
      <c r="AV6" s="96">
        <f t="shared" si="28"/>
        <v>968516.0625</v>
      </c>
      <c r="AW6" s="96">
        <f t="shared" si="28"/>
        <v>1043508.6</v>
      </c>
      <c r="AX6" s="96">
        <f t="shared" si="28"/>
        <v>1115519.3333333333</v>
      </c>
      <c r="AY6" s="96">
        <f t="shared" si="28"/>
        <v>1149459.8</v>
      </c>
      <c r="AZ6" s="96">
        <f t="shared" si="28"/>
        <v>1187955.9333333333</v>
      </c>
      <c r="BA6" s="96">
        <f t="shared" si="28"/>
        <v>1233197.6666666667</v>
      </c>
      <c r="BB6" s="96">
        <f t="shared" si="28"/>
        <v>1227020.3125</v>
      </c>
      <c r="BC6" s="96">
        <f t="shared" si="28"/>
        <v>1246323.1764705882</v>
      </c>
      <c r="BD6" s="96">
        <f t="shared" si="28"/>
        <v>1286392.8823529412</v>
      </c>
      <c r="BE6" s="96">
        <f t="shared" si="28"/>
        <v>1331716.2352941176</v>
      </c>
      <c r="BF6" s="96">
        <f t="shared" si="28"/>
        <v>1385383.1764705882</v>
      </c>
      <c r="BG6" s="96">
        <f t="shared" si="28"/>
        <v>1454902.705882353</v>
      </c>
      <c r="BH6" s="96">
        <f t="shared" si="28"/>
        <v>1386395.1</v>
      </c>
      <c r="BI6" s="96">
        <f t="shared" si="28"/>
        <v>1427403.65</v>
      </c>
      <c r="BJ6" s="96">
        <f t="shared" si="28"/>
        <v>1503761.4</v>
      </c>
      <c r="BK6" s="96">
        <f t="shared" si="28"/>
        <v>1609065.7368421052</v>
      </c>
      <c r="BL6" s="96">
        <f t="shared" si="28"/>
        <v>1621562.8095238095</v>
      </c>
      <c r="BM6" s="96">
        <f t="shared" si="28"/>
        <v>1717419</v>
      </c>
      <c r="BN6" s="96">
        <f t="shared" si="28"/>
        <v>1784672</v>
      </c>
      <c r="BO6" s="96">
        <f t="shared" si="28"/>
        <v>1900088.6363636365</v>
      </c>
      <c r="BP6" s="96">
        <f t="shared" si="28"/>
        <v>1977855.1363636365</v>
      </c>
      <c r="BQ6" s="96">
        <f t="shared" si="28"/>
        <v>2070206.2272727273</v>
      </c>
      <c r="BR6" s="96">
        <f t="shared" si="28"/>
        <v>2176318.9545454546</v>
      </c>
      <c r="BS6" s="96">
        <f t="shared" si="28"/>
        <v>2240370</v>
      </c>
      <c r="BT6" s="96">
        <f t="shared" ref="BT6:EJ6" si="29">AVERAGE(BT59:BT83)</f>
        <v>2327990.2272727271</v>
      </c>
      <c r="BU6" s="96">
        <f t="shared" si="29"/>
        <v>2366125.0909090908</v>
      </c>
      <c r="BV6" s="96">
        <f t="shared" si="29"/>
        <v>2439398.7272727271</v>
      </c>
      <c r="BW6" s="96">
        <f t="shared" si="29"/>
        <v>2514344.5454545454</v>
      </c>
      <c r="BX6" s="96">
        <f t="shared" si="29"/>
        <v>2583923.5909090908</v>
      </c>
      <c r="BY6" s="96">
        <f t="shared" si="29"/>
        <v>2591934.9090909092</v>
      </c>
      <c r="BZ6" s="96">
        <f t="shared" si="29"/>
        <v>2671781.8181818184</v>
      </c>
      <c r="CA6" s="96">
        <f t="shared" si="29"/>
        <v>2740950.7727272729</v>
      </c>
      <c r="CB6" s="96">
        <f t="shared" si="29"/>
        <v>2808846.0909090908</v>
      </c>
      <c r="CC6" s="96">
        <f t="shared" si="29"/>
        <v>2882497.7272727271</v>
      </c>
      <c r="CD6" s="96">
        <f t="shared" si="29"/>
        <v>2957273</v>
      </c>
      <c r="CE6" s="96">
        <f t="shared" si="29"/>
        <v>3003820.5454545454</v>
      </c>
      <c r="CF6" s="96">
        <f t="shared" si="29"/>
        <v>3039727.2727272729</v>
      </c>
      <c r="CG6" s="96">
        <f t="shared" si="29"/>
        <v>3081368</v>
      </c>
      <c r="CH6" s="96">
        <f t="shared" si="29"/>
        <v>3162701</v>
      </c>
      <c r="CI6" s="96">
        <f t="shared" si="29"/>
        <v>3236583.8695652173</v>
      </c>
      <c r="CJ6" s="96">
        <f t="shared" si="29"/>
        <v>3365894.5652173911</v>
      </c>
      <c r="CK6" s="96">
        <f t="shared" si="29"/>
        <v>3429640.2608695654</v>
      </c>
      <c r="CL6" s="96">
        <f t="shared" si="29"/>
        <v>3521175.4782608696</v>
      </c>
      <c r="CM6" s="96">
        <f t="shared" si="29"/>
        <v>3641166.2173913042</v>
      </c>
      <c r="CN6" s="96">
        <f t="shared" si="29"/>
        <v>3725814.4782608696</v>
      </c>
      <c r="CO6" s="96">
        <f t="shared" si="29"/>
        <v>3725172.5</v>
      </c>
      <c r="CP6" s="96">
        <f t="shared" si="29"/>
        <v>3803829.6666666665</v>
      </c>
      <c r="CQ6" s="96">
        <f t="shared" si="29"/>
        <v>3881546.6666666665</v>
      </c>
      <c r="CR6" s="96">
        <f t="shared" si="29"/>
        <v>3953166.7916666665</v>
      </c>
      <c r="CS6" s="96">
        <f t="shared" si="29"/>
        <v>4033112.0833333335</v>
      </c>
      <c r="CT6" s="96">
        <f t="shared" si="29"/>
        <v>4129106.875</v>
      </c>
      <c r="CU6" s="96">
        <f t="shared" si="29"/>
        <v>4212151</v>
      </c>
      <c r="CV6" s="96">
        <f t="shared" si="29"/>
        <v>4328777.083333333</v>
      </c>
      <c r="CW6" s="96">
        <f t="shared" si="29"/>
        <v>4443704</v>
      </c>
      <c r="CX6" s="96">
        <f t="shared" si="29"/>
        <v>4551034.125</v>
      </c>
      <c r="CY6" s="96">
        <f t="shared" si="29"/>
        <v>4656443.833333333</v>
      </c>
      <c r="CZ6" s="96">
        <f t="shared" si="29"/>
        <v>4748715.708333333</v>
      </c>
      <c r="DA6" s="96">
        <f t="shared" si="29"/>
        <v>4963291.708333333</v>
      </c>
      <c r="DB6" s="96">
        <f t="shared" ref="DB6:DC6" si="30">AVERAGE(DB59:DB83)</f>
        <v>5089503.416666667</v>
      </c>
      <c r="DC6" s="96">
        <f t="shared" si="30"/>
        <v>5309775.125</v>
      </c>
      <c r="DD6" s="96">
        <f t="shared" ref="DD6:DF6" si="31">AVERAGE(DD59:DD83)</f>
        <v>5637076.5</v>
      </c>
      <c r="DE6" s="151">
        <f t="shared" si="31"/>
        <v>5752409.708333333</v>
      </c>
      <c r="DF6" s="151">
        <f t="shared" si="31"/>
        <v>5973968.791666667</v>
      </c>
      <c r="DG6" s="97">
        <f t="shared" si="29"/>
        <v>1196608.5882352942</v>
      </c>
      <c r="DH6" s="96">
        <f t="shared" si="29"/>
        <v>1434470.2222222222</v>
      </c>
      <c r="DI6" s="96">
        <f t="shared" si="29"/>
        <v>1681828.7777777778</v>
      </c>
      <c r="DJ6" s="96">
        <f t="shared" si="29"/>
        <v>1925010.7368421052</v>
      </c>
      <c r="DK6" s="96">
        <f t="shared" si="29"/>
        <v>2230861.25</v>
      </c>
      <c r="DL6" s="96">
        <f t="shared" si="29"/>
        <v>2561831.65</v>
      </c>
      <c r="DM6" s="96">
        <f t="shared" si="29"/>
        <v>2809646.9047619049</v>
      </c>
      <c r="DN6" s="96">
        <f t="shared" si="29"/>
        <v>3111800.0952380951</v>
      </c>
      <c r="DO6" s="96">
        <f t="shared" si="29"/>
        <v>3169704.95</v>
      </c>
      <c r="DP6" s="96">
        <f t="shared" si="29"/>
        <v>3165111.6</v>
      </c>
      <c r="DQ6" s="96">
        <f t="shared" si="29"/>
        <v>3531575.3809523811</v>
      </c>
      <c r="DR6" s="96">
        <f t="shared" si="29"/>
        <v>3862876.1428571427</v>
      </c>
      <c r="DS6" s="96">
        <f t="shared" si="29"/>
        <v>4265367.5714285718</v>
      </c>
      <c r="DT6" s="96">
        <f t="shared" si="29"/>
        <v>4640000.8571428573</v>
      </c>
      <c r="DU6" s="96">
        <f t="shared" si="29"/>
        <v>4929724.7619047621</v>
      </c>
      <c r="DV6" s="96">
        <f t="shared" si="29"/>
        <v>5192486.2380952379</v>
      </c>
      <c r="DW6" s="96">
        <f t="shared" si="29"/>
        <v>5705442.2272727275</v>
      </c>
      <c r="DX6" s="96">
        <f t="shared" si="29"/>
        <v>6107679.2727272725</v>
      </c>
      <c r="DY6" s="96">
        <f t="shared" si="29"/>
        <v>6596455.5</v>
      </c>
      <c r="DZ6" s="96">
        <f t="shared" si="29"/>
        <v>7196767.8636363633</v>
      </c>
      <c r="EA6" s="96">
        <f t="shared" si="29"/>
        <v>7703217.7272727275</v>
      </c>
      <c r="EB6" s="96">
        <f t="shared" si="29"/>
        <v>8301703.1818181816</v>
      </c>
      <c r="EC6" s="96">
        <f t="shared" si="29"/>
        <v>9083094.6818181816</v>
      </c>
      <c r="ED6" s="96">
        <f t="shared" si="29"/>
        <v>9884569.6363636367</v>
      </c>
      <c r="EE6" s="96">
        <f t="shared" si="29"/>
        <v>10621549.772727273</v>
      </c>
      <c r="EF6" s="96">
        <f t="shared" si="29"/>
        <v>11064399</v>
      </c>
      <c r="EG6" s="96">
        <f t="shared" si="29"/>
        <v>11893350.478260869</v>
      </c>
      <c r="EH6" s="96">
        <f t="shared" si="29"/>
        <v>13047621.652173912</v>
      </c>
      <c r="EI6" s="96">
        <f t="shared" si="29"/>
        <v>13801793.434782609</v>
      </c>
      <c r="EJ6" s="96">
        <f t="shared" si="29"/>
        <v>13971073.521739131</v>
      </c>
      <c r="EK6" s="96">
        <f t="shared" ref="EK6:GY6" si="32">AVERAGE(EK59:EK83)</f>
        <v>14596524.043478262</v>
      </c>
      <c r="EL6" s="96">
        <f t="shared" si="32"/>
        <v>15147129.478260869</v>
      </c>
      <c r="EM6" s="96">
        <f t="shared" si="32"/>
        <v>15843250.739130436</v>
      </c>
      <c r="EN6" s="96">
        <f t="shared" si="32"/>
        <v>16727616.583333334</v>
      </c>
      <c r="EO6" s="96">
        <f t="shared" si="32"/>
        <v>17538298.958333332</v>
      </c>
      <c r="EP6" s="96">
        <f t="shared" si="32"/>
        <v>18020504.916666668</v>
      </c>
      <c r="EQ6" s="96">
        <f t="shared" si="32"/>
        <v>19133488.083333332</v>
      </c>
      <c r="ER6" s="96">
        <f t="shared" si="32"/>
        <v>19717858.375</v>
      </c>
      <c r="ES6" s="96">
        <f t="shared" si="32"/>
        <v>20819126.666666668</v>
      </c>
      <c r="ET6" s="96">
        <f t="shared" si="32"/>
        <v>21610995.916666668</v>
      </c>
      <c r="EU6" s="96">
        <f t="shared" si="32"/>
        <v>22390216.291666668</v>
      </c>
      <c r="EV6" s="96">
        <f t="shared" si="32"/>
        <v>22952555.333333332</v>
      </c>
      <c r="EW6" s="96">
        <f t="shared" si="32"/>
        <v>23862313.958333332</v>
      </c>
      <c r="EX6" s="96">
        <f t="shared" si="32"/>
        <v>24945882.75</v>
      </c>
      <c r="EY6" s="96">
        <f t="shared" si="32"/>
        <v>25400022.958333332</v>
      </c>
      <c r="EZ6" s="96">
        <f t="shared" si="32"/>
        <v>26368954.291666668</v>
      </c>
      <c r="FA6" s="96">
        <f t="shared" ref="FA6:FB6" si="33">AVERAGE(FA59:FA83)</f>
        <v>26976240.708333332</v>
      </c>
      <c r="FB6" s="96">
        <f t="shared" si="33"/>
        <v>26834205.541666668</v>
      </c>
      <c r="FC6" s="96">
        <f t="shared" ref="FC6:FE6" si="34">AVERAGE(FC59:FC83)</f>
        <v>27700816.958333332</v>
      </c>
      <c r="FD6" s="151">
        <f t="shared" si="34"/>
        <v>27415042.083333332</v>
      </c>
      <c r="FE6" s="151">
        <f t="shared" si="34"/>
        <v>27895755.333333332</v>
      </c>
      <c r="FF6" s="97">
        <f t="shared" si="32"/>
        <v>57.36</v>
      </c>
      <c r="FG6" s="96">
        <f t="shared" si="32"/>
        <v>63.545000000000002</v>
      </c>
      <c r="FH6" s="96">
        <f t="shared" si="32"/>
        <v>67.003999999999991</v>
      </c>
      <c r="FI6" s="96">
        <f t="shared" si="32"/>
        <v>71.140000000000015</v>
      </c>
      <c r="FJ6" s="96">
        <f t="shared" si="32"/>
        <v>73.498571428571424</v>
      </c>
      <c r="FK6" s="96">
        <f t="shared" si="32"/>
        <v>79.952380952380949</v>
      </c>
      <c r="FL6" s="96">
        <f t="shared" si="32"/>
        <v>80.772727272727266</v>
      </c>
      <c r="FM6" s="96">
        <f t="shared" si="32"/>
        <v>82.63636363636364</v>
      </c>
      <c r="FN6" s="96">
        <f t="shared" si="32"/>
        <v>79.86363636363636</v>
      </c>
      <c r="FO6" s="96">
        <f t="shared" si="32"/>
        <v>80.272727272727266</v>
      </c>
      <c r="FP6" s="96">
        <f t="shared" si="32"/>
        <v>79.954545454545453</v>
      </c>
      <c r="FQ6" s="96">
        <f t="shared" si="32"/>
        <v>81.227272727272734</v>
      </c>
      <c r="FR6" s="96">
        <f t="shared" si="32"/>
        <v>81</v>
      </c>
      <c r="FS6" s="96">
        <f t="shared" si="32"/>
        <v>82.5</v>
      </c>
      <c r="FT6" s="96">
        <f t="shared" si="32"/>
        <v>81.227272727272734</v>
      </c>
      <c r="FU6" s="96">
        <f t="shared" si="32"/>
        <v>82.454545454545453</v>
      </c>
      <c r="FV6" s="96">
        <f t="shared" si="32"/>
        <v>81.13636363636364</v>
      </c>
      <c r="FW6" s="96">
        <f t="shared" si="32"/>
        <v>77.590909090909093</v>
      </c>
      <c r="FX6" s="96">
        <f t="shared" si="32"/>
        <v>78.227272727272734</v>
      </c>
      <c r="FY6" s="96">
        <f t="shared" si="32"/>
        <v>77.227272727272734</v>
      </c>
      <c r="FZ6" s="96">
        <f t="shared" si="32"/>
        <v>76.63636363636364</v>
      </c>
      <c r="GA6" s="96">
        <f t="shared" si="32"/>
        <v>77.454545454545453</v>
      </c>
      <c r="GB6" s="96">
        <f t="shared" si="32"/>
        <v>79.272727272727266</v>
      </c>
      <c r="GC6" s="96">
        <f t="shared" si="32"/>
        <v>79.5</v>
      </c>
      <c r="GD6" s="96">
        <f t="shared" si="32"/>
        <v>81.909090909090907</v>
      </c>
      <c r="GE6" s="96">
        <f t="shared" si="32"/>
        <v>83.869565217391298</v>
      </c>
      <c r="GF6" s="96">
        <f t="shared" si="32"/>
        <v>85.652173913043484</v>
      </c>
      <c r="GG6" s="96">
        <f t="shared" si="32"/>
        <v>86.652173913043484</v>
      </c>
      <c r="GH6" s="96">
        <f t="shared" si="32"/>
        <v>86.782608695652172</v>
      </c>
      <c r="GI6" s="96">
        <f t="shared" si="32"/>
        <v>85.739130434782609</v>
      </c>
      <c r="GJ6" s="96">
        <f t="shared" si="32"/>
        <v>84.739130434782609</v>
      </c>
      <c r="GK6" s="96">
        <f t="shared" si="32"/>
        <v>85.826086956521735</v>
      </c>
      <c r="GL6" s="96">
        <f t="shared" si="32"/>
        <v>85.478260869565219</v>
      </c>
      <c r="GM6" s="96">
        <f t="shared" si="32"/>
        <v>86.375</v>
      </c>
      <c r="GN6" s="96">
        <f t="shared" si="32"/>
        <v>86.541666666666671</v>
      </c>
      <c r="GO6" s="96">
        <f t="shared" si="32"/>
        <v>87.5</v>
      </c>
      <c r="GP6" s="96">
        <f t="shared" si="32"/>
        <v>89.583333333333329</v>
      </c>
      <c r="GQ6" s="96">
        <f t="shared" si="32"/>
        <v>89.416666666666671</v>
      </c>
      <c r="GR6" s="98">
        <f t="shared" si="32"/>
        <v>92.25</v>
      </c>
      <c r="GS6" s="98">
        <f t="shared" si="32"/>
        <v>93.125</v>
      </c>
      <c r="GT6" s="98">
        <f t="shared" si="32"/>
        <v>93.958333333333329</v>
      </c>
      <c r="GU6" s="98">
        <f t="shared" si="32"/>
        <v>95.708333333333329</v>
      </c>
      <c r="GV6" s="98">
        <f t="shared" si="32"/>
        <v>96.166666666666671</v>
      </c>
      <c r="GW6" s="98">
        <f t="shared" si="32"/>
        <v>97.333333333333329</v>
      </c>
      <c r="GX6" s="98">
        <f t="shared" si="32"/>
        <v>98.416666666666671</v>
      </c>
      <c r="GY6" s="98">
        <f t="shared" si="32"/>
        <v>98.5</v>
      </c>
      <c r="GZ6" s="98">
        <f t="shared" ref="GZ6:HA6" si="35">AVERAGE(GZ59:GZ83)</f>
        <v>98.083333333333329</v>
      </c>
      <c r="HA6" s="98">
        <f t="shared" si="35"/>
        <v>104.41666666666667</v>
      </c>
      <c r="HB6" s="98">
        <f t="shared" ref="HB6:HD6" si="36">AVERAGE(HB59:HB83)</f>
        <v>98.5</v>
      </c>
      <c r="HC6" s="98">
        <f t="shared" si="36"/>
        <v>97.416666666666671</v>
      </c>
      <c r="HD6" s="98">
        <f t="shared" si="36"/>
        <v>97.75</v>
      </c>
    </row>
    <row r="7" spans="1:212" ht="12.75" customHeight="1">
      <c r="B7" s="8" t="s">
        <v>184</v>
      </c>
      <c r="C7" s="2"/>
      <c r="D7" s="1"/>
      <c r="F7" s="59"/>
      <c r="G7" s="96" t="e">
        <f>AVERAGE(G84:G106)</f>
        <v>#DIV/0!</v>
      </c>
      <c r="H7" s="96" t="e">
        <f t="shared" ref="H7:BS7" si="37">AVERAGE(H84:H106)</f>
        <v>#DIV/0!</v>
      </c>
      <c r="I7" s="96">
        <f>AVERAGE(I84:I106)</f>
        <v>452104.5</v>
      </c>
      <c r="J7" s="96">
        <f t="shared" si="37"/>
        <v>483891.66666666669</v>
      </c>
      <c r="K7" s="96">
        <f t="shared" si="37"/>
        <v>539202.875</v>
      </c>
      <c r="L7" s="96">
        <f t="shared" si="37"/>
        <v>515491.16666666669</v>
      </c>
      <c r="M7" s="96">
        <f t="shared" si="37"/>
        <v>636195.57142857148</v>
      </c>
      <c r="N7" s="96">
        <f t="shared" si="37"/>
        <v>735794.14285714284</v>
      </c>
      <c r="O7" s="96">
        <f t="shared" si="37"/>
        <v>586712.5</v>
      </c>
      <c r="P7" s="96">
        <f t="shared" si="37"/>
        <v>621708.5</v>
      </c>
      <c r="Q7" s="96">
        <f t="shared" si="37"/>
        <v>824866.85714285716</v>
      </c>
      <c r="R7" s="96">
        <f t="shared" si="37"/>
        <v>805984</v>
      </c>
      <c r="S7" s="96">
        <f t="shared" si="37"/>
        <v>837043.5</v>
      </c>
      <c r="T7" s="96">
        <f t="shared" si="37"/>
        <v>868612.75</v>
      </c>
      <c r="U7" s="96">
        <f t="shared" si="37"/>
        <v>899346.375</v>
      </c>
      <c r="V7" s="96">
        <f t="shared" si="37"/>
        <v>933968.625</v>
      </c>
      <c r="W7" s="96">
        <f t="shared" si="37"/>
        <v>886886</v>
      </c>
      <c r="X7" s="96">
        <f t="shared" si="37"/>
        <v>924348.4444444445</v>
      </c>
      <c r="Y7" s="96">
        <f t="shared" si="37"/>
        <v>961133</v>
      </c>
      <c r="Z7" s="96">
        <f t="shared" si="37"/>
        <v>993659.4444444445</v>
      </c>
      <c r="AA7" s="96">
        <f t="shared" si="37"/>
        <v>1030558.4444444445</v>
      </c>
      <c r="AB7" s="96">
        <f t="shared" si="37"/>
        <v>1080024.5555555555</v>
      </c>
      <c r="AC7" s="96">
        <f t="shared" si="37"/>
        <v>1130389.5555555555</v>
      </c>
      <c r="AD7" s="96">
        <f t="shared" si="37"/>
        <v>1174409.6666666667</v>
      </c>
      <c r="AE7" s="96">
        <f t="shared" si="37"/>
        <v>1213888.2222222222</v>
      </c>
      <c r="AF7" s="96">
        <f t="shared" si="37"/>
        <v>1252689.7777777778</v>
      </c>
      <c r="AG7" s="96">
        <f t="shared" si="37"/>
        <v>1211001.1000000001</v>
      </c>
      <c r="AH7" s="96">
        <f t="shared" si="37"/>
        <v>1260368.3</v>
      </c>
      <c r="AI7" s="96">
        <f t="shared" si="37"/>
        <v>1297818.5</v>
      </c>
      <c r="AJ7" s="96">
        <f t="shared" si="37"/>
        <v>1252788.5454545454</v>
      </c>
      <c r="AK7" s="96">
        <f t="shared" si="37"/>
        <v>1288832.8181818181</v>
      </c>
      <c r="AL7" s="96">
        <f t="shared" si="37"/>
        <v>1172095.7692307692</v>
      </c>
      <c r="AM7" s="96">
        <f t="shared" si="37"/>
        <v>1189335.2307692308</v>
      </c>
      <c r="AN7" s="96">
        <f t="shared" si="37"/>
        <v>1157180</v>
      </c>
      <c r="AO7" s="96">
        <f t="shared" si="37"/>
        <v>1185950.357142857</v>
      </c>
      <c r="AP7" s="96">
        <f t="shared" si="37"/>
        <v>1207095.642857143</v>
      </c>
      <c r="AQ7" s="96">
        <f t="shared" si="37"/>
        <v>1252893.2142857143</v>
      </c>
      <c r="AR7" s="96">
        <f t="shared" si="37"/>
        <v>1302920.9285714286</v>
      </c>
      <c r="AS7" s="96">
        <f t="shared" si="37"/>
        <v>1349392.7142857143</v>
      </c>
      <c r="AT7" s="96">
        <f t="shared" si="37"/>
        <v>1386909.5714285714</v>
      </c>
      <c r="AU7" s="96">
        <f t="shared" si="37"/>
        <v>1416438.357142857</v>
      </c>
      <c r="AV7" s="96">
        <f t="shared" si="37"/>
        <v>1457540.2857142857</v>
      </c>
      <c r="AW7" s="96">
        <f t="shared" si="37"/>
        <v>1857603.7</v>
      </c>
      <c r="AX7" s="96">
        <f t="shared" si="37"/>
        <v>1897010</v>
      </c>
      <c r="AY7" s="96">
        <f t="shared" si="37"/>
        <v>1939887.1</v>
      </c>
      <c r="AZ7" s="96">
        <f t="shared" si="37"/>
        <v>1990312.7</v>
      </c>
      <c r="BA7" s="96">
        <f t="shared" si="37"/>
        <v>2015902.7</v>
      </c>
      <c r="BB7" s="96">
        <f t="shared" si="37"/>
        <v>1949134.7272727273</v>
      </c>
      <c r="BC7" s="96">
        <f t="shared" si="37"/>
        <v>1993285.4545454546</v>
      </c>
      <c r="BD7" s="96">
        <f t="shared" si="37"/>
        <v>2081647</v>
      </c>
      <c r="BE7" s="96">
        <f t="shared" si="37"/>
        <v>2163919.9090909092</v>
      </c>
      <c r="BF7" s="96">
        <f t="shared" si="37"/>
        <v>2225362.3636363638</v>
      </c>
      <c r="BG7" s="96">
        <f t="shared" si="37"/>
        <v>2289602.7272727271</v>
      </c>
      <c r="BH7" s="96">
        <f t="shared" si="37"/>
        <v>1775729.1764705882</v>
      </c>
      <c r="BI7" s="96">
        <f t="shared" si="37"/>
        <v>1825552</v>
      </c>
      <c r="BJ7" s="96">
        <f t="shared" si="37"/>
        <v>1927953.1764705882</v>
      </c>
      <c r="BK7" s="96">
        <f t="shared" si="37"/>
        <v>2031957.8823529412</v>
      </c>
      <c r="BL7" s="96">
        <f t="shared" si="37"/>
        <v>2062427.888888889</v>
      </c>
      <c r="BM7" s="96">
        <f t="shared" si="37"/>
        <v>2139636.0555555555</v>
      </c>
      <c r="BN7" s="96">
        <f t="shared" si="37"/>
        <v>2112416.85</v>
      </c>
      <c r="BO7" s="96">
        <f t="shared" si="37"/>
        <v>2196815.9</v>
      </c>
      <c r="BP7" s="96">
        <f t="shared" si="37"/>
        <v>2288081.7999999998</v>
      </c>
      <c r="BQ7" s="96">
        <f t="shared" si="37"/>
        <v>2363231.75</v>
      </c>
      <c r="BR7" s="96">
        <f t="shared" si="37"/>
        <v>2440060.9500000002</v>
      </c>
      <c r="BS7" s="96">
        <f t="shared" si="37"/>
        <v>2522696.6</v>
      </c>
      <c r="BT7" s="96">
        <f t="shared" ref="BT7:EJ7" si="38">AVERAGE(BT84:BT106)</f>
        <v>2456066.5</v>
      </c>
      <c r="BU7" s="96">
        <f t="shared" si="38"/>
        <v>2529667.6818181816</v>
      </c>
      <c r="BV7" s="96">
        <f t="shared" si="38"/>
        <v>2581663.7272727271</v>
      </c>
      <c r="BW7" s="96">
        <f t="shared" si="38"/>
        <v>2655088.4285714286</v>
      </c>
      <c r="BX7" s="96">
        <f t="shared" si="38"/>
        <v>2730959.0454545454</v>
      </c>
      <c r="BY7" s="96">
        <f t="shared" si="38"/>
        <v>2783804.6818181816</v>
      </c>
      <c r="BZ7" s="96">
        <f t="shared" si="38"/>
        <v>2841272.0909090908</v>
      </c>
      <c r="CA7" s="96">
        <f t="shared" si="38"/>
        <v>2900487.6363636362</v>
      </c>
      <c r="CB7" s="96">
        <f t="shared" si="38"/>
        <v>2972838.4090909092</v>
      </c>
      <c r="CC7" s="96">
        <f t="shared" si="38"/>
        <v>3054666.6363636362</v>
      </c>
      <c r="CD7" s="96">
        <f t="shared" si="38"/>
        <v>3149251.8636363638</v>
      </c>
      <c r="CE7" s="96">
        <f t="shared" si="38"/>
        <v>3218076.7727272729</v>
      </c>
      <c r="CF7" s="96">
        <f t="shared" si="38"/>
        <v>3276736.5909090908</v>
      </c>
      <c r="CG7" s="96">
        <f t="shared" si="38"/>
        <v>3373221.7272727271</v>
      </c>
      <c r="CH7" s="96">
        <f t="shared" si="38"/>
        <v>3456542.9545454546</v>
      </c>
      <c r="CI7" s="96">
        <f t="shared" si="38"/>
        <v>3525138.6363636362</v>
      </c>
      <c r="CJ7" s="96">
        <f t="shared" si="38"/>
        <v>3634803.2272727271</v>
      </c>
      <c r="CK7" s="96">
        <f t="shared" si="38"/>
        <v>3713095.3181818184</v>
      </c>
      <c r="CL7" s="96">
        <f t="shared" si="38"/>
        <v>3824558.3636363638</v>
      </c>
      <c r="CM7" s="96">
        <f t="shared" si="38"/>
        <v>3911939.8636363638</v>
      </c>
      <c r="CN7" s="96">
        <f t="shared" si="38"/>
        <v>4008633.4545454546</v>
      </c>
      <c r="CO7" s="96">
        <f t="shared" si="38"/>
        <v>4083536.9090909092</v>
      </c>
      <c r="CP7" s="96">
        <f t="shared" si="38"/>
        <v>4180426.4545454546</v>
      </c>
      <c r="CQ7" s="96">
        <f t="shared" si="38"/>
        <v>4273561.1363636367</v>
      </c>
      <c r="CR7" s="96">
        <f t="shared" si="38"/>
        <v>4362231.2727272725</v>
      </c>
      <c r="CS7" s="96">
        <f t="shared" si="38"/>
        <v>4449441.6818181816</v>
      </c>
      <c r="CT7" s="96">
        <f t="shared" si="38"/>
        <v>4424751.6086956523</v>
      </c>
      <c r="CU7" s="96">
        <f t="shared" si="38"/>
        <v>4506911.3478260869</v>
      </c>
      <c r="CV7" s="96">
        <f t="shared" si="38"/>
        <v>4591674.2173913047</v>
      </c>
      <c r="CW7" s="96">
        <f t="shared" si="38"/>
        <v>4757898.0869565215</v>
      </c>
      <c r="CX7" s="96">
        <f t="shared" si="38"/>
        <v>4789456.9130434785</v>
      </c>
      <c r="CY7" s="96">
        <f t="shared" si="38"/>
        <v>5030244.6956521738</v>
      </c>
      <c r="CZ7" s="96">
        <f t="shared" si="38"/>
        <v>5137889.4782608692</v>
      </c>
      <c r="DA7" s="96">
        <f t="shared" si="38"/>
        <v>5281066.7826086953</v>
      </c>
      <c r="DB7" s="96">
        <f t="shared" ref="DB7:DC7" si="39">AVERAGE(DB84:DB106)</f>
        <v>5388155.9565217393</v>
      </c>
      <c r="DC7" s="96">
        <f t="shared" si="39"/>
        <v>5554117.8260869561</v>
      </c>
      <c r="DD7" s="96">
        <f t="shared" ref="DD7:DF7" si="40">AVERAGE(DD84:DD106)</f>
        <v>5722979.6956521738</v>
      </c>
      <c r="DE7" s="151">
        <f t="shared" si="40"/>
        <v>6146777.1304347822</v>
      </c>
      <c r="DF7" s="151">
        <f t="shared" si="40"/>
        <v>6207168.9130434785</v>
      </c>
      <c r="DG7" s="97">
        <f t="shared" si="38"/>
        <v>1491727.9375</v>
      </c>
      <c r="DH7" s="96">
        <f t="shared" si="38"/>
        <v>1581249</v>
      </c>
      <c r="DI7" s="96">
        <f t="shared" si="38"/>
        <v>1815974.8823529412</v>
      </c>
      <c r="DJ7" s="96">
        <f t="shared" si="38"/>
        <v>2244904.0555555555</v>
      </c>
      <c r="DK7" s="96">
        <f t="shared" si="38"/>
        <v>2480648.1764705884</v>
      </c>
      <c r="DL7" s="96">
        <f t="shared" si="38"/>
        <v>2950810.388888889</v>
      </c>
      <c r="DM7" s="96">
        <f t="shared" si="38"/>
        <v>3180868.7</v>
      </c>
      <c r="DN7" s="96">
        <f t="shared" si="38"/>
        <v>3605193.25</v>
      </c>
      <c r="DO7" s="96">
        <f t="shared" si="38"/>
        <v>3826724.1</v>
      </c>
      <c r="DP7" s="96">
        <f t="shared" si="38"/>
        <v>3981748.2</v>
      </c>
      <c r="DQ7" s="96">
        <f t="shared" si="38"/>
        <v>4210804.95</v>
      </c>
      <c r="DR7" s="96">
        <f t="shared" si="38"/>
        <v>4458418.95</v>
      </c>
      <c r="DS7" s="96">
        <f t="shared" si="38"/>
        <v>4647927.9523809524</v>
      </c>
      <c r="DT7" s="96">
        <f t="shared" si="38"/>
        <v>4855558.333333333</v>
      </c>
      <c r="DU7" s="96">
        <f t="shared" si="38"/>
        <v>5149162.4761904757</v>
      </c>
      <c r="DV7" s="96">
        <f t="shared" si="38"/>
        <v>5473969.6500000004</v>
      </c>
      <c r="DW7" s="96">
        <f t="shared" si="38"/>
        <v>5917647</v>
      </c>
      <c r="DX7" s="96">
        <f t="shared" si="38"/>
        <v>6439775.9090909092</v>
      </c>
      <c r="DY7" s="96">
        <f t="shared" si="38"/>
        <v>7056055.1363636367</v>
      </c>
      <c r="DZ7" s="96">
        <f t="shared" si="38"/>
        <v>7672532.3636363633</v>
      </c>
      <c r="EA7" s="96">
        <f t="shared" si="38"/>
        <v>8525549.3181818184</v>
      </c>
      <c r="EB7" s="96">
        <f t="shared" si="38"/>
        <v>9275374.2272727266</v>
      </c>
      <c r="EC7" s="96">
        <f t="shared" si="38"/>
        <v>10043655.954545455</v>
      </c>
      <c r="ED7" s="96">
        <f t="shared" si="38"/>
        <v>11280687.318181818</v>
      </c>
      <c r="EE7" s="96">
        <f t="shared" si="38"/>
        <v>12393010.681818182</v>
      </c>
      <c r="EF7" s="96">
        <f t="shared" si="38"/>
        <v>13445460.090909092</v>
      </c>
      <c r="EG7" s="96">
        <f t="shared" si="38"/>
        <v>14441438.136363637</v>
      </c>
      <c r="EH7" s="96">
        <f t="shared" si="38"/>
        <v>15294878.909090908</v>
      </c>
      <c r="EI7" s="96">
        <f t="shared" si="38"/>
        <v>16388395.909090908</v>
      </c>
      <c r="EJ7" s="96">
        <f t="shared" si="38"/>
        <v>16950972.545454547</v>
      </c>
      <c r="EK7" s="96">
        <f t="shared" ref="EK7:GY7" si="41">AVERAGE(EK84:EK106)</f>
        <v>17814128.136363637</v>
      </c>
      <c r="EL7" s="96">
        <f t="shared" si="41"/>
        <v>18882476</v>
      </c>
      <c r="EM7" s="96">
        <f t="shared" si="41"/>
        <v>19716668.681818184</v>
      </c>
      <c r="EN7" s="96">
        <f t="shared" si="41"/>
        <v>20023395.545454547</v>
      </c>
      <c r="EO7" s="96">
        <f t="shared" si="41"/>
        <v>21022718.454545453</v>
      </c>
      <c r="EP7" s="96">
        <f t="shared" si="41"/>
        <v>22178042.363636363</v>
      </c>
      <c r="EQ7" s="96">
        <f t="shared" si="41"/>
        <v>23355481.181818184</v>
      </c>
      <c r="ER7" s="96">
        <f t="shared" si="41"/>
        <v>24429897.136363637</v>
      </c>
      <c r="ES7" s="96">
        <f t="shared" si="41"/>
        <v>25202250.086956523</v>
      </c>
      <c r="ET7" s="96">
        <f t="shared" si="41"/>
        <v>27050134.695652176</v>
      </c>
      <c r="EU7" s="96">
        <f t="shared" si="41"/>
        <v>27652336.695652176</v>
      </c>
      <c r="EV7" s="96">
        <f t="shared" si="41"/>
        <v>29098157.826086957</v>
      </c>
      <c r="EW7" s="96">
        <f t="shared" si="41"/>
        <v>29637816.391304348</v>
      </c>
      <c r="EX7" s="96">
        <f t="shared" si="41"/>
        <v>31860707.739130434</v>
      </c>
      <c r="EY7" s="96">
        <f t="shared" si="41"/>
        <v>33209183.086956523</v>
      </c>
      <c r="EZ7" s="96">
        <f t="shared" si="41"/>
        <v>34979023.130434781</v>
      </c>
      <c r="FA7" s="96">
        <f t="shared" ref="FA7:FB7" si="42">AVERAGE(FA84:FA106)</f>
        <v>35845205.434782609</v>
      </c>
      <c r="FB7" s="96">
        <f t="shared" si="42"/>
        <v>35025253.695652172</v>
      </c>
      <c r="FC7" s="96">
        <f t="shared" ref="FC7:FE7" si="43">AVERAGE(FC84:FC106)</f>
        <v>34639611.857826091</v>
      </c>
      <c r="FD7" s="151">
        <f t="shared" si="43"/>
        <v>36030055.347826086</v>
      </c>
      <c r="FE7" s="151">
        <f t="shared" si="43"/>
        <v>37097185</v>
      </c>
      <c r="FF7" s="97">
        <f t="shared" si="41"/>
        <v>65.694117647058818</v>
      </c>
      <c r="FG7" s="96">
        <f t="shared" si="41"/>
        <v>65.921875</v>
      </c>
      <c r="FH7" s="96">
        <f t="shared" si="41"/>
        <v>74.760000000000005</v>
      </c>
      <c r="FI7" s="96">
        <f t="shared" si="41"/>
        <v>83.740624999999994</v>
      </c>
      <c r="FJ7" s="96">
        <f t="shared" si="41"/>
        <v>88.583333333333329</v>
      </c>
      <c r="FK7" s="96">
        <f t="shared" si="41"/>
        <v>93.944444444444443</v>
      </c>
      <c r="FL7" s="96">
        <f t="shared" si="41"/>
        <v>93.2</v>
      </c>
      <c r="FM7" s="96">
        <f t="shared" si="41"/>
        <v>94.2</v>
      </c>
      <c r="FN7" s="96">
        <f t="shared" si="41"/>
        <v>94.25</v>
      </c>
      <c r="FO7" s="96">
        <f t="shared" si="41"/>
        <v>95.05</v>
      </c>
      <c r="FP7" s="96">
        <f t="shared" si="41"/>
        <v>95.35</v>
      </c>
      <c r="FQ7" s="96">
        <f t="shared" si="41"/>
        <v>96.3</v>
      </c>
      <c r="FR7" s="96">
        <f t="shared" si="41"/>
        <v>93.36363636363636</v>
      </c>
      <c r="FS7" s="96">
        <f t="shared" si="41"/>
        <v>89.272727272727266</v>
      </c>
      <c r="FT7" s="96">
        <f t="shared" si="41"/>
        <v>88.36363636363636</v>
      </c>
      <c r="FU7" s="96">
        <f t="shared" si="41"/>
        <v>90.954545454545453</v>
      </c>
      <c r="FV7" s="96">
        <f t="shared" si="41"/>
        <v>92.590909090909093</v>
      </c>
      <c r="FW7" s="96">
        <f t="shared" si="41"/>
        <v>93.454545454545453</v>
      </c>
      <c r="FX7" s="96">
        <f t="shared" si="41"/>
        <v>90.954545454545453</v>
      </c>
      <c r="FY7" s="96">
        <f t="shared" si="41"/>
        <v>91.5</v>
      </c>
      <c r="FZ7" s="96">
        <f t="shared" si="41"/>
        <v>92.318181818181813</v>
      </c>
      <c r="GA7" s="96">
        <f t="shared" si="41"/>
        <v>93.090909090909093</v>
      </c>
      <c r="GB7" s="96">
        <f t="shared" si="41"/>
        <v>96.272727272727266</v>
      </c>
      <c r="GC7" s="96">
        <f t="shared" si="41"/>
        <v>100.18181818181819</v>
      </c>
      <c r="GD7" s="96">
        <f t="shared" si="41"/>
        <v>101</v>
      </c>
      <c r="GE7" s="96">
        <f t="shared" si="41"/>
        <v>103.04545454545455</v>
      </c>
      <c r="GF7" s="96">
        <f t="shared" si="41"/>
        <v>105.45454545454545</v>
      </c>
      <c r="GG7" s="96">
        <f t="shared" si="41"/>
        <v>105.54545454545455</v>
      </c>
      <c r="GH7" s="96">
        <f t="shared" si="41"/>
        <v>107.90909090909091</v>
      </c>
      <c r="GI7" s="96">
        <f t="shared" si="41"/>
        <v>108.31818181818181</v>
      </c>
      <c r="GJ7" s="96">
        <f t="shared" si="41"/>
        <v>108.09090909090909</v>
      </c>
      <c r="GK7" s="96">
        <f t="shared" si="41"/>
        <v>108.90909090909091</v>
      </c>
      <c r="GL7" s="96">
        <f t="shared" si="41"/>
        <v>109.22727272727273</v>
      </c>
      <c r="GM7" s="96">
        <f t="shared" si="41"/>
        <v>110</v>
      </c>
      <c r="GN7" s="96">
        <f t="shared" si="41"/>
        <v>109.54545454545455</v>
      </c>
      <c r="GO7" s="96">
        <f t="shared" si="41"/>
        <v>111.95454545454545</v>
      </c>
      <c r="GP7" s="96">
        <f t="shared" si="41"/>
        <v>112.18181818181819</v>
      </c>
      <c r="GQ7" s="96">
        <f t="shared" si="41"/>
        <v>115.81818181818181</v>
      </c>
      <c r="GR7" s="98">
        <f t="shared" si="41"/>
        <v>119.21739130434783</v>
      </c>
      <c r="GS7" s="98">
        <f t="shared" si="41"/>
        <v>121.91304347826087</v>
      </c>
      <c r="GT7" s="98">
        <f t="shared" si="41"/>
        <v>124.04347826086956</v>
      </c>
      <c r="GU7" s="98">
        <f>AVERAGE(GU84:GU106)</f>
        <v>125.34782608695652</v>
      </c>
      <c r="GV7" s="98">
        <f t="shared" si="41"/>
        <v>124.78260869565217</v>
      </c>
      <c r="GW7" s="98">
        <f t="shared" si="41"/>
        <v>133.2608695652174</v>
      </c>
      <c r="GX7" s="98">
        <f t="shared" si="41"/>
        <v>135.60869565217391</v>
      </c>
      <c r="GY7" s="98">
        <f t="shared" si="41"/>
        <v>135.78260869565219</v>
      </c>
      <c r="GZ7" s="98">
        <f t="shared" ref="GZ7:HA7" si="44">AVERAGE(GZ84:GZ106)</f>
        <v>135.13043478260869</v>
      </c>
      <c r="HA7" s="98">
        <f t="shared" si="44"/>
        <v>136.2608695652174</v>
      </c>
      <c r="HB7" s="98">
        <f t="shared" ref="HB7:HD7" si="45">AVERAGE(HB84:HB106)</f>
        <v>132.91304347826087</v>
      </c>
      <c r="HC7" s="98">
        <f t="shared" si="45"/>
        <v>137.30434782608697</v>
      </c>
      <c r="HD7" s="98">
        <f t="shared" si="45"/>
        <v>138.65217391304347</v>
      </c>
    </row>
    <row r="8" spans="1:212" ht="12.75" customHeight="1">
      <c r="A8" s="44" t="s">
        <v>177</v>
      </c>
      <c r="B8" s="44"/>
      <c r="C8" s="2"/>
      <c r="D8" s="1"/>
      <c r="F8" s="59"/>
      <c r="G8" s="69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9"/>
      <c r="CU8" s="47"/>
      <c r="CV8" s="47"/>
      <c r="CW8" s="47"/>
      <c r="CX8" s="47"/>
      <c r="CY8" s="47"/>
      <c r="CZ8" s="47"/>
      <c r="DA8" s="47"/>
      <c r="DB8" s="124"/>
      <c r="DC8" s="124"/>
      <c r="DD8" s="124"/>
      <c r="DE8" s="143"/>
      <c r="DF8" s="143"/>
      <c r="DG8" s="70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50"/>
      <c r="EP8" s="50"/>
      <c r="EQ8" s="50"/>
      <c r="ER8" s="50"/>
      <c r="ES8" s="50"/>
      <c r="ET8" s="50"/>
      <c r="EU8" s="50"/>
      <c r="EV8" s="50"/>
      <c r="EW8" s="50"/>
      <c r="EX8" s="47"/>
      <c r="EY8" s="47"/>
      <c r="EZ8" s="47"/>
      <c r="FA8" s="124"/>
      <c r="FB8" s="124"/>
      <c r="FC8" s="124"/>
      <c r="FD8" s="152"/>
      <c r="FE8" s="152"/>
      <c r="FF8" s="70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8"/>
      <c r="GS8" s="48"/>
      <c r="GT8" s="48"/>
      <c r="GU8" s="48"/>
      <c r="GV8" s="48"/>
      <c r="GW8" s="48"/>
      <c r="GX8" s="48"/>
      <c r="GY8" s="48"/>
      <c r="GZ8" s="124"/>
      <c r="HA8" s="124"/>
      <c r="HB8" s="124"/>
    </row>
    <row r="9" spans="1:212" ht="12.75" customHeight="1">
      <c r="A9" s="44">
        <v>1</v>
      </c>
      <c r="B9" s="4" t="s">
        <v>158</v>
      </c>
      <c r="C9" s="5">
        <v>8400</v>
      </c>
      <c r="D9" s="4" t="s">
        <v>71</v>
      </c>
      <c r="E9" s="60" t="s">
        <v>115</v>
      </c>
      <c r="F9" s="61" t="s">
        <v>71</v>
      </c>
      <c r="G9" s="69"/>
      <c r="H9" s="47"/>
      <c r="I9" s="47"/>
      <c r="J9" s="47"/>
      <c r="K9" s="47">
        <v>100774</v>
      </c>
      <c r="L9" s="47">
        <v>109032</v>
      </c>
      <c r="M9" s="47">
        <v>120825</v>
      </c>
      <c r="N9" s="47">
        <v>134242</v>
      </c>
      <c r="O9" s="47">
        <v>148160</v>
      </c>
      <c r="P9" s="47">
        <v>165678</v>
      </c>
      <c r="Q9" s="47">
        <v>183263</v>
      </c>
      <c r="R9" s="47">
        <v>205097</v>
      </c>
      <c r="S9" s="47">
        <v>225347</v>
      </c>
      <c r="T9" s="47">
        <v>282048</v>
      </c>
      <c r="U9" s="47">
        <v>416523</v>
      </c>
      <c r="V9" s="47">
        <v>388016</v>
      </c>
      <c r="W9" s="47">
        <v>411310</v>
      </c>
      <c r="X9" s="47">
        <v>430082</v>
      </c>
      <c r="Y9" s="47">
        <v>459873</v>
      </c>
      <c r="Z9" s="47">
        <v>471515</v>
      </c>
      <c r="AA9" s="47">
        <v>450249</v>
      </c>
      <c r="AB9" s="47">
        <v>473837</v>
      </c>
      <c r="AC9" s="47">
        <v>490345</v>
      </c>
      <c r="AD9" s="47">
        <v>509127</v>
      </c>
      <c r="AE9" s="47">
        <v>531454</v>
      </c>
      <c r="AF9" s="47">
        <v>564360</v>
      </c>
      <c r="AG9" s="47">
        <v>618856</v>
      </c>
      <c r="AH9" s="47">
        <v>639732</v>
      </c>
      <c r="AI9" s="47">
        <v>673888</v>
      </c>
      <c r="AJ9" s="47">
        <v>702429</v>
      </c>
      <c r="AK9" s="47">
        <v>729319</v>
      </c>
      <c r="AL9" s="47">
        <v>750974</v>
      </c>
      <c r="AM9" s="47">
        <v>775124</v>
      </c>
      <c r="AN9" s="47">
        <v>801637</v>
      </c>
      <c r="AO9" s="47">
        <v>832786</v>
      </c>
      <c r="AP9" s="47">
        <v>868171</v>
      </c>
      <c r="AQ9" s="47">
        <v>898755</v>
      </c>
      <c r="AR9" s="47">
        <v>934290</v>
      </c>
      <c r="AS9" s="47">
        <v>973279</v>
      </c>
      <c r="AT9" s="47">
        <v>1011153</v>
      </c>
      <c r="AU9" s="47">
        <v>1050755</v>
      </c>
      <c r="AV9" s="47">
        <v>1095284</v>
      </c>
      <c r="AW9" s="47">
        <v>1132128</v>
      </c>
      <c r="AX9" s="47">
        <v>1166295</v>
      </c>
      <c r="AY9" s="47">
        <v>1208265</v>
      </c>
      <c r="AZ9" s="47">
        <v>1248265</v>
      </c>
      <c r="BA9" s="47">
        <v>1299217</v>
      </c>
      <c r="BB9" s="47">
        <v>1350671</v>
      </c>
      <c r="BC9" s="47">
        <v>1424861</v>
      </c>
      <c r="BD9" s="47">
        <v>1508262</v>
      </c>
      <c r="BE9" s="47"/>
      <c r="BF9" s="47"/>
      <c r="BG9" s="47"/>
      <c r="BH9" s="47">
        <v>1578490</v>
      </c>
      <c r="BI9" s="47">
        <v>1649280</v>
      </c>
      <c r="BJ9" s="47">
        <v>1724332</v>
      </c>
      <c r="BK9" s="47">
        <v>1838645</v>
      </c>
      <c r="BL9" s="47">
        <v>1945271</v>
      </c>
      <c r="BM9" s="47">
        <v>2075615</v>
      </c>
      <c r="BN9" s="47">
        <v>2165728</v>
      </c>
      <c r="BO9" s="47">
        <v>2269785</v>
      </c>
      <c r="BP9" s="47">
        <v>2427062</v>
      </c>
      <c r="BQ9" s="47">
        <v>2734595</v>
      </c>
      <c r="BR9" s="47">
        <v>3330871</v>
      </c>
      <c r="BS9" s="47">
        <v>3518690</v>
      </c>
      <c r="BT9" s="47">
        <v>3726134</v>
      </c>
      <c r="BU9" s="47">
        <v>3878535</v>
      </c>
      <c r="BV9" s="47">
        <v>4053715</v>
      </c>
      <c r="BW9" s="47">
        <v>4224101</v>
      </c>
      <c r="BX9" s="47">
        <v>4406193</v>
      </c>
      <c r="BY9" s="47">
        <v>4547508</v>
      </c>
      <c r="BZ9" s="47">
        <v>4702122</v>
      </c>
      <c r="CA9" s="47">
        <v>4846764</v>
      </c>
      <c r="CB9" s="47">
        <v>5057649</v>
      </c>
      <c r="CC9" s="47">
        <v>5209536</v>
      </c>
      <c r="CD9" s="47">
        <v>5402357</v>
      </c>
      <c r="CE9" s="47">
        <v>5579326</v>
      </c>
      <c r="CF9" s="47">
        <v>5753629</v>
      </c>
      <c r="CG9" s="47">
        <v>5888776</v>
      </c>
      <c r="CH9" s="47">
        <v>6066136</v>
      </c>
      <c r="CI9" s="47">
        <v>6265236</v>
      </c>
      <c r="CJ9" s="47">
        <v>6505219</v>
      </c>
      <c r="CK9" s="47">
        <v>6680406</v>
      </c>
      <c r="CL9" s="47">
        <v>6835983</v>
      </c>
      <c r="CM9" s="47">
        <v>7019508</v>
      </c>
      <c r="CN9" s="47">
        <v>7176889</v>
      </c>
      <c r="CO9" s="47">
        <v>7329663</v>
      </c>
      <c r="CP9" s="50">
        <v>7495275</v>
      </c>
      <c r="CQ9" s="53">
        <v>7648678</v>
      </c>
      <c r="CR9" s="53">
        <v>7783847</v>
      </c>
      <c r="CS9" s="51">
        <v>7935540</v>
      </c>
      <c r="CT9" s="52">
        <v>8074630</v>
      </c>
      <c r="CU9" s="51">
        <v>8229689</v>
      </c>
      <c r="CV9" s="51">
        <v>8322944</v>
      </c>
      <c r="CW9" s="51">
        <v>8482207</v>
      </c>
      <c r="CX9" s="51">
        <v>8937002</v>
      </c>
      <c r="CY9" s="51">
        <v>9022363</v>
      </c>
      <c r="CZ9" s="51">
        <v>9323252</v>
      </c>
      <c r="DA9" s="51">
        <v>10238040</v>
      </c>
      <c r="DB9" s="51">
        <v>9853414</v>
      </c>
      <c r="DC9" s="51">
        <v>9990941</v>
      </c>
      <c r="DD9" s="132">
        <v>10093582</v>
      </c>
      <c r="DE9" s="155">
        <v>10184945</v>
      </c>
      <c r="DF9" s="155">
        <v>10265878</v>
      </c>
      <c r="DG9" s="70">
        <v>1704298</v>
      </c>
      <c r="DH9" s="47">
        <v>2130697</v>
      </c>
      <c r="DI9" s="47">
        <v>4838098</v>
      </c>
      <c r="DJ9" s="47">
        <v>2165490</v>
      </c>
      <c r="DK9" s="47">
        <v>3761862</v>
      </c>
      <c r="DL9" s="47">
        <v>3921410</v>
      </c>
      <c r="DM9" s="47">
        <v>4751775</v>
      </c>
      <c r="DN9" s="47">
        <v>5406545</v>
      </c>
      <c r="DO9" s="47">
        <v>5993720</v>
      </c>
      <c r="DP9" s="47">
        <v>4737768</v>
      </c>
      <c r="DQ9" s="47">
        <v>5999560</v>
      </c>
      <c r="DR9" s="47">
        <v>6020952</v>
      </c>
      <c r="DS9" s="47">
        <v>5403149</v>
      </c>
      <c r="DT9" s="47">
        <v>7766382</v>
      </c>
      <c r="DU9" s="47">
        <v>8893212</v>
      </c>
      <c r="DV9" s="47">
        <v>8645034</v>
      </c>
      <c r="DW9" s="47">
        <v>8591107</v>
      </c>
      <c r="DX9" s="47">
        <v>9373383</v>
      </c>
      <c r="DY9" s="47">
        <v>12383338</v>
      </c>
      <c r="DZ9" s="47">
        <v>13879151</v>
      </c>
      <c r="EA9" s="47">
        <v>15953048</v>
      </c>
      <c r="EB9" s="47">
        <v>17012306</v>
      </c>
      <c r="EC9" s="47">
        <v>17341737</v>
      </c>
      <c r="ED9" s="47">
        <v>17315732</v>
      </c>
      <c r="EE9" s="47">
        <v>16258070</v>
      </c>
      <c r="EF9" s="47">
        <v>17582447</v>
      </c>
      <c r="EG9" s="47">
        <v>17925133</v>
      </c>
      <c r="EH9" s="47">
        <v>19191606</v>
      </c>
      <c r="EI9" s="47">
        <v>19447403</v>
      </c>
      <c r="EJ9" s="47">
        <v>21071541</v>
      </c>
      <c r="EK9" s="47">
        <v>22428946</v>
      </c>
      <c r="EL9" s="47">
        <v>22387342</v>
      </c>
      <c r="EM9" s="47">
        <v>22358324</v>
      </c>
      <c r="EN9" s="47">
        <v>22808245</v>
      </c>
      <c r="EO9" s="50">
        <v>24538692</v>
      </c>
      <c r="EP9" s="53">
        <v>28744448</v>
      </c>
      <c r="EQ9" s="53">
        <v>28695585</v>
      </c>
      <c r="ER9" s="53">
        <v>31437601</v>
      </c>
      <c r="ES9" s="53">
        <v>33060093</v>
      </c>
      <c r="ET9" s="53">
        <v>36480061</v>
      </c>
      <c r="EU9" s="53">
        <v>36671492</v>
      </c>
      <c r="EV9" s="53">
        <v>36316124</v>
      </c>
      <c r="EW9" s="53">
        <v>38942773</v>
      </c>
      <c r="EX9" s="51">
        <v>41585820</v>
      </c>
      <c r="EY9" s="51">
        <v>45044095</v>
      </c>
      <c r="EZ9" s="51">
        <v>47316093</v>
      </c>
      <c r="FA9" s="51">
        <v>46205263</v>
      </c>
      <c r="FB9" s="51">
        <v>45469795</v>
      </c>
      <c r="FC9" s="51">
        <v>39646788</v>
      </c>
      <c r="FD9" s="138">
        <v>43967825</v>
      </c>
      <c r="FE9" s="138">
        <v>47861955</v>
      </c>
      <c r="FF9" s="70">
        <v>50.3</v>
      </c>
      <c r="FG9" s="47">
        <v>60.67</v>
      </c>
      <c r="FH9" s="47">
        <v>61.75</v>
      </c>
      <c r="FI9" s="47">
        <v>74.66</v>
      </c>
      <c r="FJ9" s="47">
        <v>84.75</v>
      </c>
      <c r="FK9" s="47">
        <v>92</v>
      </c>
      <c r="FL9" s="47">
        <v>93</v>
      </c>
      <c r="FM9" s="47">
        <v>100</v>
      </c>
      <c r="FN9" s="47">
        <v>111</v>
      </c>
      <c r="FO9" s="47">
        <v>111</v>
      </c>
      <c r="FP9" s="47">
        <v>126</v>
      </c>
      <c r="FQ9" s="47">
        <v>122</v>
      </c>
      <c r="FR9" s="47">
        <v>121</v>
      </c>
      <c r="FS9" s="47">
        <v>119</v>
      </c>
      <c r="FT9" s="47">
        <v>122</v>
      </c>
      <c r="FU9" s="47">
        <v>123</v>
      </c>
      <c r="FV9" s="47">
        <v>126</v>
      </c>
      <c r="FW9" s="47">
        <v>126</v>
      </c>
      <c r="FX9" s="47">
        <v>131</v>
      </c>
      <c r="FY9" s="47">
        <v>133</v>
      </c>
      <c r="FZ9" s="47">
        <v>139</v>
      </c>
      <c r="GA9" s="47">
        <v>138</v>
      </c>
      <c r="GB9" s="47">
        <v>146</v>
      </c>
      <c r="GC9" s="47">
        <v>140</v>
      </c>
      <c r="GD9" s="47">
        <v>137</v>
      </c>
      <c r="GE9" s="47">
        <v>137</v>
      </c>
      <c r="GF9" s="47">
        <v>147</v>
      </c>
      <c r="GG9" s="47">
        <v>141</v>
      </c>
      <c r="GH9" s="47">
        <v>142</v>
      </c>
      <c r="GI9" s="47">
        <v>145</v>
      </c>
      <c r="GJ9" s="47">
        <v>143</v>
      </c>
      <c r="GK9" s="47">
        <v>144</v>
      </c>
      <c r="GL9" s="47">
        <v>141</v>
      </c>
      <c r="GM9" s="47">
        <v>141</v>
      </c>
      <c r="GN9" s="47">
        <v>134</v>
      </c>
      <c r="GO9" s="51">
        <v>137</v>
      </c>
      <c r="GP9" s="51">
        <v>142</v>
      </c>
      <c r="GQ9" s="51">
        <v>144</v>
      </c>
      <c r="GR9" s="48">
        <v>141</v>
      </c>
      <c r="GS9" s="48">
        <v>140</v>
      </c>
      <c r="GT9" s="48">
        <v>143</v>
      </c>
      <c r="GU9" s="48">
        <v>138</v>
      </c>
      <c r="GV9" s="48">
        <v>149</v>
      </c>
      <c r="GW9" s="48">
        <v>143</v>
      </c>
      <c r="GX9" s="48">
        <v>145</v>
      </c>
      <c r="GY9" s="48">
        <v>156</v>
      </c>
      <c r="GZ9" s="48">
        <v>149</v>
      </c>
      <c r="HA9" s="44">
        <v>140</v>
      </c>
      <c r="HB9" s="44">
        <v>142</v>
      </c>
      <c r="HC9" s="147">
        <v>139</v>
      </c>
      <c r="HD9" s="147">
        <v>148</v>
      </c>
    </row>
    <row r="10" spans="1:212" ht="12.75" customHeight="1">
      <c r="A10" s="44">
        <v>2</v>
      </c>
      <c r="B10" s="4" t="s">
        <v>155</v>
      </c>
      <c r="C10" s="5">
        <v>5800</v>
      </c>
      <c r="D10" s="4" t="s">
        <v>71</v>
      </c>
      <c r="E10" s="60" t="s">
        <v>112</v>
      </c>
      <c r="F10" s="61" t="s">
        <v>71</v>
      </c>
      <c r="G10" s="69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>
        <v>108405</v>
      </c>
      <c r="T10" s="47">
        <v>122892</v>
      </c>
      <c r="U10" s="47">
        <v>133857</v>
      </c>
      <c r="V10" s="47">
        <v>147522</v>
      </c>
      <c r="W10" s="47">
        <v>162429</v>
      </c>
      <c r="X10" s="47">
        <v>180032</v>
      </c>
      <c r="Y10" s="47">
        <v>198192</v>
      </c>
      <c r="Z10" s="47">
        <v>210511</v>
      </c>
      <c r="AA10" s="47">
        <v>219814</v>
      </c>
      <c r="AB10" s="47">
        <v>230512</v>
      </c>
      <c r="AC10" s="47">
        <v>245602</v>
      </c>
      <c r="AD10" s="47">
        <v>258584</v>
      </c>
      <c r="AE10" s="47">
        <v>254552</v>
      </c>
      <c r="AF10" s="47">
        <v>278347</v>
      </c>
      <c r="AG10" s="47">
        <v>325524</v>
      </c>
      <c r="AH10" s="47">
        <v>343832</v>
      </c>
      <c r="AI10" s="47">
        <v>359920</v>
      </c>
      <c r="AJ10" s="47">
        <v>373986</v>
      </c>
      <c r="AK10" s="47">
        <v>386390</v>
      </c>
      <c r="AL10" s="47">
        <v>403051</v>
      </c>
      <c r="AM10" s="47">
        <v>419797</v>
      </c>
      <c r="AN10" s="47">
        <v>434020</v>
      </c>
      <c r="AO10" s="47">
        <v>447562</v>
      </c>
      <c r="AP10" s="47">
        <v>459558</v>
      </c>
      <c r="AQ10" s="47">
        <v>473028</v>
      </c>
      <c r="AR10" s="47">
        <v>494467</v>
      </c>
      <c r="AS10" s="47">
        <v>514797</v>
      </c>
      <c r="AT10" s="47">
        <v>536095</v>
      </c>
      <c r="AU10" s="47">
        <v>557189</v>
      </c>
      <c r="AV10" s="47">
        <v>581682</v>
      </c>
      <c r="AW10" s="47">
        <v>608924</v>
      </c>
      <c r="AX10" s="47">
        <v>633665</v>
      </c>
      <c r="AY10" s="47">
        <v>662978</v>
      </c>
      <c r="AZ10" s="47">
        <v>736926</v>
      </c>
      <c r="BA10" s="47">
        <v>831119</v>
      </c>
      <c r="BB10" s="47">
        <v>898417</v>
      </c>
      <c r="BC10" s="47">
        <v>935014</v>
      </c>
      <c r="BD10" s="47">
        <v>978558</v>
      </c>
      <c r="BE10" s="47">
        <v>1025144</v>
      </c>
      <c r="BF10" s="47">
        <v>1077343</v>
      </c>
      <c r="BG10" s="47">
        <v>1123747</v>
      </c>
      <c r="BH10" s="47">
        <v>1349584</v>
      </c>
      <c r="BI10" s="47">
        <v>1234893</v>
      </c>
      <c r="BJ10" s="47">
        <v>1533083</v>
      </c>
      <c r="BK10" s="47">
        <v>1385234</v>
      </c>
      <c r="BL10" s="47">
        <v>1455839</v>
      </c>
      <c r="BM10" s="47">
        <v>1541315</v>
      </c>
      <c r="BN10" s="47">
        <v>1616265</v>
      </c>
      <c r="BO10" s="47">
        <v>1722768</v>
      </c>
      <c r="BP10" s="47">
        <v>1819669</v>
      </c>
      <c r="BQ10" s="47">
        <v>1894132</v>
      </c>
      <c r="BR10" s="47">
        <v>1958941</v>
      </c>
      <c r="BS10" s="47">
        <v>2043670</v>
      </c>
      <c r="BT10" s="47">
        <v>2125640</v>
      </c>
      <c r="BU10" s="47">
        <v>2192224</v>
      </c>
      <c r="BV10" s="47">
        <v>2274173</v>
      </c>
      <c r="BW10" s="47">
        <v>2373599</v>
      </c>
      <c r="BX10" s="47">
        <v>2487122</v>
      </c>
      <c r="BY10" s="47">
        <v>2604404</v>
      </c>
      <c r="BZ10" s="47">
        <v>2722799</v>
      </c>
      <c r="CA10" s="47">
        <v>2839858</v>
      </c>
      <c r="CB10" s="47">
        <v>2952859</v>
      </c>
      <c r="CC10" s="47">
        <v>3062737</v>
      </c>
      <c r="CD10" s="47">
        <v>3184517</v>
      </c>
      <c r="CE10" s="47">
        <v>3301751</v>
      </c>
      <c r="CF10" s="47">
        <v>3414643</v>
      </c>
      <c r="CG10" s="47">
        <v>3520273</v>
      </c>
      <c r="CH10" s="47">
        <v>3635509</v>
      </c>
      <c r="CI10" s="47">
        <v>3751660</v>
      </c>
      <c r="CJ10" s="47">
        <v>3856378</v>
      </c>
      <c r="CK10" s="47">
        <v>3956238</v>
      </c>
      <c r="CL10" s="47">
        <v>4059441</v>
      </c>
      <c r="CM10" s="47">
        <v>4154897</v>
      </c>
      <c r="CN10" s="47">
        <v>4263684</v>
      </c>
      <c r="CO10" s="47">
        <v>4674502</v>
      </c>
      <c r="CP10" s="50">
        <v>4819186</v>
      </c>
      <c r="CQ10" s="53">
        <v>4928026</v>
      </c>
      <c r="CR10" s="53">
        <v>5024221</v>
      </c>
      <c r="CS10" s="51">
        <v>5132649</v>
      </c>
      <c r="CT10" s="52">
        <v>5234540</v>
      </c>
      <c r="CU10" s="51">
        <v>5366141</v>
      </c>
      <c r="CV10" s="51">
        <v>5492451</v>
      </c>
      <c r="CW10" s="51">
        <v>5601436</v>
      </c>
      <c r="CX10" s="51">
        <v>5710686</v>
      </c>
      <c r="CY10" s="51">
        <v>5816677</v>
      </c>
      <c r="CZ10" s="51">
        <v>6154365</v>
      </c>
      <c r="DA10" s="51">
        <v>6526824</v>
      </c>
      <c r="DB10" s="51">
        <v>6735325</v>
      </c>
      <c r="DC10" s="51">
        <v>7012787</v>
      </c>
      <c r="DD10" s="133">
        <v>7252716</v>
      </c>
      <c r="DE10" s="155">
        <v>7433043</v>
      </c>
      <c r="DF10" s="155">
        <v>7598807</v>
      </c>
      <c r="DG10" s="70">
        <v>1136385</v>
      </c>
      <c r="DH10" s="47">
        <v>1344253</v>
      </c>
      <c r="DI10" s="47">
        <v>1513317</v>
      </c>
      <c r="DJ10" s="47">
        <v>1593046</v>
      </c>
      <c r="DK10" s="47">
        <v>1729949</v>
      </c>
      <c r="DL10" s="47">
        <v>2091040</v>
      </c>
      <c r="DM10" s="47">
        <v>2312774</v>
      </c>
      <c r="DN10" s="47">
        <v>2817729</v>
      </c>
      <c r="DO10" s="47">
        <v>3230314</v>
      </c>
      <c r="DP10" s="47">
        <v>3173787</v>
      </c>
      <c r="DQ10" s="47">
        <v>3351986</v>
      </c>
      <c r="DR10" s="47">
        <v>3625605</v>
      </c>
      <c r="DS10" s="47">
        <v>4273439</v>
      </c>
      <c r="DT10" s="47">
        <v>4637021</v>
      </c>
      <c r="DU10" s="47">
        <v>5260806</v>
      </c>
      <c r="DV10" s="47">
        <v>6088118</v>
      </c>
      <c r="DW10" s="47">
        <v>7004981</v>
      </c>
      <c r="DX10" s="47">
        <v>7767773</v>
      </c>
      <c r="DY10" s="47">
        <v>8667187</v>
      </c>
      <c r="DZ10" s="47">
        <v>9599908</v>
      </c>
      <c r="EA10" s="47">
        <v>9571099</v>
      </c>
      <c r="EB10" s="47">
        <v>10918375</v>
      </c>
      <c r="EC10" s="47">
        <v>11904851</v>
      </c>
      <c r="ED10" s="47">
        <v>12648539</v>
      </c>
      <c r="EE10" s="47">
        <v>13967683</v>
      </c>
      <c r="EF10" s="47">
        <v>14704131</v>
      </c>
      <c r="EG10" s="47">
        <v>15245467</v>
      </c>
      <c r="EH10" s="47">
        <v>14402816</v>
      </c>
      <c r="EI10" s="47">
        <v>15435157</v>
      </c>
      <c r="EJ10" s="47">
        <v>16978319</v>
      </c>
      <c r="EK10" s="47">
        <v>18082240</v>
      </c>
      <c r="EL10" s="47">
        <v>20744310</v>
      </c>
      <c r="EM10" s="47">
        <v>20420528</v>
      </c>
      <c r="EN10" s="47">
        <v>22030930</v>
      </c>
      <c r="EO10" s="50">
        <v>23391822</v>
      </c>
      <c r="EP10" s="53">
        <v>24345333</v>
      </c>
      <c r="EQ10" s="53">
        <v>25580957</v>
      </c>
      <c r="ER10" s="53">
        <v>24985564</v>
      </c>
      <c r="ES10" s="53">
        <v>26946433</v>
      </c>
      <c r="ET10" s="53">
        <v>28142705</v>
      </c>
      <c r="EU10" s="53">
        <v>28662816</v>
      </c>
      <c r="EV10" s="53">
        <v>29619061</v>
      </c>
      <c r="EW10" s="53">
        <v>32489076</v>
      </c>
      <c r="EX10" s="51">
        <v>34488601</v>
      </c>
      <c r="EY10" s="51">
        <v>35425976</v>
      </c>
      <c r="EZ10" s="51">
        <v>41123515</v>
      </c>
      <c r="FA10" s="51">
        <v>40769990</v>
      </c>
      <c r="FB10" s="51">
        <v>41802228</v>
      </c>
      <c r="FC10" s="51">
        <v>40661363</v>
      </c>
      <c r="FD10" s="138">
        <v>38135416</v>
      </c>
      <c r="FE10" s="138">
        <v>41369630</v>
      </c>
      <c r="FF10" s="70">
        <v>54</v>
      </c>
      <c r="FG10" s="47">
        <v>51</v>
      </c>
      <c r="FH10" s="47">
        <v>60</v>
      </c>
      <c r="FI10" s="47">
        <v>66</v>
      </c>
      <c r="FJ10" s="47">
        <v>73</v>
      </c>
      <c r="FK10" s="47">
        <v>66</v>
      </c>
      <c r="FL10" s="47">
        <v>78</v>
      </c>
      <c r="FM10" s="47">
        <v>70</v>
      </c>
      <c r="FN10" s="47">
        <v>84</v>
      </c>
      <c r="FO10" s="47">
        <v>82</v>
      </c>
      <c r="FP10" s="47">
        <v>80</v>
      </c>
      <c r="FQ10" s="47">
        <v>83</v>
      </c>
      <c r="FR10" s="47">
        <v>84</v>
      </c>
      <c r="FS10" s="47">
        <v>80</v>
      </c>
      <c r="FT10" s="47">
        <v>83</v>
      </c>
      <c r="FU10" s="47">
        <v>102</v>
      </c>
      <c r="FV10" s="47">
        <v>107</v>
      </c>
      <c r="FW10" s="47">
        <v>108</v>
      </c>
      <c r="FX10" s="47">
        <v>108</v>
      </c>
      <c r="FY10" s="47">
        <v>105</v>
      </c>
      <c r="FZ10" s="47">
        <v>108</v>
      </c>
      <c r="GA10" s="47">
        <v>112</v>
      </c>
      <c r="GB10" s="47">
        <v>114</v>
      </c>
      <c r="GC10" s="47">
        <v>114</v>
      </c>
      <c r="GD10" s="47">
        <v>114</v>
      </c>
      <c r="GE10" s="47">
        <v>117</v>
      </c>
      <c r="GF10" s="47">
        <v>116</v>
      </c>
      <c r="GG10" s="47">
        <v>117</v>
      </c>
      <c r="GH10" s="47">
        <v>117</v>
      </c>
      <c r="GI10" s="47">
        <v>121</v>
      </c>
      <c r="GJ10" s="47">
        <v>122</v>
      </c>
      <c r="GK10" s="47">
        <v>120</v>
      </c>
      <c r="GL10" s="47">
        <v>120</v>
      </c>
      <c r="GM10" s="47">
        <v>120</v>
      </c>
      <c r="GN10" s="47">
        <v>123</v>
      </c>
      <c r="GO10" s="51">
        <v>123</v>
      </c>
      <c r="GP10" s="51">
        <v>125</v>
      </c>
      <c r="GQ10" s="51">
        <v>134</v>
      </c>
      <c r="GR10" s="48">
        <v>141</v>
      </c>
      <c r="GS10" s="48">
        <v>140</v>
      </c>
      <c r="GT10" s="48">
        <v>142</v>
      </c>
      <c r="GU10" s="48">
        <v>141</v>
      </c>
      <c r="GV10" s="48">
        <v>141</v>
      </c>
      <c r="GW10" s="48">
        <v>147</v>
      </c>
      <c r="GX10" s="48">
        <v>156</v>
      </c>
      <c r="GY10" s="48">
        <v>148</v>
      </c>
      <c r="GZ10" s="48">
        <v>158</v>
      </c>
      <c r="HA10" s="44">
        <v>153</v>
      </c>
      <c r="HB10" s="44">
        <v>141</v>
      </c>
      <c r="HC10" s="147">
        <v>137</v>
      </c>
      <c r="HD10" s="147">
        <v>128</v>
      </c>
    </row>
    <row r="11" spans="1:212" ht="12.75" customHeight="1">
      <c r="A11" s="44">
        <v>3</v>
      </c>
      <c r="B11" s="4" t="s">
        <v>83</v>
      </c>
      <c r="C11" s="5">
        <v>2400</v>
      </c>
      <c r="D11" s="4" t="s">
        <v>72</v>
      </c>
      <c r="E11" s="60" t="s">
        <v>112</v>
      </c>
      <c r="F11" s="61" t="s">
        <v>71</v>
      </c>
      <c r="G11" s="69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>
        <v>151520</v>
      </c>
      <c r="AA11" s="47">
        <v>192915</v>
      </c>
      <c r="AB11" s="47">
        <v>246280</v>
      </c>
      <c r="AC11" s="47">
        <v>307601</v>
      </c>
      <c r="AD11" s="47">
        <v>347302</v>
      </c>
      <c r="AE11" s="47">
        <v>387737</v>
      </c>
      <c r="AF11" s="47">
        <v>421517</v>
      </c>
      <c r="AG11" s="47">
        <v>452444</v>
      </c>
      <c r="AH11" s="47">
        <v>487592</v>
      </c>
      <c r="AI11" s="47">
        <v>529060</v>
      </c>
      <c r="AJ11" s="47">
        <v>569140</v>
      </c>
      <c r="AK11" s="47">
        <v>600235</v>
      </c>
      <c r="AL11" s="47">
        <v>631049</v>
      </c>
      <c r="AM11" s="47">
        <v>659044</v>
      </c>
      <c r="AN11" s="47">
        <v>681095</v>
      </c>
      <c r="AO11" s="47">
        <v>705925</v>
      </c>
      <c r="AP11" s="47">
        <v>722613</v>
      </c>
      <c r="AQ11" s="47">
        <v>740493</v>
      </c>
      <c r="AR11" s="47">
        <v>898444</v>
      </c>
      <c r="AS11" s="47">
        <v>927701</v>
      </c>
      <c r="AT11" s="47">
        <v>960859</v>
      </c>
      <c r="AU11" s="47">
        <v>994233</v>
      </c>
      <c r="AV11" s="47">
        <v>1038898</v>
      </c>
      <c r="AW11" s="47">
        <v>1085166</v>
      </c>
      <c r="AX11" s="47">
        <v>1123598</v>
      </c>
      <c r="AY11" s="47">
        <v>1159153</v>
      </c>
      <c r="AZ11" s="47">
        <v>1198497</v>
      </c>
      <c r="BA11" s="47">
        <v>1244880</v>
      </c>
      <c r="BB11" s="47">
        <v>1292448</v>
      </c>
      <c r="BC11" s="47">
        <v>1343768</v>
      </c>
      <c r="BD11" s="47">
        <v>1390544</v>
      </c>
      <c r="BE11" s="47">
        <v>1435164</v>
      </c>
      <c r="BF11" s="47">
        <v>1493022</v>
      </c>
      <c r="BG11" s="47">
        <v>1540063</v>
      </c>
      <c r="BH11" s="47">
        <v>1592672</v>
      </c>
      <c r="BI11" s="47">
        <v>1648774</v>
      </c>
      <c r="BJ11" s="47">
        <v>1716855</v>
      </c>
      <c r="BK11" s="47">
        <v>1783803</v>
      </c>
      <c r="BL11" s="47">
        <v>1863233</v>
      </c>
      <c r="BM11" s="47">
        <v>1944554</v>
      </c>
      <c r="BN11" s="47">
        <v>2036441</v>
      </c>
      <c r="BO11" s="47">
        <v>2128524</v>
      </c>
      <c r="BP11" s="47">
        <v>2231519</v>
      </c>
      <c r="BQ11" s="47">
        <v>2333382</v>
      </c>
      <c r="BR11" s="47">
        <v>2438962</v>
      </c>
      <c r="BS11" s="47">
        <v>2530124</v>
      </c>
      <c r="BT11" s="47">
        <v>2624289</v>
      </c>
      <c r="BU11" s="47">
        <v>2764348</v>
      </c>
      <c r="BV11" s="47">
        <v>2869558</v>
      </c>
      <c r="BW11" s="47">
        <v>2944733</v>
      </c>
      <c r="BX11" s="47">
        <v>3022839</v>
      </c>
      <c r="BY11" s="47">
        <v>3085654</v>
      </c>
      <c r="BZ11" s="47">
        <v>3006026</v>
      </c>
      <c r="CA11" s="47">
        <v>3084412</v>
      </c>
      <c r="CB11" s="47">
        <v>3261222</v>
      </c>
      <c r="CC11" s="47">
        <v>3381760</v>
      </c>
      <c r="CD11" s="47">
        <v>3458720</v>
      </c>
      <c r="CE11" s="47">
        <v>3510645</v>
      </c>
      <c r="CF11" s="47">
        <v>3591197</v>
      </c>
      <c r="CG11" s="47">
        <v>3668935</v>
      </c>
      <c r="CH11" s="47">
        <v>3757814</v>
      </c>
      <c r="CI11" s="47">
        <v>3846295</v>
      </c>
      <c r="CJ11" s="47">
        <v>4016036</v>
      </c>
      <c r="CK11" s="47">
        <v>4134361</v>
      </c>
      <c r="CL11" s="47">
        <v>4234985</v>
      </c>
      <c r="CM11" s="47">
        <v>4330108</v>
      </c>
      <c r="CN11" s="47">
        <v>4415525</v>
      </c>
      <c r="CO11" s="47">
        <v>4534208</v>
      </c>
      <c r="CP11" s="50">
        <v>4645050</v>
      </c>
      <c r="CQ11" s="53">
        <v>4764033</v>
      </c>
      <c r="CR11" s="53">
        <v>4865471</v>
      </c>
      <c r="CS11" s="51">
        <v>4960746</v>
      </c>
      <c r="CT11" s="52">
        <v>5149772</v>
      </c>
      <c r="CU11" s="51">
        <v>5234338</v>
      </c>
      <c r="CV11" s="51">
        <v>5360303</v>
      </c>
      <c r="CW11" s="51">
        <v>5471919</v>
      </c>
      <c r="CX11" s="51">
        <v>5560966</v>
      </c>
      <c r="CY11" s="51">
        <v>5665241</v>
      </c>
      <c r="CZ11" s="51">
        <v>5872136</v>
      </c>
      <c r="DA11" s="51">
        <v>5950442</v>
      </c>
      <c r="DB11" s="51">
        <v>6031761</v>
      </c>
      <c r="DC11" s="51">
        <v>6174814</v>
      </c>
      <c r="DD11" s="133">
        <v>6334998</v>
      </c>
      <c r="DE11" s="155">
        <v>7415947</v>
      </c>
      <c r="DF11" s="155">
        <v>7243932</v>
      </c>
      <c r="DG11" s="70">
        <v>1186087</v>
      </c>
      <c r="DH11" s="47">
        <v>1330954</v>
      </c>
      <c r="DI11" s="47">
        <v>1473260</v>
      </c>
      <c r="DJ11" s="47">
        <v>1553140</v>
      </c>
      <c r="DK11" s="47">
        <v>2147623</v>
      </c>
      <c r="DL11" s="47">
        <v>1979325</v>
      </c>
      <c r="DM11" s="47">
        <v>2253854</v>
      </c>
      <c r="DN11" s="47">
        <v>2790561</v>
      </c>
      <c r="DO11" s="47">
        <v>2956099</v>
      </c>
      <c r="DP11" s="47">
        <v>3144662</v>
      </c>
      <c r="DQ11" s="47">
        <v>3327735</v>
      </c>
      <c r="DR11" s="47">
        <v>3468000</v>
      </c>
      <c r="DS11" s="47">
        <v>4039865</v>
      </c>
      <c r="DT11" s="47">
        <v>4166500</v>
      </c>
      <c r="DU11" s="47">
        <v>4594667</v>
      </c>
      <c r="DV11" s="47">
        <v>4952681</v>
      </c>
      <c r="DW11" s="47">
        <v>5504664</v>
      </c>
      <c r="DX11" s="47">
        <v>6005853</v>
      </c>
      <c r="DY11" s="47">
        <v>6586445</v>
      </c>
      <c r="DZ11" s="47">
        <v>8051588</v>
      </c>
      <c r="EA11" s="47">
        <v>7701373</v>
      </c>
      <c r="EB11" s="47">
        <v>8735878</v>
      </c>
      <c r="EC11" s="47">
        <v>8987554</v>
      </c>
      <c r="ED11" s="47">
        <v>11073951</v>
      </c>
      <c r="EE11" s="47">
        <v>11398777</v>
      </c>
      <c r="EF11" s="47">
        <v>12177792</v>
      </c>
      <c r="EG11" s="47">
        <v>13758604</v>
      </c>
      <c r="EH11" s="47">
        <v>14523509</v>
      </c>
      <c r="EI11" s="47">
        <v>14919597</v>
      </c>
      <c r="EJ11" s="47">
        <v>16495740</v>
      </c>
      <c r="EK11" s="47">
        <v>17346777</v>
      </c>
      <c r="EL11" s="47">
        <v>20928982</v>
      </c>
      <c r="EM11" s="47">
        <v>20450617</v>
      </c>
      <c r="EN11" s="47">
        <v>21742656</v>
      </c>
      <c r="EO11" s="50">
        <v>21574509</v>
      </c>
      <c r="EP11" s="53">
        <v>23919245</v>
      </c>
      <c r="EQ11" s="53">
        <v>23807735</v>
      </c>
      <c r="ER11" s="53">
        <v>24895354</v>
      </c>
      <c r="ES11" s="53">
        <v>26535270</v>
      </c>
      <c r="ET11" s="53">
        <v>30590072</v>
      </c>
      <c r="EU11" s="53">
        <v>32315593</v>
      </c>
      <c r="EV11" s="53">
        <v>30156928</v>
      </c>
      <c r="EW11" s="53">
        <v>29865742</v>
      </c>
      <c r="EX11" s="51">
        <v>33531731</v>
      </c>
      <c r="EY11" s="51">
        <v>35769252</v>
      </c>
      <c r="EZ11" s="51">
        <v>37330588</v>
      </c>
      <c r="FA11" s="51">
        <v>38013641</v>
      </c>
      <c r="FB11" s="51">
        <v>40696213</v>
      </c>
      <c r="FC11" s="51">
        <v>39297158</v>
      </c>
      <c r="FD11" s="138">
        <v>40714148</v>
      </c>
      <c r="FE11" s="138">
        <v>39507191</v>
      </c>
      <c r="FF11" s="70">
        <v>47.5</v>
      </c>
      <c r="FG11" s="47">
        <v>54</v>
      </c>
      <c r="FH11" s="47">
        <v>56.5</v>
      </c>
      <c r="FI11" s="47">
        <v>58.5</v>
      </c>
      <c r="FJ11" s="47">
        <v>60</v>
      </c>
      <c r="FK11" s="47">
        <v>68</v>
      </c>
      <c r="FL11" s="47">
        <v>76</v>
      </c>
      <c r="FM11" s="47">
        <v>81</v>
      </c>
      <c r="FN11" s="47">
        <v>82</v>
      </c>
      <c r="FO11" s="47">
        <v>81</v>
      </c>
      <c r="FP11" s="47">
        <v>81</v>
      </c>
      <c r="FQ11" s="47">
        <v>82</v>
      </c>
      <c r="FR11" s="47">
        <v>84</v>
      </c>
      <c r="FS11" s="47">
        <v>83</v>
      </c>
      <c r="FT11" s="47">
        <v>85</v>
      </c>
      <c r="FU11" s="47">
        <v>88</v>
      </c>
      <c r="FV11" s="47">
        <v>86</v>
      </c>
      <c r="FW11" s="47">
        <v>86</v>
      </c>
      <c r="FX11" s="47">
        <v>88</v>
      </c>
      <c r="FY11" s="47">
        <v>83</v>
      </c>
      <c r="FZ11" s="47">
        <v>90</v>
      </c>
      <c r="GA11" s="47">
        <v>68</v>
      </c>
      <c r="GB11" s="47">
        <v>97</v>
      </c>
      <c r="GC11" s="47">
        <v>96</v>
      </c>
      <c r="GD11" s="47">
        <v>95</v>
      </c>
      <c r="GE11" s="47">
        <v>94</v>
      </c>
      <c r="GF11" s="47">
        <v>93</v>
      </c>
      <c r="GG11" s="47">
        <v>96</v>
      </c>
      <c r="GH11" s="47">
        <v>99</v>
      </c>
      <c r="GI11" s="47">
        <v>99</v>
      </c>
      <c r="GJ11" s="47">
        <v>106</v>
      </c>
      <c r="GK11" s="47">
        <v>104</v>
      </c>
      <c r="GL11" s="47">
        <v>107</v>
      </c>
      <c r="GM11" s="47">
        <v>104</v>
      </c>
      <c r="GN11" s="47">
        <v>117</v>
      </c>
      <c r="GO11" s="51">
        <v>118</v>
      </c>
      <c r="GP11" s="51">
        <v>121</v>
      </c>
      <c r="GQ11" s="51">
        <v>123</v>
      </c>
      <c r="GR11" s="48">
        <v>122</v>
      </c>
      <c r="GS11" s="48">
        <v>128</v>
      </c>
      <c r="GT11" s="48">
        <v>141</v>
      </c>
      <c r="GU11" s="48">
        <v>154</v>
      </c>
      <c r="GV11" s="48">
        <v>156</v>
      </c>
      <c r="GW11" s="48">
        <v>173</v>
      </c>
      <c r="GX11" s="48">
        <v>180</v>
      </c>
      <c r="GY11" s="48">
        <v>185</v>
      </c>
      <c r="GZ11" s="48">
        <v>183</v>
      </c>
      <c r="HA11" s="44">
        <v>178</v>
      </c>
      <c r="HB11" s="44">
        <v>177</v>
      </c>
      <c r="HC11" s="147">
        <v>181</v>
      </c>
      <c r="HD11" s="147">
        <v>180</v>
      </c>
    </row>
    <row r="12" spans="1:212" ht="12.75" customHeight="1">
      <c r="A12" s="44">
        <v>4</v>
      </c>
      <c r="B12" s="4" t="s">
        <v>156</v>
      </c>
      <c r="C12" s="5">
        <v>6200</v>
      </c>
      <c r="D12" s="4" t="s">
        <v>71</v>
      </c>
      <c r="E12" s="60" t="s">
        <v>119</v>
      </c>
      <c r="F12" s="61" t="s">
        <v>71</v>
      </c>
      <c r="G12" s="6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>
        <v>887803</v>
      </c>
      <c r="BI12" s="47">
        <v>934186</v>
      </c>
      <c r="BJ12" s="47">
        <v>979119</v>
      </c>
      <c r="BK12" s="47">
        <v>1019557</v>
      </c>
      <c r="BL12" s="47">
        <v>1084690</v>
      </c>
      <c r="BM12" s="47">
        <v>1153758</v>
      </c>
      <c r="BN12" s="47">
        <v>1065779</v>
      </c>
      <c r="BO12" s="47">
        <v>1100943</v>
      </c>
      <c r="BP12" s="47">
        <v>1158596</v>
      </c>
      <c r="BQ12" s="47">
        <v>1201372</v>
      </c>
      <c r="BR12" s="47">
        <v>1204276</v>
      </c>
      <c r="BS12" s="47">
        <v>1243460</v>
      </c>
      <c r="BT12" s="47">
        <v>1285949</v>
      </c>
      <c r="BU12" s="47">
        <v>1338802</v>
      </c>
      <c r="BV12" s="47">
        <v>1359509</v>
      </c>
      <c r="BW12" s="47">
        <v>1686957</v>
      </c>
      <c r="BX12" s="47">
        <v>1731113</v>
      </c>
      <c r="BY12" s="47">
        <v>1808276</v>
      </c>
      <c r="BZ12" s="47">
        <v>1858658</v>
      </c>
      <c r="CA12" s="47">
        <v>1903996</v>
      </c>
      <c r="CB12" s="47">
        <v>1981440</v>
      </c>
      <c r="CC12" s="47">
        <v>2039620</v>
      </c>
      <c r="CD12" s="47">
        <v>2108359</v>
      </c>
      <c r="CE12" s="47">
        <v>2492364</v>
      </c>
      <c r="CF12" s="47">
        <v>2192100</v>
      </c>
      <c r="CG12" s="47">
        <v>2230257</v>
      </c>
      <c r="CH12" s="47">
        <v>2261724</v>
      </c>
      <c r="CI12" s="47">
        <v>2297087</v>
      </c>
      <c r="CJ12" s="47">
        <v>2335957</v>
      </c>
      <c r="CK12" s="47">
        <v>2381304</v>
      </c>
      <c r="CL12" s="47">
        <v>2430404</v>
      </c>
      <c r="CM12" s="47">
        <v>2484094</v>
      </c>
      <c r="CN12" s="47">
        <v>2531059</v>
      </c>
      <c r="CO12" s="47">
        <v>2575825</v>
      </c>
      <c r="CP12" s="50">
        <v>2610071</v>
      </c>
      <c r="CQ12" s="53">
        <v>4066129</v>
      </c>
      <c r="CR12" s="53">
        <v>4107132</v>
      </c>
      <c r="CS12" s="51">
        <v>4175540</v>
      </c>
      <c r="CT12" s="52">
        <v>4234695</v>
      </c>
      <c r="CU12" s="51">
        <v>4319702</v>
      </c>
      <c r="CV12" s="51">
        <v>4427670</v>
      </c>
      <c r="CW12" s="51">
        <v>4736213</v>
      </c>
      <c r="CX12" s="51">
        <v>4796089</v>
      </c>
      <c r="CY12" s="51">
        <v>4918351</v>
      </c>
      <c r="CZ12" s="51">
        <v>5047646</v>
      </c>
      <c r="DA12" s="51">
        <v>5299924</v>
      </c>
      <c r="DB12" s="51">
        <v>5433036</v>
      </c>
      <c r="DC12" s="51">
        <v>5662666</v>
      </c>
      <c r="DD12" s="133">
        <v>5740378</v>
      </c>
      <c r="DE12" s="155">
        <v>5793834</v>
      </c>
      <c r="DF12" s="155">
        <v>5926479</v>
      </c>
      <c r="DG12" s="70">
        <v>608960</v>
      </c>
      <c r="DH12" s="47">
        <v>675239</v>
      </c>
      <c r="DI12" s="47">
        <v>701604</v>
      </c>
      <c r="DJ12" s="47">
        <v>844164</v>
      </c>
      <c r="DK12" s="47">
        <v>996503</v>
      </c>
      <c r="DL12" s="47">
        <v>1325439</v>
      </c>
      <c r="DM12" s="47">
        <v>1408766</v>
      </c>
      <c r="DN12" s="47">
        <v>1576919</v>
      </c>
      <c r="DO12" s="47">
        <v>1539676</v>
      </c>
      <c r="DP12" s="47">
        <v>1562632</v>
      </c>
      <c r="DQ12" s="47">
        <v>1536166</v>
      </c>
      <c r="DR12" s="47">
        <v>1763649</v>
      </c>
      <c r="DS12" s="47">
        <v>2099461</v>
      </c>
      <c r="DT12" s="47">
        <v>2491062</v>
      </c>
      <c r="DU12" s="47">
        <v>2552233</v>
      </c>
      <c r="DV12" s="47">
        <v>2848394</v>
      </c>
      <c r="DW12" s="47">
        <v>3017548</v>
      </c>
      <c r="DX12" s="47">
        <v>3781786</v>
      </c>
      <c r="DY12" s="47">
        <v>4347032</v>
      </c>
      <c r="DZ12" s="47">
        <v>4849539</v>
      </c>
      <c r="EA12" s="47">
        <v>5394049</v>
      </c>
      <c r="EB12" s="47">
        <v>5039285</v>
      </c>
      <c r="EC12" s="47">
        <v>5197249</v>
      </c>
      <c r="ED12" s="47">
        <v>5805954</v>
      </c>
      <c r="EE12" s="47">
        <v>5745844</v>
      </c>
      <c r="EF12" s="47">
        <v>6186865</v>
      </c>
      <c r="EG12" s="47">
        <v>6617399</v>
      </c>
      <c r="EH12" s="47">
        <v>7082575</v>
      </c>
      <c r="EI12" s="47">
        <v>7558792</v>
      </c>
      <c r="EJ12" s="47">
        <v>8536317</v>
      </c>
      <c r="EK12" s="47">
        <v>8429979</v>
      </c>
      <c r="EL12" s="47">
        <v>8795406</v>
      </c>
      <c r="EM12" s="47">
        <v>9068922</v>
      </c>
      <c r="EN12" s="47">
        <v>9062040</v>
      </c>
      <c r="EO12" s="50">
        <v>9891030</v>
      </c>
      <c r="EP12" s="53">
        <v>10886028</v>
      </c>
      <c r="EQ12" s="53">
        <v>11779859</v>
      </c>
      <c r="ER12" s="53">
        <v>12383224</v>
      </c>
      <c r="ES12" s="53">
        <v>13975991</v>
      </c>
      <c r="ET12" s="53">
        <v>14874223</v>
      </c>
      <c r="EU12" s="53">
        <v>15260864</v>
      </c>
      <c r="EV12" s="53">
        <v>17232008</v>
      </c>
      <c r="EW12" s="53">
        <v>18569766</v>
      </c>
      <c r="EX12" s="51">
        <v>19856352</v>
      </c>
      <c r="EY12" s="51">
        <v>20844144</v>
      </c>
      <c r="EZ12" s="51">
        <v>22863907</v>
      </c>
      <c r="FA12" s="51">
        <v>23865613</v>
      </c>
      <c r="FB12" s="51">
        <v>22723720</v>
      </c>
      <c r="FC12" s="51">
        <v>23520675</v>
      </c>
      <c r="FD12" s="157">
        <v>24333918</v>
      </c>
      <c r="FE12" s="157">
        <v>22539599</v>
      </c>
      <c r="FF12" s="70">
        <v>27</v>
      </c>
      <c r="FG12" s="47">
        <v>30.67</v>
      </c>
      <c r="FH12" s="47">
        <v>28.5</v>
      </c>
      <c r="FI12" s="47">
        <v>31.67</v>
      </c>
      <c r="FJ12" s="47">
        <v>31.75</v>
      </c>
      <c r="FK12" s="47">
        <v>35</v>
      </c>
      <c r="FL12" s="47">
        <v>37</v>
      </c>
      <c r="FM12" s="47">
        <v>37</v>
      </c>
      <c r="FN12" s="47">
        <v>37</v>
      </c>
      <c r="FO12" s="47">
        <v>38</v>
      </c>
      <c r="FP12" s="47">
        <v>41</v>
      </c>
      <c r="FQ12" s="47">
        <v>41</v>
      </c>
      <c r="FR12" s="47">
        <v>43</v>
      </c>
      <c r="FS12" s="47">
        <v>47</v>
      </c>
      <c r="FT12" s="47">
        <v>49</v>
      </c>
      <c r="FU12" s="47">
        <v>46</v>
      </c>
      <c r="FV12" s="47">
        <v>48</v>
      </c>
      <c r="FW12" s="47">
        <v>50</v>
      </c>
      <c r="FX12" s="47">
        <v>52</v>
      </c>
      <c r="FY12" s="47">
        <v>50</v>
      </c>
      <c r="FZ12" s="47">
        <v>51</v>
      </c>
      <c r="GA12" s="47">
        <v>46</v>
      </c>
      <c r="GB12" s="47">
        <v>45</v>
      </c>
      <c r="GC12" s="47">
        <v>49</v>
      </c>
      <c r="GD12" s="47">
        <v>48</v>
      </c>
      <c r="GE12" s="47">
        <v>48</v>
      </c>
      <c r="GF12" s="47">
        <v>47</v>
      </c>
      <c r="GG12" s="47">
        <v>43</v>
      </c>
      <c r="GH12" s="47">
        <v>50</v>
      </c>
      <c r="GI12" s="47">
        <v>49</v>
      </c>
      <c r="GJ12" s="47">
        <v>50</v>
      </c>
      <c r="GK12" s="47">
        <v>51</v>
      </c>
      <c r="GL12" s="47">
        <v>52</v>
      </c>
      <c r="GM12" s="47">
        <v>51</v>
      </c>
      <c r="GN12" s="47">
        <v>48</v>
      </c>
      <c r="GO12" s="51">
        <v>48</v>
      </c>
      <c r="GP12" s="51">
        <v>49</v>
      </c>
      <c r="GQ12" s="51">
        <v>49</v>
      </c>
      <c r="GR12" s="48">
        <v>54</v>
      </c>
      <c r="GS12" s="48">
        <v>55</v>
      </c>
      <c r="GT12" s="48">
        <v>58</v>
      </c>
      <c r="GU12" s="48">
        <v>60</v>
      </c>
      <c r="GV12" s="48">
        <v>61</v>
      </c>
      <c r="GW12" s="48">
        <v>60</v>
      </c>
      <c r="GX12" s="48">
        <v>59</v>
      </c>
      <c r="GY12" s="48">
        <v>60</v>
      </c>
      <c r="GZ12" s="48">
        <v>61</v>
      </c>
      <c r="HA12" s="44">
        <v>60</v>
      </c>
      <c r="HB12" s="44">
        <v>61</v>
      </c>
      <c r="HC12" s="147">
        <v>59</v>
      </c>
      <c r="HD12" s="147">
        <v>63</v>
      </c>
    </row>
    <row r="13" spans="1:212" ht="12.75" customHeight="1">
      <c r="A13" s="44">
        <v>5</v>
      </c>
      <c r="B13" s="4" t="s">
        <v>80</v>
      </c>
      <c r="C13" s="5">
        <v>8900</v>
      </c>
      <c r="D13" s="4" t="s">
        <v>71</v>
      </c>
      <c r="E13" s="60" t="s">
        <v>122</v>
      </c>
      <c r="F13" s="61" t="s">
        <v>71</v>
      </c>
      <c r="G13" s="6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>
        <v>120000</v>
      </c>
      <c r="T13" s="47">
        <v>123780</v>
      </c>
      <c r="U13" s="47">
        <v>128220</v>
      </c>
      <c r="V13" s="47">
        <v>131422</v>
      </c>
      <c r="W13" s="47">
        <v>136142</v>
      </c>
      <c r="X13" s="47">
        <v>140000</v>
      </c>
      <c r="Y13" s="47">
        <v>157446</v>
      </c>
      <c r="Z13" s="47">
        <v>163162</v>
      </c>
      <c r="AA13" s="47">
        <v>171899</v>
      </c>
      <c r="AB13" s="47">
        <v>184468</v>
      </c>
      <c r="AC13" s="47">
        <v>200644</v>
      </c>
      <c r="AD13" s="47">
        <v>215168</v>
      </c>
      <c r="AE13" s="47">
        <v>232014</v>
      </c>
      <c r="AF13" s="47">
        <v>248580</v>
      </c>
      <c r="AG13" s="47">
        <v>265273</v>
      </c>
      <c r="AH13" s="47">
        <v>284462</v>
      </c>
      <c r="AI13" s="47">
        <v>303502</v>
      </c>
      <c r="AJ13" s="47">
        <v>320835</v>
      </c>
      <c r="AK13" s="47">
        <v>338535</v>
      </c>
      <c r="AL13" s="47">
        <v>359811</v>
      </c>
      <c r="AM13" s="47">
        <v>382050</v>
      </c>
      <c r="AN13" s="47">
        <v>405145</v>
      </c>
      <c r="AO13" s="47">
        <v>424002</v>
      </c>
      <c r="AP13" s="47">
        <v>443128</v>
      </c>
      <c r="AQ13" s="47">
        <v>461691</v>
      </c>
      <c r="AR13" s="47">
        <v>484826</v>
      </c>
      <c r="AS13" s="47">
        <v>514900</v>
      </c>
      <c r="AT13" s="47">
        <v>551497</v>
      </c>
      <c r="AU13" s="47">
        <v>592390</v>
      </c>
      <c r="AV13" s="47">
        <v>630633</v>
      </c>
      <c r="AW13" s="47">
        <v>670948</v>
      </c>
      <c r="AX13" s="47">
        <v>709816</v>
      </c>
      <c r="AY13" s="47">
        <v>746834</v>
      </c>
      <c r="AZ13" s="47">
        <v>785277</v>
      </c>
      <c r="BA13" s="47">
        <v>821143</v>
      </c>
      <c r="BB13" s="47">
        <v>850896</v>
      </c>
      <c r="BC13" s="47">
        <v>895632</v>
      </c>
      <c r="BD13" s="47">
        <v>926293</v>
      </c>
      <c r="BE13" s="47">
        <v>966390</v>
      </c>
      <c r="BF13" s="47">
        <v>1104610</v>
      </c>
      <c r="BG13" s="47">
        <v>1155488</v>
      </c>
      <c r="BH13" s="47">
        <v>1214625</v>
      </c>
      <c r="BI13" s="47">
        <v>1159809</v>
      </c>
      <c r="BJ13" s="47">
        <v>1367293</v>
      </c>
      <c r="BK13" s="47">
        <v>1532577</v>
      </c>
      <c r="BL13" s="47">
        <v>1759166</v>
      </c>
      <c r="BM13" s="47">
        <v>1445229</v>
      </c>
      <c r="BN13" s="47">
        <v>1527903</v>
      </c>
      <c r="BO13" s="47">
        <v>1618249</v>
      </c>
      <c r="BP13" s="47">
        <v>1699151</v>
      </c>
      <c r="BQ13" s="47">
        <v>1777936</v>
      </c>
      <c r="BR13" s="47">
        <v>1867991</v>
      </c>
      <c r="BS13" s="47">
        <v>1951040</v>
      </c>
      <c r="BT13" s="47">
        <v>2006454</v>
      </c>
      <c r="BU13" s="47">
        <v>2083424</v>
      </c>
      <c r="BV13" s="47">
        <v>2143226</v>
      </c>
      <c r="BW13" s="47">
        <v>2231611</v>
      </c>
      <c r="BX13" s="47">
        <v>2351842</v>
      </c>
      <c r="BY13" s="47">
        <v>2431322</v>
      </c>
      <c r="BZ13" s="47">
        <v>2391585</v>
      </c>
      <c r="CA13" s="47">
        <v>2466753</v>
      </c>
      <c r="CB13" s="47">
        <v>2550064</v>
      </c>
      <c r="CC13" s="47">
        <v>2622969</v>
      </c>
      <c r="CD13" s="47">
        <v>2713404</v>
      </c>
      <c r="CE13" s="47">
        <v>2812167</v>
      </c>
      <c r="CF13" s="47">
        <v>2902823</v>
      </c>
      <c r="CG13" s="47">
        <v>3003066</v>
      </c>
      <c r="CH13" s="47">
        <v>3091445</v>
      </c>
      <c r="CI13" s="47">
        <v>3193260</v>
      </c>
      <c r="CJ13" s="47">
        <v>3266649</v>
      </c>
      <c r="CK13" s="47">
        <v>3842344</v>
      </c>
      <c r="CL13" s="47">
        <v>3948504</v>
      </c>
      <c r="CM13" s="47">
        <v>4059252</v>
      </c>
      <c r="CN13" s="47">
        <v>4165805</v>
      </c>
      <c r="CO13" s="47">
        <v>4276435</v>
      </c>
      <c r="CP13" s="50">
        <v>4433628</v>
      </c>
      <c r="CQ13" s="53">
        <v>4513843</v>
      </c>
      <c r="CR13" s="53">
        <v>4588606</v>
      </c>
      <c r="CS13" s="51">
        <v>4678553</v>
      </c>
      <c r="CT13" s="52">
        <v>4779269</v>
      </c>
      <c r="CU13" s="51">
        <v>4867833</v>
      </c>
      <c r="CV13" s="51">
        <v>4921442</v>
      </c>
      <c r="CW13" s="51">
        <v>4987437</v>
      </c>
      <c r="CX13" s="51">
        <v>5053162</v>
      </c>
      <c r="CY13" s="51">
        <v>5102954</v>
      </c>
      <c r="CZ13" s="51">
        <v>5465077</v>
      </c>
      <c r="DA13" s="51">
        <v>5532266</v>
      </c>
      <c r="DB13" s="51">
        <v>5605891</v>
      </c>
      <c r="DC13" s="51">
        <v>5607915</v>
      </c>
      <c r="DD13" s="154">
        <v>5612952</v>
      </c>
      <c r="DE13" s="155">
        <v>5707550</v>
      </c>
      <c r="DF13" s="155">
        <v>5514735</v>
      </c>
      <c r="DG13" s="70">
        <v>844211</v>
      </c>
      <c r="DH13" s="47">
        <v>895216</v>
      </c>
      <c r="DI13" s="47">
        <v>900087</v>
      </c>
      <c r="DJ13" s="47">
        <v>1145956</v>
      </c>
      <c r="DK13" s="47">
        <v>1323002</v>
      </c>
      <c r="DL13" s="47">
        <v>1551167</v>
      </c>
      <c r="DM13" s="47">
        <v>1959599</v>
      </c>
      <c r="DN13" s="47">
        <v>2173960</v>
      </c>
      <c r="DO13" s="47">
        <v>2897078</v>
      </c>
      <c r="DP13" s="47">
        <v>3383632</v>
      </c>
      <c r="DQ13" s="47">
        <v>3825105</v>
      </c>
      <c r="DR13" s="47">
        <v>4499857</v>
      </c>
      <c r="DS13" s="47">
        <v>4715484</v>
      </c>
      <c r="DT13" s="47">
        <v>4609350</v>
      </c>
      <c r="DU13" s="47">
        <v>5175876</v>
      </c>
      <c r="DV13" s="47">
        <v>6069523</v>
      </c>
      <c r="DW13" s="47">
        <v>6638975</v>
      </c>
      <c r="DX13" s="47">
        <v>7275754</v>
      </c>
      <c r="DY13" s="47">
        <v>7349275</v>
      </c>
      <c r="DZ13" s="47">
        <v>8100114</v>
      </c>
      <c r="EA13" s="47">
        <v>8746511</v>
      </c>
      <c r="EB13" s="47">
        <v>9322348</v>
      </c>
      <c r="EC13" s="47">
        <v>11205420</v>
      </c>
      <c r="ED13" s="47">
        <v>11873220</v>
      </c>
      <c r="EE13" s="47">
        <v>13258591</v>
      </c>
      <c r="EF13" s="47">
        <v>13492869</v>
      </c>
      <c r="EG13" s="47">
        <v>15257838</v>
      </c>
      <c r="EH13" s="47">
        <v>15921187</v>
      </c>
      <c r="EI13" s="47">
        <v>15185994</v>
      </c>
      <c r="EJ13" s="47">
        <v>15466248</v>
      </c>
      <c r="EK13" s="47">
        <v>16391905</v>
      </c>
      <c r="EL13" s="47">
        <v>16977827</v>
      </c>
      <c r="EM13" s="47">
        <v>19055013</v>
      </c>
      <c r="EN13" s="47">
        <v>19893696</v>
      </c>
      <c r="EO13" s="50">
        <v>23248612</v>
      </c>
      <c r="EP13" s="53">
        <v>22854406</v>
      </c>
      <c r="EQ13" s="53">
        <v>24386384</v>
      </c>
      <c r="ER13" s="53">
        <v>25844109</v>
      </c>
      <c r="ES13" s="53">
        <v>26939896</v>
      </c>
      <c r="ET13" s="53">
        <v>28625035</v>
      </c>
      <c r="EU13" s="53">
        <v>26867504</v>
      </c>
      <c r="EV13" s="53">
        <v>29354994</v>
      </c>
      <c r="EW13" s="53">
        <v>32994275</v>
      </c>
      <c r="EX13" s="51">
        <v>34775087</v>
      </c>
      <c r="EY13" s="51">
        <v>34444481</v>
      </c>
      <c r="EZ13" s="51">
        <v>35929803</v>
      </c>
      <c r="FA13" s="51">
        <v>34248073</v>
      </c>
      <c r="FB13" s="51">
        <v>31487948</v>
      </c>
      <c r="FC13" s="51">
        <v>32776004</v>
      </c>
      <c r="FD13" s="156">
        <v>33796262</v>
      </c>
      <c r="FE13" s="156">
        <v>32696918</v>
      </c>
      <c r="FF13" s="70">
        <v>30</v>
      </c>
      <c r="FG13" s="47">
        <v>31.5</v>
      </c>
      <c r="FH13" s="47">
        <v>30.5</v>
      </c>
      <c r="FI13" s="47">
        <v>34.5</v>
      </c>
      <c r="FJ13" s="47">
        <v>42</v>
      </c>
      <c r="FK13" s="47">
        <v>47</v>
      </c>
      <c r="FL13" s="47">
        <v>51</v>
      </c>
      <c r="FM13" s="47">
        <v>59</v>
      </c>
      <c r="FN13" s="47">
        <v>62</v>
      </c>
      <c r="FO13" s="47">
        <v>59</v>
      </c>
      <c r="FP13" s="47">
        <v>69</v>
      </c>
      <c r="FQ13" s="47">
        <v>72</v>
      </c>
      <c r="FR13" s="47">
        <v>72</v>
      </c>
      <c r="FS13" s="47">
        <v>74</v>
      </c>
      <c r="FT13" s="47">
        <v>76</v>
      </c>
      <c r="FU13" s="47">
        <v>76</v>
      </c>
      <c r="FV13" s="47">
        <v>78</v>
      </c>
      <c r="FW13" s="47">
        <v>81</v>
      </c>
      <c r="FX13" s="47">
        <v>81</v>
      </c>
      <c r="FY13" s="47">
        <v>86</v>
      </c>
      <c r="FZ13" s="47">
        <v>86</v>
      </c>
      <c r="GA13" s="47">
        <v>86</v>
      </c>
      <c r="GB13" s="47">
        <v>89</v>
      </c>
      <c r="GC13" s="47">
        <v>92</v>
      </c>
      <c r="GD13" s="47">
        <v>95</v>
      </c>
      <c r="GE13" s="47">
        <v>96</v>
      </c>
      <c r="GF13" s="47">
        <v>97</v>
      </c>
      <c r="GG13" s="47">
        <v>99</v>
      </c>
      <c r="GH13" s="47">
        <v>89</v>
      </c>
      <c r="GI13" s="47">
        <v>87</v>
      </c>
      <c r="GJ13" s="47">
        <v>93</v>
      </c>
      <c r="GK13" s="47">
        <v>92</v>
      </c>
      <c r="GL13" s="47">
        <v>91</v>
      </c>
      <c r="GM13" s="47">
        <v>97</v>
      </c>
      <c r="GN13" s="47">
        <v>101</v>
      </c>
      <c r="GO13" s="51">
        <v>95</v>
      </c>
      <c r="GP13" s="51">
        <v>97</v>
      </c>
      <c r="GQ13" s="51">
        <v>97</v>
      </c>
      <c r="GR13" s="48">
        <v>95</v>
      </c>
      <c r="GS13" s="48">
        <v>94</v>
      </c>
      <c r="GT13" s="48">
        <v>97</v>
      </c>
      <c r="GU13" s="48">
        <v>105</v>
      </c>
      <c r="GV13" s="48">
        <v>102</v>
      </c>
      <c r="GW13" s="48">
        <v>97</v>
      </c>
      <c r="GX13" s="48">
        <v>94</v>
      </c>
      <c r="GY13" s="48">
        <v>101</v>
      </c>
      <c r="GZ13" s="48">
        <v>104</v>
      </c>
      <c r="HA13" s="44">
        <v>101</v>
      </c>
      <c r="HB13" s="44">
        <v>96</v>
      </c>
      <c r="HC13" s="147">
        <v>102</v>
      </c>
      <c r="HD13" s="147">
        <v>132</v>
      </c>
    </row>
    <row r="14" spans="1:212" ht="12.75" customHeight="1">
      <c r="A14" s="44">
        <v>6</v>
      </c>
      <c r="B14" s="4" t="s">
        <v>170</v>
      </c>
      <c r="C14" s="5">
        <v>7400</v>
      </c>
      <c r="D14" s="4" t="s">
        <v>71</v>
      </c>
      <c r="E14" s="60" t="s">
        <v>120</v>
      </c>
      <c r="F14" s="61" t="s">
        <v>71</v>
      </c>
      <c r="G14" s="69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1372326</v>
      </c>
      <c r="BU14" s="47">
        <v>1457350</v>
      </c>
      <c r="BV14" s="47">
        <v>1558797</v>
      </c>
      <c r="BW14" s="47">
        <v>1653305</v>
      </c>
      <c r="BX14" s="47">
        <v>1752407</v>
      </c>
      <c r="BY14" s="47">
        <v>1819230</v>
      </c>
      <c r="BZ14" s="47">
        <v>1894264</v>
      </c>
      <c r="CA14" s="47">
        <v>1949985</v>
      </c>
      <c r="CB14" s="47">
        <v>2003347</v>
      </c>
      <c r="CC14" s="47">
        <v>2059709</v>
      </c>
      <c r="CD14" s="47">
        <v>2117042</v>
      </c>
      <c r="CE14" s="47">
        <v>2175766</v>
      </c>
      <c r="CF14" s="47">
        <v>2225572</v>
      </c>
      <c r="CG14" s="47">
        <v>2292721</v>
      </c>
      <c r="CH14" s="47">
        <v>2367144</v>
      </c>
      <c r="CI14" s="47">
        <v>2431129</v>
      </c>
      <c r="CJ14" s="47">
        <v>2476527</v>
      </c>
      <c r="CK14" s="47">
        <v>2526408</v>
      </c>
      <c r="CL14" s="47">
        <v>2576311</v>
      </c>
      <c r="CM14" s="47">
        <v>2639171</v>
      </c>
      <c r="CN14" s="47">
        <v>2714060</v>
      </c>
      <c r="CO14" s="47">
        <v>2933864</v>
      </c>
      <c r="CP14" s="50">
        <v>2998228</v>
      </c>
      <c r="CQ14" s="53">
        <v>3067457</v>
      </c>
      <c r="CR14" s="53">
        <v>3143505</v>
      </c>
      <c r="CS14" s="51">
        <v>3222033</v>
      </c>
      <c r="CT14" s="52">
        <v>3283749</v>
      </c>
      <c r="CU14" s="51">
        <v>3333764</v>
      </c>
      <c r="CV14" s="51">
        <v>3374496</v>
      </c>
      <c r="CW14" s="51">
        <v>3436445</v>
      </c>
      <c r="CX14" s="51">
        <v>3478256</v>
      </c>
      <c r="CY14" s="51">
        <v>3532538</v>
      </c>
      <c r="CZ14" s="51">
        <v>3579504</v>
      </c>
      <c r="DA14" s="51">
        <v>3629954</v>
      </c>
      <c r="DB14" s="51">
        <v>3675054</v>
      </c>
      <c r="DC14" s="51">
        <v>3963958</v>
      </c>
      <c r="DD14" s="154">
        <v>4023693</v>
      </c>
      <c r="DE14" s="155">
        <v>5072181</v>
      </c>
      <c r="DF14" s="155">
        <v>5248033</v>
      </c>
      <c r="DG14" s="70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>
        <v>2960380</v>
      </c>
      <c r="DT14" s="47">
        <v>2725765</v>
      </c>
      <c r="DU14" s="47">
        <v>3134124</v>
      </c>
      <c r="DV14" s="47">
        <v>3312107</v>
      </c>
      <c r="DW14" s="47">
        <v>3781463</v>
      </c>
      <c r="DX14" s="47">
        <v>4086749</v>
      </c>
      <c r="DY14" s="47">
        <v>4464233</v>
      </c>
      <c r="DZ14" s="47">
        <v>4490156</v>
      </c>
      <c r="EA14" s="47">
        <v>4921616</v>
      </c>
      <c r="EB14" s="47">
        <v>4930643</v>
      </c>
      <c r="EC14" s="47">
        <v>5414136</v>
      </c>
      <c r="ED14" s="47">
        <v>5788807</v>
      </c>
      <c r="EE14" s="47">
        <v>6152360</v>
      </c>
      <c r="EF14" s="47">
        <v>6604478</v>
      </c>
      <c r="EG14" s="47">
        <v>8531967</v>
      </c>
      <c r="EH14" s="47">
        <v>8170685</v>
      </c>
      <c r="EI14" s="47">
        <v>8484026</v>
      </c>
      <c r="EJ14" s="47">
        <v>9810997</v>
      </c>
      <c r="EK14" s="47">
        <v>10587879</v>
      </c>
      <c r="EL14" s="47">
        <v>10548997</v>
      </c>
      <c r="EM14" s="47">
        <v>12500862</v>
      </c>
      <c r="EN14" s="47">
        <v>13455071</v>
      </c>
      <c r="EO14" s="50">
        <v>14222819</v>
      </c>
      <c r="EP14" s="53">
        <v>15231693</v>
      </c>
      <c r="EQ14" s="53">
        <v>16913944</v>
      </c>
      <c r="ER14" s="53">
        <v>17221441</v>
      </c>
      <c r="ES14" s="53">
        <v>18390602</v>
      </c>
      <c r="ET14" s="53">
        <v>17003007</v>
      </c>
      <c r="EU14" s="53">
        <v>16122269</v>
      </c>
      <c r="EV14" s="53">
        <v>17271058</v>
      </c>
      <c r="EW14" s="53">
        <v>18349790</v>
      </c>
      <c r="EX14" s="51">
        <v>20422352</v>
      </c>
      <c r="EY14" s="51">
        <v>20943404</v>
      </c>
      <c r="EZ14" s="51">
        <v>19742585</v>
      </c>
      <c r="FA14" s="51">
        <v>19284992</v>
      </c>
      <c r="FB14" s="51">
        <v>19500404</v>
      </c>
      <c r="FC14" s="51">
        <v>20929466</v>
      </c>
      <c r="FD14" s="159">
        <v>21461736</v>
      </c>
      <c r="FE14" s="159">
        <v>21721918</v>
      </c>
      <c r="FF14" s="70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>
        <v>46</v>
      </c>
      <c r="FS14" s="47">
        <v>47</v>
      </c>
      <c r="FT14" s="47">
        <v>53</v>
      </c>
      <c r="FU14" s="47">
        <v>55</v>
      </c>
      <c r="FV14" s="47">
        <v>58</v>
      </c>
      <c r="FW14" s="47">
        <v>61</v>
      </c>
      <c r="FX14" s="47">
        <v>58</v>
      </c>
      <c r="FY14" s="47">
        <v>61</v>
      </c>
      <c r="FZ14" s="47">
        <v>63</v>
      </c>
      <c r="GA14" s="47">
        <v>63</v>
      </c>
      <c r="GB14" s="47">
        <v>60</v>
      </c>
      <c r="GC14" s="47">
        <v>59</v>
      </c>
      <c r="GD14" s="47">
        <v>59</v>
      </c>
      <c r="GE14" s="47">
        <v>60</v>
      </c>
      <c r="GF14" s="47">
        <v>61</v>
      </c>
      <c r="GG14" s="47">
        <v>61</v>
      </c>
      <c r="GH14" s="47">
        <v>61</v>
      </c>
      <c r="GI14" s="47">
        <v>64</v>
      </c>
      <c r="GJ14" s="47">
        <v>69</v>
      </c>
      <c r="GK14" s="47">
        <v>69</v>
      </c>
      <c r="GL14" s="47">
        <v>73</v>
      </c>
      <c r="GM14" s="47">
        <v>73</v>
      </c>
      <c r="GN14" s="47">
        <v>74</v>
      </c>
      <c r="GO14" s="51">
        <v>78</v>
      </c>
      <c r="GP14" s="51">
        <v>78</v>
      </c>
      <c r="GQ14" s="51">
        <v>78</v>
      </c>
      <c r="GR14" s="48">
        <v>77</v>
      </c>
      <c r="GS14" s="48">
        <v>78</v>
      </c>
      <c r="GT14" s="48">
        <v>77</v>
      </c>
      <c r="GU14" s="48">
        <v>68</v>
      </c>
      <c r="GV14" s="48">
        <v>68</v>
      </c>
      <c r="GW14" s="48">
        <v>68</v>
      </c>
      <c r="GX14" s="48">
        <v>73</v>
      </c>
      <c r="GY14" s="48">
        <v>74</v>
      </c>
      <c r="GZ14" s="48">
        <v>72</v>
      </c>
      <c r="HA14" s="44">
        <v>68</v>
      </c>
      <c r="HB14" s="44">
        <v>65</v>
      </c>
      <c r="HC14" s="147">
        <v>71</v>
      </c>
      <c r="HD14" s="147">
        <v>73</v>
      </c>
    </row>
    <row r="15" spans="1:212" ht="12.75" customHeight="1">
      <c r="A15" s="44">
        <v>7</v>
      </c>
      <c r="B15" s="4" t="s">
        <v>76</v>
      </c>
      <c r="C15" s="5">
        <v>2900</v>
      </c>
      <c r="D15" s="4" t="s">
        <v>71</v>
      </c>
      <c r="E15" s="60" t="s">
        <v>113</v>
      </c>
      <c r="F15" s="61" t="s">
        <v>71</v>
      </c>
      <c r="G15" s="6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>
        <v>772830</v>
      </c>
      <c r="BM15" s="47">
        <v>876160</v>
      </c>
      <c r="BN15" s="47">
        <v>995713</v>
      </c>
      <c r="BO15" s="47">
        <v>1075315</v>
      </c>
      <c r="BP15" s="47">
        <v>1158047</v>
      </c>
      <c r="BQ15" s="47">
        <v>1244501</v>
      </c>
      <c r="BR15" s="47">
        <v>1327192</v>
      </c>
      <c r="BS15" s="47">
        <v>1435547</v>
      </c>
      <c r="BT15" s="47">
        <v>1522682</v>
      </c>
      <c r="BU15" s="47">
        <v>1619104</v>
      </c>
      <c r="BV15" s="47">
        <v>1719178</v>
      </c>
      <c r="BW15" s="47">
        <v>1811235</v>
      </c>
      <c r="BX15" s="47">
        <v>1893897</v>
      </c>
      <c r="BY15" s="47">
        <v>1985646</v>
      </c>
      <c r="BZ15" s="47">
        <v>2062499</v>
      </c>
      <c r="CA15" s="47">
        <v>2141617</v>
      </c>
      <c r="CB15" s="47">
        <v>2226090</v>
      </c>
      <c r="CC15" s="47">
        <v>2316499</v>
      </c>
      <c r="CD15" s="47">
        <v>2415673</v>
      </c>
      <c r="CE15" s="47">
        <v>2510730</v>
      </c>
      <c r="CF15" s="47">
        <v>2604601</v>
      </c>
      <c r="CG15" s="47">
        <v>2688433</v>
      </c>
      <c r="CH15" s="47">
        <v>2788311</v>
      </c>
      <c r="CI15" s="47">
        <v>2889108</v>
      </c>
      <c r="CJ15" s="47">
        <v>2968339</v>
      </c>
      <c r="CK15" s="47">
        <v>3048491</v>
      </c>
      <c r="CL15" s="47">
        <v>3131402</v>
      </c>
      <c r="CM15" s="47">
        <v>3215717</v>
      </c>
      <c r="CN15" s="47">
        <v>3303268</v>
      </c>
      <c r="CO15" s="47">
        <v>3392238</v>
      </c>
      <c r="CP15" s="50">
        <v>3458298</v>
      </c>
      <c r="CQ15" s="53">
        <v>3539483</v>
      </c>
      <c r="CR15" s="53">
        <v>3622094</v>
      </c>
      <c r="CS15" s="51">
        <v>3702438</v>
      </c>
      <c r="CT15" s="52">
        <v>3789228</v>
      </c>
      <c r="CU15" s="51">
        <v>3873001</v>
      </c>
      <c r="CV15" s="51">
        <v>3955004</v>
      </c>
      <c r="CW15" s="51">
        <v>4028611</v>
      </c>
      <c r="CX15" s="51">
        <v>4179316</v>
      </c>
      <c r="CY15" s="51">
        <v>4345939</v>
      </c>
      <c r="CZ15" s="51">
        <v>4559220</v>
      </c>
      <c r="DA15" s="51">
        <v>4637291</v>
      </c>
      <c r="DB15" s="51">
        <v>4716401</v>
      </c>
      <c r="DC15" s="51">
        <v>4810192</v>
      </c>
      <c r="DD15" s="133">
        <v>4878038</v>
      </c>
      <c r="DE15" s="155">
        <v>4947385</v>
      </c>
      <c r="DF15" s="155">
        <v>5020737</v>
      </c>
      <c r="DG15" s="70"/>
      <c r="DH15" s="47"/>
      <c r="DI15" s="47"/>
      <c r="DJ15" s="47"/>
      <c r="DK15" s="47">
        <v>1652572</v>
      </c>
      <c r="DL15" s="47">
        <v>2597161</v>
      </c>
      <c r="DM15" s="47">
        <v>2941148</v>
      </c>
      <c r="DN15" s="47">
        <v>2932396</v>
      </c>
      <c r="DO15" s="47">
        <v>3073021</v>
      </c>
      <c r="DP15" s="47">
        <v>3253090</v>
      </c>
      <c r="DQ15" s="47">
        <v>3714729</v>
      </c>
      <c r="DR15" s="47">
        <v>3866989</v>
      </c>
      <c r="DS15" s="47">
        <v>4052412</v>
      </c>
      <c r="DT15" s="47">
        <v>4196186</v>
      </c>
      <c r="DU15" s="47">
        <v>4339132</v>
      </c>
      <c r="DV15" s="47">
        <v>4814800</v>
      </c>
      <c r="DW15" s="47">
        <v>5012116</v>
      </c>
      <c r="DX15" s="47">
        <v>5454490</v>
      </c>
      <c r="DY15" s="47">
        <v>5729056</v>
      </c>
      <c r="DZ15" s="47">
        <v>6444928</v>
      </c>
      <c r="EA15" s="47">
        <v>6896480</v>
      </c>
      <c r="EB15" s="47">
        <v>7355431</v>
      </c>
      <c r="EC15" s="47">
        <v>8295813</v>
      </c>
      <c r="ED15" s="47">
        <v>9597769</v>
      </c>
      <c r="EE15" s="47">
        <v>10609060</v>
      </c>
      <c r="EF15" s="47">
        <v>10563546</v>
      </c>
      <c r="EG15" s="47">
        <v>11668634</v>
      </c>
      <c r="EH15" s="47">
        <v>12883133</v>
      </c>
      <c r="EI15" s="47">
        <v>12310976</v>
      </c>
      <c r="EJ15" s="47">
        <v>13303436</v>
      </c>
      <c r="EK15" s="47">
        <v>13593007</v>
      </c>
      <c r="EL15" s="47">
        <v>14455400</v>
      </c>
      <c r="EM15" s="47">
        <v>15048986</v>
      </c>
      <c r="EN15" s="47">
        <v>16125303</v>
      </c>
      <c r="EO15" s="50">
        <v>17333876</v>
      </c>
      <c r="EP15" s="53">
        <v>18825259</v>
      </c>
      <c r="EQ15" s="53">
        <v>20396299</v>
      </c>
      <c r="ER15" s="53">
        <v>20083453</v>
      </c>
      <c r="ES15" s="53">
        <v>21464214</v>
      </c>
      <c r="ET15" s="53">
        <v>21545504</v>
      </c>
      <c r="EU15" s="53">
        <v>21010793</v>
      </c>
      <c r="EV15" s="53">
        <v>21544004</v>
      </c>
      <c r="EW15" s="53">
        <v>22679865</v>
      </c>
      <c r="EX15" s="51">
        <v>23014039</v>
      </c>
      <c r="EY15" s="51">
        <v>23703488</v>
      </c>
      <c r="EZ15" s="51">
        <v>24451142</v>
      </c>
      <c r="FA15" s="51">
        <v>22802390</v>
      </c>
      <c r="FB15" s="51">
        <v>22568889</v>
      </c>
      <c r="FC15" s="51">
        <v>23607882</v>
      </c>
      <c r="FD15" s="159">
        <v>24101016</v>
      </c>
      <c r="FE15" s="159">
        <v>24584925</v>
      </c>
      <c r="FF15" s="70"/>
      <c r="FG15" s="47"/>
      <c r="FH15" s="47"/>
      <c r="FI15" s="47"/>
      <c r="FJ15" s="47">
        <v>44</v>
      </c>
      <c r="FK15" s="47">
        <v>61</v>
      </c>
      <c r="FL15" s="47">
        <v>66</v>
      </c>
      <c r="FM15" s="47">
        <v>69</v>
      </c>
      <c r="FN15" s="47">
        <v>70</v>
      </c>
      <c r="FO15" s="47">
        <v>72</v>
      </c>
      <c r="FP15" s="47">
        <v>71</v>
      </c>
      <c r="FQ15" s="47">
        <v>73</v>
      </c>
      <c r="FR15" s="47">
        <v>72</v>
      </c>
      <c r="FS15" s="47">
        <v>68</v>
      </c>
      <c r="FT15" s="47">
        <v>65</v>
      </c>
      <c r="FU15" s="47">
        <v>62</v>
      </c>
      <c r="FV15" s="47">
        <v>62</v>
      </c>
      <c r="FW15" s="47">
        <v>68</v>
      </c>
      <c r="FX15" s="47">
        <v>60</v>
      </c>
      <c r="FY15" s="47">
        <v>74</v>
      </c>
      <c r="FZ15" s="47">
        <v>74</v>
      </c>
      <c r="GA15" s="47">
        <v>74</v>
      </c>
      <c r="GB15" s="47">
        <v>76</v>
      </c>
      <c r="GC15" s="47">
        <v>79</v>
      </c>
      <c r="GD15" s="47">
        <v>80</v>
      </c>
      <c r="GE15" s="47">
        <v>78</v>
      </c>
      <c r="GF15" s="47">
        <v>80</v>
      </c>
      <c r="GG15" s="47">
        <v>79</v>
      </c>
      <c r="GH15" s="47">
        <v>83</v>
      </c>
      <c r="GI15" s="47">
        <v>80</v>
      </c>
      <c r="GJ15" s="47">
        <v>82</v>
      </c>
      <c r="GK15" s="47">
        <v>83</v>
      </c>
      <c r="GL15" s="47">
        <v>82</v>
      </c>
      <c r="GM15" s="47">
        <v>85</v>
      </c>
      <c r="GN15" s="47">
        <v>85</v>
      </c>
      <c r="GO15" s="51">
        <v>87</v>
      </c>
      <c r="GP15" s="51">
        <v>86</v>
      </c>
      <c r="GQ15" s="51">
        <v>84</v>
      </c>
      <c r="GR15" s="48">
        <v>86</v>
      </c>
      <c r="GS15" s="48">
        <v>87</v>
      </c>
      <c r="GT15" s="48">
        <v>84</v>
      </c>
      <c r="GU15" s="48">
        <v>82</v>
      </c>
      <c r="GV15" s="48">
        <v>79</v>
      </c>
      <c r="GW15" s="48">
        <v>71</v>
      </c>
      <c r="GX15" s="48">
        <v>79</v>
      </c>
      <c r="GY15" s="48">
        <v>81</v>
      </c>
      <c r="GZ15" s="48">
        <v>79</v>
      </c>
      <c r="HA15" s="44">
        <v>74</v>
      </c>
      <c r="HB15" s="44">
        <v>76</v>
      </c>
      <c r="HC15" s="147">
        <v>76</v>
      </c>
      <c r="HD15" s="147">
        <v>73</v>
      </c>
    </row>
    <row r="16" spans="1:212" ht="12.75" customHeight="1">
      <c r="A16" s="44">
        <v>8</v>
      </c>
      <c r="B16" s="4" t="s">
        <v>108</v>
      </c>
      <c r="C16" s="5">
        <v>4400</v>
      </c>
      <c r="D16" s="4" t="s">
        <v>71</v>
      </c>
      <c r="E16" s="60" t="s">
        <v>118</v>
      </c>
      <c r="F16" s="61" t="s">
        <v>71</v>
      </c>
      <c r="G16" s="69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>
        <v>247376</v>
      </c>
      <c r="AK16" s="47">
        <v>269728</v>
      </c>
      <c r="AL16" s="47">
        <v>293871</v>
      </c>
      <c r="AM16" s="47">
        <v>333372</v>
      </c>
      <c r="AN16" s="47">
        <v>344237</v>
      </c>
      <c r="AO16" s="47">
        <v>372702</v>
      </c>
      <c r="AP16" s="47">
        <v>402024</v>
      </c>
      <c r="AQ16" s="47">
        <v>416108</v>
      </c>
      <c r="AR16" s="47">
        <v>435478</v>
      </c>
      <c r="AS16" s="47">
        <v>343151</v>
      </c>
      <c r="AT16" s="47">
        <v>364742</v>
      </c>
      <c r="AU16" s="47">
        <v>395628</v>
      </c>
      <c r="AV16" s="47">
        <v>416871</v>
      </c>
      <c r="AW16" s="47">
        <v>438592</v>
      </c>
      <c r="AX16" s="47">
        <v>463418</v>
      </c>
      <c r="AY16" s="47">
        <v>625813</v>
      </c>
      <c r="AZ16" s="47">
        <v>656639</v>
      </c>
      <c r="BA16" s="47">
        <v>690529</v>
      </c>
      <c r="BB16" s="47">
        <v>715932</v>
      </c>
      <c r="BC16" s="47">
        <v>749826</v>
      </c>
      <c r="BD16" s="47">
        <v>805002</v>
      </c>
      <c r="BE16" s="47">
        <v>889917</v>
      </c>
      <c r="BF16" s="47">
        <v>966496</v>
      </c>
      <c r="BG16" s="47">
        <v>1042218</v>
      </c>
      <c r="BH16" s="47">
        <v>1100889</v>
      </c>
      <c r="BI16" s="47">
        <v>1163902</v>
      </c>
      <c r="BJ16" s="47">
        <v>1237171</v>
      </c>
      <c r="BK16" s="47">
        <v>1312427</v>
      </c>
      <c r="BL16" s="47">
        <v>1410760</v>
      </c>
      <c r="BM16" s="47">
        <v>1198865</v>
      </c>
      <c r="BN16" s="47">
        <v>1244124</v>
      </c>
      <c r="BO16" s="47">
        <v>1289720</v>
      </c>
      <c r="BP16" s="47">
        <v>1348290</v>
      </c>
      <c r="BQ16" s="47">
        <v>1391141</v>
      </c>
      <c r="BR16" s="47">
        <v>1431893</v>
      </c>
      <c r="BS16" s="47">
        <v>1482486</v>
      </c>
      <c r="BT16" s="47">
        <v>1538247</v>
      </c>
      <c r="BU16" s="47">
        <v>1603282</v>
      </c>
      <c r="BV16" s="47">
        <v>1659549</v>
      </c>
      <c r="BW16" s="47">
        <v>1708334</v>
      </c>
      <c r="BX16" s="47">
        <v>1760696</v>
      </c>
      <c r="BY16" s="47">
        <v>1822626</v>
      </c>
      <c r="BZ16" s="47">
        <v>1884656</v>
      </c>
      <c r="CA16" s="47">
        <v>1952245</v>
      </c>
      <c r="CB16" s="47">
        <v>2017365</v>
      </c>
      <c r="CC16" s="47">
        <v>2084449</v>
      </c>
      <c r="CD16" s="47">
        <v>2147840</v>
      </c>
      <c r="CE16" s="47">
        <v>2210758</v>
      </c>
      <c r="CF16" s="47">
        <v>2270617</v>
      </c>
      <c r="CG16" s="47">
        <v>2327869</v>
      </c>
      <c r="CH16" s="47">
        <v>2408565</v>
      </c>
      <c r="CI16" s="47">
        <v>2460219</v>
      </c>
      <c r="CJ16" s="47">
        <v>2874571</v>
      </c>
      <c r="CK16" s="47">
        <v>2654485</v>
      </c>
      <c r="CL16" s="47">
        <v>2709757</v>
      </c>
      <c r="CM16" s="47">
        <v>2778482</v>
      </c>
      <c r="CN16" s="47">
        <v>2831957</v>
      </c>
      <c r="CO16" s="47">
        <v>2878866</v>
      </c>
      <c r="CP16" s="50">
        <v>2950442</v>
      </c>
      <c r="CQ16" s="53">
        <v>3006356</v>
      </c>
      <c r="CR16" s="53">
        <v>3054740</v>
      </c>
      <c r="CS16" s="51">
        <v>3098287</v>
      </c>
      <c r="CT16" s="52">
        <v>3133626</v>
      </c>
      <c r="CU16" s="51">
        <v>3175014</v>
      </c>
      <c r="CV16" s="51">
        <v>3213314</v>
      </c>
      <c r="CW16" s="51">
        <v>3315748</v>
      </c>
      <c r="CX16" s="51">
        <v>3406434</v>
      </c>
      <c r="CY16" s="51">
        <v>3499137</v>
      </c>
      <c r="CZ16" s="51">
        <v>3548726</v>
      </c>
      <c r="DA16" s="51">
        <v>4082803</v>
      </c>
      <c r="DB16" s="51">
        <v>4112774</v>
      </c>
      <c r="DC16" s="51">
        <v>4128626</v>
      </c>
      <c r="DD16" s="133">
        <v>4275073</v>
      </c>
      <c r="DE16" s="155">
        <v>4453683</v>
      </c>
      <c r="DF16" s="155">
        <v>4922063</v>
      </c>
      <c r="DG16" s="70">
        <v>1181644</v>
      </c>
      <c r="DH16" s="47">
        <v>1472613</v>
      </c>
      <c r="DI16" s="47">
        <v>1741033</v>
      </c>
      <c r="DJ16" s="47">
        <v>1858842</v>
      </c>
      <c r="DK16" s="47">
        <v>2175908</v>
      </c>
      <c r="DL16" s="47">
        <v>1498684</v>
      </c>
      <c r="DM16" s="47">
        <v>1540216</v>
      </c>
      <c r="DN16" s="47">
        <v>1582493</v>
      </c>
      <c r="DO16" s="47">
        <v>1692907</v>
      </c>
      <c r="DP16" s="47">
        <v>1587215</v>
      </c>
      <c r="DQ16" s="47">
        <v>1604124</v>
      </c>
      <c r="DR16" s="47">
        <v>2177755</v>
      </c>
      <c r="DS16" s="47">
        <v>2499409</v>
      </c>
      <c r="DT16" s="47">
        <v>3039863</v>
      </c>
      <c r="DU16" s="47">
        <v>3266565</v>
      </c>
      <c r="DV16" s="47">
        <v>3231407</v>
      </c>
      <c r="DW16" s="47">
        <v>3867513</v>
      </c>
      <c r="DX16" s="47">
        <v>4463981</v>
      </c>
      <c r="DY16" s="47">
        <v>5654994</v>
      </c>
      <c r="DZ16" s="47">
        <v>6525654</v>
      </c>
      <c r="EA16" s="47">
        <v>6964191</v>
      </c>
      <c r="EB16" s="47">
        <v>6980560</v>
      </c>
      <c r="EC16" s="47">
        <v>7952084</v>
      </c>
      <c r="ED16" s="47">
        <v>8008843</v>
      </c>
      <c r="EE16" s="47">
        <v>8095082</v>
      </c>
      <c r="EF16" s="47">
        <v>7961873</v>
      </c>
      <c r="EG16" s="47">
        <v>8002404</v>
      </c>
      <c r="EH16" s="47">
        <v>8263718</v>
      </c>
      <c r="EI16" s="47">
        <v>8756965</v>
      </c>
      <c r="EJ16" s="47">
        <v>10462329</v>
      </c>
      <c r="EK16" s="47">
        <v>8966596</v>
      </c>
      <c r="EL16" s="47">
        <v>8924642</v>
      </c>
      <c r="EM16" s="47">
        <v>8879203</v>
      </c>
      <c r="EN16" s="47">
        <v>8760005</v>
      </c>
      <c r="EO16" s="50">
        <v>9635780</v>
      </c>
      <c r="EP16" s="53">
        <v>10813226</v>
      </c>
      <c r="EQ16" s="53">
        <v>10805970</v>
      </c>
      <c r="ER16" s="53">
        <v>11340139</v>
      </c>
      <c r="ES16" s="53">
        <v>11914047</v>
      </c>
      <c r="ET16" s="53">
        <v>12763479</v>
      </c>
      <c r="EU16" s="53">
        <v>12564430</v>
      </c>
      <c r="EV16" s="53">
        <v>12790170</v>
      </c>
      <c r="EW16" s="53">
        <v>13712738</v>
      </c>
      <c r="EX16" s="51">
        <v>12864995</v>
      </c>
      <c r="EY16" s="51">
        <v>14526765</v>
      </c>
      <c r="EZ16" s="51">
        <v>14576026</v>
      </c>
      <c r="FA16" s="51">
        <v>13428011</v>
      </c>
      <c r="FB16" s="51">
        <v>11650393</v>
      </c>
      <c r="FC16" s="51">
        <v>13926025</v>
      </c>
      <c r="FD16" s="161">
        <v>13505562</v>
      </c>
      <c r="FE16" s="161">
        <v>14260336</v>
      </c>
      <c r="FF16" s="70">
        <v>59</v>
      </c>
      <c r="FG16" s="47">
        <v>71</v>
      </c>
      <c r="FH16" s="47">
        <v>68</v>
      </c>
      <c r="FI16" s="47">
        <v>71</v>
      </c>
      <c r="FJ16" s="47">
        <v>85</v>
      </c>
      <c r="FK16" s="47">
        <v>55</v>
      </c>
      <c r="FL16" s="47">
        <v>55</v>
      </c>
      <c r="FM16" s="47">
        <v>55</v>
      </c>
      <c r="FN16" s="47">
        <v>55</v>
      </c>
      <c r="FO16" s="47">
        <v>55</v>
      </c>
      <c r="FP16" s="47">
        <v>53</v>
      </c>
      <c r="FQ16" s="47">
        <v>49</v>
      </c>
      <c r="FR16" s="47">
        <v>51</v>
      </c>
      <c r="FS16" s="47">
        <v>51</v>
      </c>
      <c r="FT16" s="47">
        <v>54</v>
      </c>
      <c r="FU16" s="47">
        <v>52</v>
      </c>
      <c r="FV16" s="47">
        <v>49</v>
      </c>
      <c r="FW16" s="47">
        <v>51</v>
      </c>
      <c r="FX16" s="47">
        <v>56</v>
      </c>
      <c r="FY16" s="47">
        <v>60</v>
      </c>
      <c r="FZ16" s="47">
        <v>64</v>
      </c>
      <c r="GA16" s="47">
        <v>64</v>
      </c>
      <c r="GB16" s="47">
        <v>66</v>
      </c>
      <c r="GC16" s="47">
        <v>67</v>
      </c>
      <c r="GD16" s="47">
        <v>61</v>
      </c>
      <c r="GE16" s="47">
        <v>62</v>
      </c>
      <c r="GF16" s="47">
        <v>60</v>
      </c>
      <c r="GG16" s="47">
        <v>62</v>
      </c>
      <c r="GH16" s="47">
        <v>62</v>
      </c>
      <c r="GI16" s="47">
        <v>62</v>
      </c>
      <c r="GJ16" s="47">
        <v>52</v>
      </c>
      <c r="GK16" s="47">
        <v>48</v>
      </c>
      <c r="GL16" s="47">
        <v>51</v>
      </c>
      <c r="GM16" s="47">
        <v>52</v>
      </c>
      <c r="GN16" s="47">
        <v>59</v>
      </c>
      <c r="GO16" s="51">
        <v>50</v>
      </c>
      <c r="GP16" s="51">
        <v>59</v>
      </c>
      <c r="GQ16" s="51">
        <v>63</v>
      </c>
      <c r="GR16" s="48">
        <v>57</v>
      </c>
      <c r="GS16" s="48">
        <v>64</v>
      </c>
      <c r="GT16" s="48">
        <v>66</v>
      </c>
      <c r="GU16" s="48">
        <v>44</v>
      </c>
      <c r="GV16" s="48">
        <v>51</v>
      </c>
      <c r="GW16" s="48">
        <v>54</v>
      </c>
      <c r="GX16" s="48">
        <v>53</v>
      </c>
      <c r="GY16" s="48">
        <v>52</v>
      </c>
      <c r="GZ16" s="48">
        <v>51</v>
      </c>
      <c r="HA16" s="44">
        <v>50</v>
      </c>
      <c r="HB16" s="44">
        <v>52</v>
      </c>
      <c r="HC16" s="147">
        <v>44</v>
      </c>
      <c r="HD16" s="147">
        <v>47</v>
      </c>
    </row>
    <row r="17" spans="1:212" ht="12.75" customHeight="1">
      <c r="A17" s="44">
        <v>9</v>
      </c>
      <c r="B17" s="4" t="s">
        <v>74</v>
      </c>
      <c r="C17" s="5">
        <v>2600</v>
      </c>
      <c r="D17" s="4" t="s">
        <v>71</v>
      </c>
      <c r="E17" s="60" t="s">
        <v>114</v>
      </c>
      <c r="F17" s="61" t="s">
        <v>71</v>
      </c>
      <c r="G17" s="6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>
        <v>736855</v>
      </c>
      <c r="BC17" s="47">
        <v>788731</v>
      </c>
      <c r="BD17" s="47">
        <v>827791</v>
      </c>
      <c r="BE17" s="47">
        <v>875088</v>
      </c>
      <c r="BF17" s="47">
        <v>917739</v>
      </c>
      <c r="BG17" s="47">
        <v>970429</v>
      </c>
      <c r="BH17" s="47">
        <v>1017405</v>
      </c>
      <c r="BI17" s="47">
        <v>1039117</v>
      </c>
      <c r="BJ17" s="47">
        <v>1087665</v>
      </c>
      <c r="BK17" s="47">
        <v>1147711</v>
      </c>
      <c r="BL17" s="47">
        <v>1213855</v>
      </c>
      <c r="BM17" s="47">
        <v>1273515</v>
      </c>
      <c r="BN17" s="47">
        <v>1346101</v>
      </c>
      <c r="BO17" s="47">
        <v>1421140</v>
      </c>
      <c r="BP17" s="47">
        <v>1487303</v>
      </c>
      <c r="BQ17" s="47">
        <v>1550486</v>
      </c>
      <c r="BR17" s="47">
        <v>1619837</v>
      </c>
      <c r="BS17" s="47">
        <v>1705480</v>
      </c>
      <c r="BT17" s="47">
        <v>1756441</v>
      </c>
      <c r="BU17" s="47">
        <v>1807242</v>
      </c>
      <c r="BV17" s="47">
        <v>1852841</v>
      </c>
      <c r="BW17" s="47">
        <v>1943750</v>
      </c>
      <c r="BX17" s="47">
        <v>2079344</v>
      </c>
      <c r="BY17" s="47">
        <v>2162982</v>
      </c>
      <c r="BZ17" s="47">
        <v>2231509</v>
      </c>
      <c r="CA17" s="47">
        <v>2285945</v>
      </c>
      <c r="CB17" s="47">
        <v>2349473</v>
      </c>
      <c r="CC17" s="47">
        <v>2416520</v>
      </c>
      <c r="CD17" s="47">
        <v>2474542</v>
      </c>
      <c r="CE17" s="47">
        <v>2539417</v>
      </c>
      <c r="CF17" s="47">
        <v>2605601</v>
      </c>
      <c r="CG17" s="47">
        <v>2701857</v>
      </c>
      <c r="CH17" s="47">
        <v>2782279</v>
      </c>
      <c r="CI17" s="47">
        <v>2892301</v>
      </c>
      <c r="CJ17" s="47">
        <v>2966891</v>
      </c>
      <c r="CK17" s="47">
        <v>2974962</v>
      </c>
      <c r="CL17" s="47">
        <v>3022768</v>
      </c>
      <c r="CM17" s="47">
        <v>3092189</v>
      </c>
      <c r="CN17" s="47">
        <v>3174460</v>
      </c>
      <c r="CO17" s="47">
        <v>3258300</v>
      </c>
      <c r="CP17" s="50">
        <v>3317781</v>
      </c>
      <c r="CQ17" s="53">
        <v>3401279</v>
      </c>
      <c r="CR17" s="53">
        <v>3474691</v>
      </c>
      <c r="CS17" s="51">
        <v>3565879</v>
      </c>
      <c r="CT17" s="52">
        <v>3854264</v>
      </c>
      <c r="CU17" s="51">
        <v>3950350</v>
      </c>
      <c r="CV17" s="51">
        <v>4021629</v>
      </c>
      <c r="CW17" s="51">
        <v>4075290</v>
      </c>
      <c r="CX17" s="51">
        <v>4137528</v>
      </c>
      <c r="CY17" s="51">
        <v>4178355</v>
      </c>
      <c r="CZ17" s="51">
        <v>4229717</v>
      </c>
      <c r="DA17" s="51">
        <v>4288118</v>
      </c>
      <c r="DB17" s="51">
        <v>4299252</v>
      </c>
      <c r="DC17" s="51">
        <v>4414450</v>
      </c>
      <c r="DD17" s="133">
        <v>4577222</v>
      </c>
      <c r="DE17" s="155">
        <v>4775300</v>
      </c>
      <c r="DF17" s="155">
        <v>4874235</v>
      </c>
      <c r="DG17" s="70">
        <v>1118930</v>
      </c>
      <c r="DH17" s="47">
        <v>1322501</v>
      </c>
      <c r="DI17" s="47">
        <v>1422495</v>
      </c>
      <c r="DJ17" s="47">
        <v>1580048</v>
      </c>
      <c r="DK17" s="47">
        <v>1759381</v>
      </c>
      <c r="DL17" s="47">
        <v>1802231</v>
      </c>
      <c r="DM17" s="47">
        <v>2156514</v>
      </c>
      <c r="DN17" s="47">
        <v>2454278</v>
      </c>
      <c r="DO17" s="47">
        <v>2563091</v>
      </c>
      <c r="DP17" s="47">
        <v>2748595</v>
      </c>
      <c r="DQ17" s="47">
        <v>3176914</v>
      </c>
      <c r="DR17" s="47">
        <v>3638924</v>
      </c>
      <c r="DS17" s="47">
        <v>3573409</v>
      </c>
      <c r="DT17" s="47">
        <v>3350059</v>
      </c>
      <c r="DU17" s="47">
        <v>3817863</v>
      </c>
      <c r="DV17" s="47">
        <v>6585867</v>
      </c>
      <c r="DW17" s="47">
        <v>7485554</v>
      </c>
      <c r="DX17" s="47">
        <v>6735820</v>
      </c>
      <c r="DY17" s="47">
        <v>7849185</v>
      </c>
      <c r="DZ17" s="47">
        <v>7880313</v>
      </c>
      <c r="EA17" s="47">
        <v>7794701</v>
      </c>
      <c r="EB17" s="47">
        <v>7102170</v>
      </c>
      <c r="EC17" s="47">
        <v>8955294</v>
      </c>
      <c r="ED17" s="47">
        <v>9875490</v>
      </c>
      <c r="EE17" s="47">
        <v>10952533</v>
      </c>
      <c r="EF17" s="47">
        <v>12953975</v>
      </c>
      <c r="EG17" s="47">
        <v>14385607</v>
      </c>
      <c r="EH17" s="47">
        <v>16122500</v>
      </c>
      <c r="EI17" s="47">
        <v>15028682</v>
      </c>
      <c r="EJ17" s="47">
        <v>13701457</v>
      </c>
      <c r="EK17" s="47">
        <v>14577203</v>
      </c>
      <c r="EL17" s="47">
        <v>15779580</v>
      </c>
      <c r="EM17" s="47">
        <v>16196622</v>
      </c>
      <c r="EN17" s="47">
        <v>16840598</v>
      </c>
      <c r="EO17" s="50">
        <v>18475394</v>
      </c>
      <c r="EP17" s="53">
        <v>20791059</v>
      </c>
      <c r="EQ17" s="53">
        <v>21432347</v>
      </c>
      <c r="ER17" s="53">
        <v>23290912</v>
      </c>
      <c r="ES17" s="53">
        <v>28322205</v>
      </c>
      <c r="ET17" s="53">
        <v>25110389</v>
      </c>
      <c r="EU17" s="53">
        <v>26119518</v>
      </c>
      <c r="EV17" s="53">
        <v>25112380</v>
      </c>
      <c r="EW17" s="53">
        <v>26216130</v>
      </c>
      <c r="EX17" s="51">
        <v>27435482</v>
      </c>
      <c r="EY17" s="51">
        <v>28841337</v>
      </c>
      <c r="EZ17" s="51">
        <v>28573302</v>
      </c>
      <c r="FA17" s="51">
        <v>28147202</v>
      </c>
      <c r="FB17" s="51">
        <v>27242279</v>
      </c>
      <c r="FC17" s="51">
        <v>33503188</v>
      </c>
      <c r="FD17" s="160">
        <v>28581160</v>
      </c>
      <c r="FE17" s="160">
        <v>30211764</v>
      </c>
      <c r="FF17" s="70">
        <v>59.6</v>
      </c>
      <c r="FG17" s="47">
        <v>60.6</v>
      </c>
      <c r="FH17" s="47">
        <v>62.6</v>
      </c>
      <c r="FI17" s="47">
        <v>66.599999999999994</v>
      </c>
      <c r="FJ17" s="47">
        <v>68</v>
      </c>
      <c r="FK17" s="47">
        <v>73</v>
      </c>
      <c r="FL17" s="47">
        <v>72</v>
      </c>
      <c r="FM17" s="47">
        <v>73</v>
      </c>
      <c r="FN17" s="47">
        <v>72</v>
      </c>
      <c r="FO17" s="47">
        <v>76</v>
      </c>
      <c r="FP17" s="47">
        <v>76</v>
      </c>
      <c r="FQ17" s="47">
        <v>80</v>
      </c>
      <c r="FR17" s="47">
        <v>82</v>
      </c>
      <c r="FS17" s="47">
        <v>77</v>
      </c>
      <c r="FT17" s="47">
        <v>73</v>
      </c>
      <c r="FU17" s="47">
        <v>76</v>
      </c>
      <c r="FV17" s="47">
        <v>79</v>
      </c>
      <c r="FW17" s="47">
        <v>83</v>
      </c>
      <c r="FX17" s="47">
        <v>79</v>
      </c>
      <c r="FY17" s="47">
        <v>82</v>
      </c>
      <c r="FZ17" s="47">
        <v>86</v>
      </c>
      <c r="GA17" s="47">
        <v>94</v>
      </c>
      <c r="GB17" s="47">
        <v>98</v>
      </c>
      <c r="GC17" s="47">
        <v>96</v>
      </c>
      <c r="GD17" s="47">
        <v>101</v>
      </c>
      <c r="GE17" s="47">
        <v>106</v>
      </c>
      <c r="GF17" s="47">
        <v>107</v>
      </c>
      <c r="GG17" s="47">
        <v>120</v>
      </c>
      <c r="GH17" s="47">
        <v>116</v>
      </c>
      <c r="GI17" s="47">
        <v>97</v>
      </c>
      <c r="GJ17" s="47">
        <v>106</v>
      </c>
      <c r="GK17" s="47">
        <v>110</v>
      </c>
      <c r="GL17" s="47">
        <v>109</v>
      </c>
      <c r="GM17" s="47">
        <v>108</v>
      </c>
      <c r="GN17" s="47">
        <v>111</v>
      </c>
      <c r="GO17" s="51">
        <v>110</v>
      </c>
      <c r="GP17" s="51">
        <v>110</v>
      </c>
      <c r="GQ17" s="51">
        <v>103</v>
      </c>
      <c r="GR17" s="48">
        <v>104</v>
      </c>
      <c r="GS17" s="48">
        <v>118</v>
      </c>
      <c r="GT17" s="48">
        <v>115</v>
      </c>
      <c r="GU17" s="48">
        <v>112</v>
      </c>
      <c r="GV17" s="48">
        <v>116</v>
      </c>
      <c r="GW17" s="48">
        <v>109</v>
      </c>
      <c r="GX17" s="48">
        <v>102</v>
      </c>
      <c r="GY17" s="48">
        <v>102</v>
      </c>
      <c r="GZ17" s="48">
        <v>98</v>
      </c>
      <c r="HA17" s="44">
        <v>106</v>
      </c>
      <c r="HB17" s="44">
        <v>92</v>
      </c>
      <c r="HC17" s="147">
        <v>89</v>
      </c>
      <c r="HD17" s="147">
        <v>94</v>
      </c>
    </row>
    <row r="18" spans="1:212" ht="12.75" customHeight="1">
      <c r="A18" s="44">
        <v>10</v>
      </c>
      <c r="B18" s="4" t="s">
        <v>90</v>
      </c>
      <c r="C18" s="5">
        <v>5850</v>
      </c>
      <c r="D18" s="4" t="s">
        <v>71</v>
      </c>
      <c r="E18" s="60" t="s">
        <v>112</v>
      </c>
      <c r="F18" s="61" t="s">
        <v>71</v>
      </c>
      <c r="G18" s="69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>
        <v>1092724</v>
      </c>
      <c r="CC18" s="47">
        <v>1138120</v>
      </c>
      <c r="CD18" s="47">
        <v>1182891</v>
      </c>
      <c r="CE18" s="47">
        <v>1153720</v>
      </c>
      <c r="CF18" s="47">
        <v>1201552</v>
      </c>
      <c r="CG18" s="47">
        <v>1239528</v>
      </c>
      <c r="CH18" s="47">
        <v>1263969</v>
      </c>
      <c r="CI18" s="47">
        <v>1375049</v>
      </c>
      <c r="CJ18" s="47">
        <v>1407875</v>
      </c>
      <c r="CK18" s="47">
        <v>1445957</v>
      </c>
      <c r="CL18" s="47">
        <v>1485041</v>
      </c>
      <c r="CM18" s="47">
        <v>2398533</v>
      </c>
      <c r="CN18" s="47">
        <v>2472810</v>
      </c>
      <c r="CO18" s="47">
        <v>2540328</v>
      </c>
      <c r="CP18" s="50">
        <v>2618615</v>
      </c>
      <c r="CQ18" s="53">
        <v>2713146</v>
      </c>
      <c r="CR18" s="53">
        <v>2829312</v>
      </c>
      <c r="CS18" s="51">
        <v>2945119</v>
      </c>
      <c r="CT18" s="52">
        <v>3061005</v>
      </c>
      <c r="CU18" s="51">
        <v>3143738</v>
      </c>
      <c r="CV18" s="51">
        <v>3236096</v>
      </c>
      <c r="CW18" s="51">
        <v>3389517</v>
      </c>
      <c r="CX18" s="51">
        <v>3530949</v>
      </c>
      <c r="CY18" s="51">
        <v>3687733</v>
      </c>
      <c r="CZ18" s="51">
        <v>3857365</v>
      </c>
      <c r="DA18" s="51">
        <v>3981278</v>
      </c>
      <c r="DB18" s="51">
        <v>4158190</v>
      </c>
      <c r="DC18" s="51">
        <v>4332899</v>
      </c>
      <c r="DD18" s="133">
        <v>4430518</v>
      </c>
      <c r="DE18" s="155">
        <v>4552596</v>
      </c>
      <c r="DF18" s="155">
        <v>4858743</v>
      </c>
      <c r="DG18" s="70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>
        <v>4854625</v>
      </c>
      <c r="EB18" s="47">
        <v>5226994</v>
      </c>
      <c r="EC18" s="47">
        <v>5929375</v>
      </c>
      <c r="ED18" s="47">
        <v>7215356</v>
      </c>
      <c r="EE18" s="47">
        <v>7219187</v>
      </c>
      <c r="EF18" s="47">
        <v>8142110</v>
      </c>
      <c r="EG18" s="47">
        <v>8341223</v>
      </c>
      <c r="EH18" s="47">
        <v>8414798</v>
      </c>
      <c r="EI18" s="47">
        <v>8647259</v>
      </c>
      <c r="EJ18" s="47">
        <v>9592998</v>
      </c>
      <c r="EK18" s="47">
        <v>10413684</v>
      </c>
      <c r="EL18" s="47">
        <v>11986206</v>
      </c>
      <c r="EM18" s="47">
        <v>11850782</v>
      </c>
      <c r="EN18" s="47">
        <v>13528175</v>
      </c>
      <c r="EO18" s="50">
        <v>16780431</v>
      </c>
      <c r="EP18" s="53">
        <v>17210758</v>
      </c>
      <c r="EQ18" s="53">
        <v>19631014</v>
      </c>
      <c r="ER18" s="53">
        <v>19442070</v>
      </c>
      <c r="ES18" s="53">
        <v>22350859</v>
      </c>
      <c r="ET18" s="53">
        <v>24707755</v>
      </c>
      <c r="EU18" s="53">
        <v>26790033</v>
      </c>
      <c r="EV18" s="53">
        <v>25042984</v>
      </c>
      <c r="EW18" s="53">
        <v>23548957</v>
      </c>
      <c r="EX18" s="51">
        <v>26714162</v>
      </c>
      <c r="EY18" s="51">
        <v>27262569</v>
      </c>
      <c r="EZ18" s="51">
        <v>28249762</v>
      </c>
      <c r="FA18" s="51">
        <v>28483805</v>
      </c>
      <c r="FB18" s="51">
        <v>29394144</v>
      </c>
      <c r="FC18" s="51">
        <v>32002683</v>
      </c>
      <c r="FD18" s="162">
        <v>31414239</v>
      </c>
      <c r="FE18" s="162">
        <v>36764177</v>
      </c>
      <c r="FF18" s="70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>
        <v>41</v>
      </c>
      <c r="GA18" s="47">
        <v>41</v>
      </c>
      <c r="GB18" s="47">
        <v>44</v>
      </c>
      <c r="GC18" s="47">
        <v>42</v>
      </c>
      <c r="GD18" s="47">
        <v>43</v>
      </c>
      <c r="GE18" s="47">
        <v>43</v>
      </c>
      <c r="GF18" s="47">
        <v>43</v>
      </c>
      <c r="GG18" s="47">
        <v>48</v>
      </c>
      <c r="GH18" s="47">
        <v>51</v>
      </c>
      <c r="GI18" s="47">
        <v>51</v>
      </c>
      <c r="GJ18" s="47">
        <v>52</v>
      </c>
      <c r="GK18" s="47">
        <v>60</v>
      </c>
      <c r="GL18" s="47">
        <v>66</v>
      </c>
      <c r="GM18" s="47">
        <v>66</v>
      </c>
      <c r="GN18" s="47">
        <v>91</v>
      </c>
      <c r="GO18" s="51">
        <v>99</v>
      </c>
      <c r="GP18" s="51">
        <v>107</v>
      </c>
      <c r="GQ18" s="51">
        <v>110</v>
      </c>
      <c r="GR18" s="48">
        <v>115</v>
      </c>
      <c r="GS18" s="48">
        <v>120</v>
      </c>
      <c r="GT18" s="48">
        <v>119</v>
      </c>
      <c r="GU18" s="48">
        <v>122</v>
      </c>
      <c r="GV18" s="48">
        <v>124</v>
      </c>
      <c r="GW18" s="48">
        <v>117</v>
      </c>
      <c r="GX18" s="48">
        <v>118</v>
      </c>
      <c r="GY18" s="48">
        <v>124</v>
      </c>
      <c r="GZ18" s="48">
        <v>129</v>
      </c>
      <c r="HA18" s="44">
        <v>131</v>
      </c>
      <c r="HB18" s="44">
        <v>136</v>
      </c>
      <c r="HC18" s="147">
        <v>134</v>
      </c>
      <c r="HD18" s="147">
        <v>134</v>
      </c>
    </row>
    <row r="19" spans="1:212" ht="12.75" customHeight="1">
      <c r="A19" s="44">
        <v>11</v>
      </c>
      <c r="B19" s="4" t="s">
        <v>79</v>
      </c>
      <c r="C19" s="5">
        <v>8500</v>
      </c>
      <c r="D19" s="4" t="s">
        <v>71</v>
      </c>
      <c r="E19" s="60" t="s">
        <v>115</v>
      </c>
      <c r="F19" s="61" t="s">
        <v>71</v>
      </c>
      <c r="G19" s="69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>
        <v>456598</v>
      </c>
      <c r="BI19" s="47">
        <v>449562</v>
      </c>
      <c r="BJ19" s="47">
        <v>497317</v>
      </c>
      <c r="BK19" s="47">
        <v>591403</v>
      </c>
      <c r="BL19" s="47">
        <v>638435</v>
      </c>
      <c r="BM19" s="47">
        <v>572537</v>
      </c>
      <c r="BN19" s="47">
        <v>610142</v>
      </c>
      <c r="BO19" s="47">
        <v>661305</v>
      </c>
      <c r="BP19" s="47">
        <v>716260</v>
      </c>
      <c r="BQ19" s="47">
        <v>768366</v>
      </c>
      <c r="BR19" s="47">
        <v>814940</v>
      </c>
      <c r="BS19" s="47">
        <v>858804</v>
      </c>
      <c r="BT19" s="47">
        <v>926882</v>
      </c>
      <c r="BU19" s="47">
        <v>1027458</v>
      </c>
      <c r="BV19" s="47">
        <v>1107989</v>
      </c>
      <c r="BW19" s="47">
        <v>1168584</v>
      </c>
      <c r="BX19" s="47">
        <v>1240829</v>
      </c>
      <c r="BY19" s="47">
        <v>1299644</v>
      </c>
      <c r="BZ19" s="47">
        <v>1358220</v>
      </c>
      <c r="CA19" s="47">
        <v>1403513</v>
      </c>
      <c r="CB19" s="47">
        <v>1418345</v>
      </c>
      <c r="CC19" s="47">
        <v>1540910</v>
      </c>
      <c r="CD19" s="47">
        <v>1600043</v>
      </c>
      <c r="CE19" s="47">
        <v>1655652</v>
      </c>
      <c r="CF19" s="47">
        <v>1723660</v>
      </c>
      <c r="CG19" s="47">
        <v>1786251</v>
      </c>
      <c r="CH19" s="47">
        <v>1840334</v>
      </c>
      <c r="CI19" s="47">
        <v>1892454</v>
      </c>
      <c r="CJ19" s="47">
        <v>1962346</v>
      </c>
      <c r="CK19" s="47">
        <v>2035896</v>
      </c>
      <c r="CL19" s="47">
        <v>2154600</v>
      </c>
      <c r="CM19" s="47">
        <v>2226104</v>
      </c>
      <c r="CN19" s="47">
        <v>2281654</v>
      </c>
      <c r="CO19" s="47">
        <v>2367072</v>
      </c>
      <c r="CP19" s="50">
        <v>2447598</v>
      </c>
      <c r="CQ19" s="53">
        <v>2549470</v>
      </c>
      <c r="CR19" s="53">
        <v>2646568</v>
      </c>
      <c r="CS19" s="51">
        <v>2748337</v>
      </c>
      <c r="CT19" s="52">
        <v>2844379</v>
      </c>
      <c r="CU19" s="51">
        <v>2924918</v>
      </c>
      <c r="CV19" s="51">
        <v>3016358</v>
      </c>
      <c r="CW19" s="51">
        <v>3310840</v>
      </c>
      <c r="CX19" s="51">
        <v>3437376</v>
      </c>
      <c r="CY19" s="51">
        <v>3581226</v>
      </c>
      <c r="CZ19" s="51">
        <v>3739081</v>
      </c>
      <c r="DA19" s="51">
        <v>3933535</v>
      </c>
      <c r="DB19" s="51">
        <v>4088969</v>
      </c>
      <c r="DC19" s="51">
        <v>4577498</v>
      </c>
      <c r="DD19" s="154">
        <v>4525696</v>
      </c>
      <c r="DE19" s="155">
        <v>4531286</v>
      </c>
      <c r="DF19" s="155">
        <v>4858731</v>
      </c>
      <c r="DG19" s="70">
        <v>324396</v>
      </c>
      <c r="DH19" s="47">
        <v>379148</v>
      </c>
      <c r="DI19" s="47">
        <v>432454</v>
      </c>
      <c r="DJ19" s="47">
        <v>619568</v>
      </c>
      <c r="DK19" s="47">
        <v>729516</v>
      </c>
      <c r="DL19" s="47">
        <v>952821</v>
      </c>
      <c r="DM19" s="47">
        <v>1116028</v>
      </c>
      <c r="DN19" s="47">
        <v>1285151</v>
      </c>
      <c r="DO19" s="47">
        <v>1487490</v>
      </c>
      <c r="DP19" s="47">
        <v>1605500</v>
      </c>
      <c r="DQ19" s="47">
        <v>1589619</v>
      </c>
      <c r="DR19" s="47">
        <v>1967697</v>
      </c>
      <c r="DS19" s="47">
        <v>2439522</v>
      </c>
      <c r="DT19" s="47">
        <v>2908875</v>
      </c>
      <c r="DU19" s="47">
        <v>3127059</v>
      </c>
      <c r="DV19" s="47">
        <v>3149268</v>
      </c>
      <c r="DW19" s="47">
        <v>3640445</v>
      </c>
      <c r="DX19" s="47">
        <v>4020014</v>
      </c>
      <c r="DY19" s="47">
        <v>4206395</v>
      </c>
      <c r="DZ19" s="47">
        <v>5231543</v>
      </c>
      <c r="EA19" s="47">
        <v>5917834</v>
      </c>
      <c r="EB19" s="47">
        <v>8260270</v>
      </c>
      <c r="EC19" s="47">
        <v>7985513</v>
      </c>
      <c r="ED19" s="47">
        <v>8851483</v>
      </c>
      <c r="EE19" s="47">
        <v>9022614</v>
      </c>
      <c r="EF19" s="47">
        <v>9055469</v>
      </c>
      <c r="EG19" s="47">
        <v>9811822</v>
      </c>
      <c r="EH19" s="47">
        <v>11008870</v>
      </c>
      <c r="EI19" s="47">
        <v>11531165</v>
      </c>
      <c r="EJ19" s="47">
        <v>12108218</v>
      </c>
      <c r="EK19" s="47">
        <v>12398022</v>
      </c>
      <c r="EL19" s="47">
        <v>13005235</v>
      </c>
      <c r="EM19" s="47">
        <v>15003095</v>
      </c>
      <c r="EN19" s="47">
        <v>16414550</v>
      </c>
      <c r="EO19" s="50">
        <v>17071590</v>
      </c>
      <c r="EP19" s="53">
        <v>20530310</v>
      </c>
      <c r="EQ19" s="53">
        <v>19848181</v>
      </c>
      <c r="ER19" s="53">
        <v>21844108</v>
      </c>
      <c r="ES19" s="53">
        <v>22271309</v>
      </c>
      <c r="ET19" s="53">
        <v>23089082</v>
      </c>
      <c r="EU19" s="53">
        <v>24468359</v>
      </c>
      <c r="EV19" s="53">
        <v>25842504</v>
      </c>
      <c r="EW19" s="53">
        <v>28646821</v>
      </c>
      <c r="EX19" s="51">
        <v>29511695</v>
      </c>
      <c r="EY19" s="51">
        <v>32596645</v>
      </c>
      <c r="EZ19" s="51">
        <v>34149651</v>
      </c>
      <c r="FA19" s="51">
        <v>36374551</v>
      </c>
      <c r="FB19" s="51">
        <v>40192993</v>
      </c>
      <c r="FC19" s="51">
        <v>38300133</v>
      </c>
      <c r="FD19" s="165">
        <v>35350406</v>
      </c>
      <c r="FE19" s="165">
        <v>40384246</v>
      </c>
      <c r="FF19" s="70">
        <v>20</v>
      </c>
      <c r="FG19" s="47">
        <v>20</v>
      </c>
      <c r="FH19" s="47">
        <v>21</v>
      </c>
      <c r="FI19" s="47">
        <v>13</v>
      </c>
      <c r="FJ19" s="47">
        <v>18</v>
      </c>
      <c r="FK19" s="47">
        <v>24</v>
      </c>
      <c r="FL19" s="47">
        <v>31</v>
      </c>
      <c r="FM19" s="47">
        <v>31</v>
      </c>
      <c r="FN19" s="47">
        <v>31</v>
      </c>
      <c r="FO19" s="47">
        <v>37</v>
      </c>
      <c r="FP19" s="47">
        <v>35</v>
      </c>
      <c r="FQ19" s="47">
        <v>35</v>
      </c>
      <c r="FR19" s="47">
        <v>38</v>
      </c>
      <c r="FS19" s="47">
        <v>43</v>
      </c>
      <c r="FT19" s="47">
        <v>41</v>
      </c>
      <c r="FU19" s="47">
        <v>46</v>
      </c>
      <c r="FV19" s="47">
        <v>47</v>
      </c>
      <c r="FW19" s="47">
        <v>45</v>
      </c>
      <c r="FX19" s="47">
        <v>48</v>
      </c>
      <c r="FY19" s="47">
        <v>49</v>
      </c>
      <c r="FZ19" s="47">
        <v>54</v>
      </c>
      <c r="GA19" s="47">
        <v>66</v>
      </c>
      <c r="GB19" s="47">
        <v>67</v>
      </c>
      <c r="GC19" s="47">
        <v>65</v>
      </c>
      <c r="GD19" s="47">
        <v>67</v>
      </c>
      <c r="GE19" s="47">
        <v>67</v>
      </c>
      <c r="GF19" s="47">
        <v>69</v>
      </c>
      <c r="GG19" s="47">
        <v>71</v>
      </c>
      <c r="GH19" s="47">
        <v>71</v>
      </c>
      <c r="GI19" s="47">
        <v>71</v>
      </c>
      <c r="GJ19" s="47">
        <v>75</v>
      </c>
      <c r="GK19" s="47">
        <v>88</v>
      </c>
      <c r="GL19" s="47">
        <v>85</v>
      </c>
      <c r="GM19" s="47">
        <v>80</v>
      </c>
      <c r="GN19" s="47">
        <v>82</v>
      </c>
      <c r="GO19" s="51">
        <v>109</v>
      </c>
      <c r="GP19" s="51">
        <v>110</v>
      </c>
      <c r="GQ19" s="51">
        <v>110</v>
      </c>
      <c r="GR19" s="48">
        <v>106</v>
      </c>
      <c r="GS19" s="48">
        <v>104</v>
      </c>
      <c r="GT19" s="48">
        <v>117</v>
      </c>
      <c r="GU19" s="48">
        <v>122</v>
      </c>
      <c r="GV19" s="48">
        <v>132</v>
      </c>
      <c r="GW19" s="48">
        <v>131</v>
      </c>
      <c r="GX19" s="48">
        <v>133</v>
      </c>
      <c r="GY19" s="48">
        <v>145</v>
      </c>
      <c r="GZ19" s="48">
        <v>147</v>
      </c>
      <c r="HA19" s="44">
        <v>152</v>
      </c>
      <c r="HB19" s="44">
        <v>142</v>
      </c>
      <c r="HC19" s="147">
        <v>145</v>
      </c>
      <c r="HD19" s="147">
        <v>146</v>
      </c>
    </row>
    <row r="20" spans="1:212" ht="12.75" customHeight="1">
      <c r="A20" s="44">
        <v>12</v>
      </c>
      <c r="B20" s="4" t="s">
        <v>84</v>
      </c>
      <c r="C20" s="5">
        <v>3900</v>
      </c>
      <c r="D20" s="4" t="s">
        <v>72</v>
      </c>
      <c r="E20" s="60" t="s">
        <v>116</v>
      </c>
      <c r="F20" s="61" t="s">
        <v>71</v>
      </c>
      <c r="G20" s="69"/>
      <c r="H20" s="47"/>
      <c r="I20" s="47">
        <v>166399</v>
      </c>
      <c r="J20" s="47">
        <v>174777</v>
      </c>
      <c r="K20" s="47">
        <v>182678</v>
      </c>
      <c r="L20" s="47">
        <v>190814</v>
      </c>
      <c r="M20" s="47">
        <v>195879</v>
      </c>
      <c r="N20" s="47">
        <v>202247</v>
      </c>
      <c r="O20" s="47">
        <v>208237</v>
      </c>
      <c r="P20" s="47">
        <v>216137</v>
      </c>
      <c r="Q20" s="47">
        <v>226272</v>
      </c>
      <c r="R20" s="47">
        <v>234857</v>
      </c>
      <c r="S20" s="47">
        <v>244920</v>
      </c>
      <c r="T20" s="47">
        <v>257377</v>
      </c>
      <c r="U20" s="47">
        <v>266637</v>
      </c>
      <c r="V20" s="47">
        <v>273527</v>
      </c>
      <c r="W20" s="47">
        <v>283242</v>
      </c>
      <c r="X20" s="47">
        <v>293067</v>
      </c>
      <c r="Y20" s="47">
        <v>307016</v>
      </c>
      <c r="Z20" s="47">
        <v>354774</v>
      </c>
      <c r="AA20" s="47">
        <v>376775</v>
      </c>
      <c r="AB20" s="47">
        <v>401215</v>
      </c>
      <c r="AC20" s="47">
        <v>423501</v>
      </c>
      <c r="AD20" s="47">
        <v>446206</v>
      </c>
      <c r="AE20" s="47">
        <v>463260</v>
      </c>
      <c r="AF20" s="47">
        <v>472024</v>
      </c>
      <c r="AG20" s="47">
        <v>481163</v>
      </c>
      <c r="AH20" s="47">
        <v>510675</v>
      </c>
      <c r="AI20" s="47">
        <v>535243</v>
      </c>
      <c r="AJ20" s="47">
        <v>552850</v>
      </c>
      <c r="AK20" s="47">
        <v>568064</v>
      </c>
      <c r="AL20" s="47">
        <v>582747</v>
      </c>
      <c r="AM20" s="47">
        <v>663581</v>
      </c>
      <c r="AN20" s="47">
        <v>689024</v>
      </c>
      <c r="AO20" s="47">
        <v>703912</v>
      </c>
      <c r="AP20" s="47">
        <v>718259</v>
      </c>
      <c r="AQ20" s="47">
        <v>737760</v>
      </c>
      <c r="AR20" s="47">
        <v>760271</v>
      </c>
      <c r="AS20" s="47">
        <v>781701</v>
      </c>
      <c r="AT20" s="47">
        <v>808579</v>
      </c>
      <c r="AU20" s="47">
        <v>839804</v>
      </c>
      <c r="AV20" s="47">
        <v>873116</v>
      </c>
      <c r="AW20" s="47">
        <v>906300</v>
      </c>
      <c r="AX20" s="47">
        <v>989390</v>
      </c>
      <c r="AY20" s="47">
        <v>1048102</v>
      </c>
      <c r="AZ20" s="47">
        <v>1068363</v>
      </c>
      <c r="BA20" s="47">
        <v>1076266</v>
      </c>
      <c r="BB20" s="47">
        <v>1095674</v>
      </c>
      <c r="BC20" s="47">
        <v>1118438</v>
      </c>
      <c r="BD20" s="47">
        <v>1140867</v>
      </c>
      <c r="BE20" s="47">
        <v>1159747</v>
      </c>
      <c r="BF20" s="47">
        <v>1185246</v>
      </c>
      <c r="BG20" s="47">
        <v>1207246</v>
      </c>
      <c r="BH20" s="47">
        <v>1262532</v>
      </c>
      <c r="BI20" s="47">
        <v>1323358</v>
      </c>
      <c r="BJ20" s="47">
        <v>1399700</v>
      </c>
      <c r="BK20" s="47">
        <v>1500510</v>
      </c>
      <c r="BL20" s="47">
        <v>1617696</v>
      </c>
      <c r="BM20" s="47">
        <v>1767383</v>
      </c>
      <c r="BN20" s="47">
        <v>1869671</v>
      </c>
      <c r="BO20" s="47">
        <v>1928752</v>
      </c>
      <c r="BP20" s="47">
        <v>1969133</v>
      </c>
      <c r="BQ20" s="47">
        <v>1993113</v>
      </c>
      <c r="BR20" s="47">
        <v>2059780</v>
      </c>
      <c r="BS20" s="47">
        <v>2006145</v>
      </c>
      <c r="BT20" s="47">
        <v>2049722</v>
      </c>
      <c r="BU20" s="47">
        <v>2092858</v>
      </c>
      <c r="BV20" s="47">
        <v>2101525</v>
      </c>
      <c r="BW20" s="47">
        <v>2218303</v>
      </c>
      <c r="BX20" s="47">
        <v>2287058</v>
      </c>
      <c r="BY20" s="47">
        <v>2321935</v>
      </c>
      <c r="BZ20" s="47">
        <v>2346131</v>
      </c>
      <c r="CA20" s="47">
        <v>2369926</v>
      </c>
      <c r="CB20" s="47">
        <v>2393572</v>
      </c>
      <c r="CC20" s="47">
        <v>2432253</v>
      </c>
      <c r="CD20" s="47">
        <v>2506132</v>
      </c>
      <c r="CE20" s="47">
        <v>2621732</v>
      </c>
      <c r="CF20" s="47">
        <v>2670600</v>
      </c>
      <c r="CG20" s="47">
        <v>2728347</v>
      </c>
      <c r="CH20" s="47">
        <v>2784642</v>
      </c>
      <c r="CI20" s="47">
        <v>2835664</v>
      </c>
      <c r="CJ20" s="47">
        <v>2902881</v>
      </c>
      <c r="CK20" s="47">
        <v>2961160</v>
      </c>
      <c r="CL20" s="47">
        <v>3012364</v>
      </c>
      <c r="CM20" s="47">
        <v>3061736</v>
      </c>
      <c r="CN20" s="47">
        <v>3118765</v>
      </c>
      <c r="CO20" s="47">
        <v>3172679</v>
      </c>
      <c r="CP20" s="50">
        <v>3224741</v>
      </c>
      <c r="CQ20" s="53">
        <v>3275082</v>
      </c>
      <c r="CR20" s="53">
        <v>3310479</v>
      </c>
      <c r="CS20" s="51">
        <v>3380206</v>
      </c>
      <c r="CT20" s="52">
        <v>3451227</v>
      </c>
      <c r="CU20" s="51">
        <v>3509413</v>
      </c>
      <c r="CV20" s="51">
        <v>3572375</v>
      </c>
      <c r="CW20" s="51">
        <v>3606254</v>
      </c>
      <c r="CX20" s="51">
        <v>3648821</v>
      </c>
      <c r="CY20" s="51">
        <v>3686575</v>
      </c>
      <c r="CZ20" s="51">
        <v>3726532</v>
      </c>
      <c r="DA20" s="51">
        <v>3740029</v>
      </c>
      <c r="DB20" s="51">
        <v>3737404</v>
      </c>
      <c r="DC20" s="51">
        <v>3701215</v>
      </c>
      <c r="DD20" s="133">
        <v>3696478</v>
      </c>
      <c r="DE20" s="155">
        <v>4163358</v>
      </c>
      <c r="DF20" s="155">
        <v>4579070</v>
      </c>
      <c r="DG20" s="70">
        <v>813275</v>
      </c>
      <c r="DH20" s="47">
        <v>818198</v>
      </c>
      <c r="DI20" s="47">
        <v>1003272</v>
      </c>
      <c r="DJ20" s="47">
        <v>1088008</v>
      </c>
      <c r="DK20" s="47"/>
      <c r="DL20" s="47">
        <v>1570977</v>
      </c>
      <c r="DM20" s="47">
        <v>1723688</v>
      </c>
      <c r="DN20" s="47">
        <v>1875201</v>
      </c>
      <c r="DO20" s="47">
        <v>1979841</v>
      </c>
      <c r="DP20" s="47">
        <v>1840308</v>
      </c>
      <c r="DQ20" s="47">
        <v>2094065</v>
      </c>
      <c r="DR20" s="47">
        <v>2927372</v>
      </c>
      <c r="DS20" s="47">
        <v>3391346</v>
      </c>
      <c r="DT20" s="47">
        <v>3688904</v>
      </c>
      <c r="DU20" s="47">
        <v>3860375</v>
      </c>
      <c r="DV20" s="47">
        <v>4300235</v>
      </c>
      <c r="DW20" s="47">
        <v>4470213</v>
      </c>
      <c r="DX20" s="47">
        <v>4752463</v>
      </c>
      <c r="DY20" s="47">
        <v>5213630</v>
      </c>
      <c r="DZ20" s="47">
        <v>6311412</v>
      </c>
      <c r="EA20" s="47">
        <v>7873550</v>
      </c>
      <c r="EB20" s="47">
        <v>8688158</v>
      </c>
      <c r="EC20" s="47">
        <v>8642380</v>
      </c>
      <c r="ED20" s="47">
        <v>10224559</v>
      </c>
      <c r="EE20" s="47">
        <v>10831473</v>
      </c>
      <c r="EF20" s="47">
        <v>12322381</v>
      </c>
      <c r="EG20" s="47">
        <v>14217404</v>
      </c>
      <c r="EH20" s="47">
        <v>15214302</v>
      </c>
      <c r="EI20" s="47">
        <v>17866060</v>
      </c>
      <c r="EJ20" s="47">
        <v>19006397</v>
      </c>
      <c r="EK20" s="47">
        <v>17623556</v>
      </c>
      <c r="EL20" s="47">
        <v>17810895</v>
      </c>
      <c r="EM20" s="47">
        <v>18828056</v>
      </c>
      <c r="EN20" s="47">
        <v>19343986</v>
      </c>
      <c r="EO20" s="50">
        <v>20531044</v>
      </c>
      <c r="EP20" s="53">
        <v>21774961</v>
      </c>
      <c r="EQ20" s="53">
        <v>24157170</v>
      </c>
      <c r="ER20" s="53">
        <v>24302865</v>
      </c>
      <c r="ES20" s="53">
        <v>26057806</v>
      </c>
      <c r="ET20" s="53">
        <v>26698270</v>
      </c>
      <c r="EU20" s="53">
        <v>28109777</v>
      </c>
      <c r="EV20" s="53">
        <v>28165251</v>
      </c>
      <c r="EW20" s="53">
        <v>28565767</v>
      </c>
      <c r="EX20" s="51">
        <v>28123663</v>
      </c>
      <c r="EY20" s="51">
        <v>31807561</v>
      </c>
      <c r="EZ20" s="51">
        <v>29150588</v>
      </c>
      <c r="FA20" s="51">
        <v>29124364</v>
      </c>
      <c r="FB20" s="51">
        <v>31816227</v>
      </c>
      <c r="FC20" s="51">
        <v>32416105</v>
      </c>
      <c r="FD20" s="167">
        <v>36881269</v>
      </c>
      <c r="FE20" s="167">
        <v>37319899</v>
      </c>
      <c r="FF20" s="70">
        <v>30</v>
      </c>
      <c r="FG20" s="47">
        <v>30</v>
      </c>
      <c r="FH20" s="47">
        <v>35</v>
      </c>
      <c r="FI20" s="47">
        <v>36</v>
      </c>
      <c r="FJ20" s="47">
        <v>44</v>
      </c>
      <c r="FK20" s="47">
        <v>55</v>
      </c>
      <c r="FL20" s="47">
        <v>49</v>
      </c>
      <c r="FM20" s="47">
        <v>50</v>
      </c>
      <c r="FN20" s="47">
        <v>46</v>
      </c>
      <c r="FO20" s="47">
        <v>48</v>
      </c>
      <c r="FP20" s="47">
        <v>50</v>
      </c>
      <c r="FQ20" s="47">
        <v>58</v>
      </c>
      <c r="FR20" s="47">
        <v>66</v>
      </c>
      <c r="FS20" s="47">
        <v>61</v>
      </c>
      <c r="FT20" s="47">
        <v>55</v>
      </c>
      <c r="FU20" s="47">
        <v>60</v>
      </c>
      <c r="FV20" s="47">
        <v>55</v>
      </c>
      <c r="FW20" s="47">
        <v>55</v>
      </c>
      <c r="FX20" s="47">
        <v>60</v>
      </c>
      <c r="FY20" s="47">
        <v>63</v>
      </c>
      <c r="FZ20" s="47">
        <v>74</v>
      </c>
      <c r="GA20" s="47">
        <v>77</v>
      </c>
      <c r="GB20" s="47">
        <v>82</v>
      </c>
      <c r="GC20" s="47">
        <v>88</v>
      </c>
      <c r="GD20" s="47">
        <v>88</v>
      </c>
      <c r="GE20" s="47">
        <v>84</v>
      </c>
      <c r="GF20" s="47">
        <v>92</v>
      </c>
      <c r="GG20" s="47">
        <v>97</v>
      </c>
      <c r="GH20" s="47">
        <v>98</v>
      </c>
      <c r="GI20" s="47">
        <v>110</v>
      </c>
      <c r="GJ20" s="47">
        <v>86</v>
      </c>
      <c r="GK20" s="47">
        <v>81</v>
      </c>
      <c r="GL20" s="47">
        <v>87</v>
      </c>
      <c r="GM20" s="47">
        <v>87</v>
      </c>
      <c r="GN20" s="47">
        <v>93</v>
      </c>
      <c r="GO20" s="51">
        <v>97</v>
      </c>
      <c r="GP20" s="51">
        <v>98</v>
      </c>
      <c r="GQ20" s="51">
        <v>108</v>
      </c>
      <c r="GR20" s="48">
        <v>114</v>
      </c>
      <c r="GS20" s="48">
        <v>114</v>
      </c>
      <c r="GT20" s="48">
        <v>125</v>
      </c>
      <c r="GU20" s="48">
        <v>128</v>
      </c>
      <c r="GV20" s="48">
        <v>135</v>
      </c>
      <c r="GW20" s="48">
        <v>140</v>
      </c>
      <c r="GX20" s="48">
        <v>139</v>
      </c>
      <c r="GY20" s="48">
        <v>136</v>
      </c>
      <c r="GZ20" s="48">
        <v>124</v>
      </c>
      <c r="HA20" s="44">
        <v>114</v>
      </c>
      <c r="HB20" s="44">
        <v>130</v>
      </c>
      <c r="HC20" s="147">
        <v>114</v>
      </c>
      <c r="HD20" s="147">
        <v>123</v>
      </c>
    </row>
    <row r="21" spans="1:212" ht="12.75" customHeight="1">
      <c r="A21" s="44">
        <v>13</v>
      </c>
      <c r="B21" s="4" t="s">
        <v>87</v>
      </c>
      <c r="C21" s="5">
        <v>8850</v>
      </c>
      <c r="D21" s="4" t="s">
        <v>72</v>
      </c>
      <c r="E21" s="60" t="s">
        <v>121</v>
      </c>
      <c r="F21" s="61" t="s">
        <v>71</v>
      </c>
      <c r="G21" s="69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>
        <v>1430289</v>
      </c>
      <c r="BZ21" s="47">
        <v>1449025</v>
      </c>
      <c r="CA21" s="47">
        <v>1483428</v>
      </c>
      <c r="CB21" s="47">
        <v>1517038</v>
      </c>
      <c r="CC21" s="47">
        <v>1567217</v>
      </c>
      <c r="CD21" s="47">
        <v>1608105</v>
      </c>
      <c r="CE21" s="47">
        <v>1679141</v>
      </c>
      <c r="CF21" s="47">
        <v>1711774</v>
      </c>
      <c r="CG21" s="47">
        <v>1761379</v>
      </c>
      <c r="CH21" s="47">
        <v>1810919</v>
      </c>
      <c r="CI21" s="47">
        <v>1873598</v>
      </c>
      <c r="CJ21" s="47">
        <v>1981132</v>
      </c>
      <c r="CK21" s="47">
        <v>2026237</v>
      </c>
      <c r="CL21" s="47">
        <v>2085652</v>
      </c>
      <c r="CM21" s="47">
        <v>2143264</v>
      </c>
      <c r="CN21" s="47">
        <v>2335725</v>
      </c>
      <c r="CO21" s="47">
        <v>2388311</v>
      </c>
      <c r="CP21" s="50">
        <v>2442771</v>
      </c>
      <c r="CQ21" s="53">
        <v>2512072</v>
      </c>
      <c r="CR21" s="53">
        <v>2568190</v>
      </c>
      <c r="CS21" s="51">
        <v>2626630</v>
      </c>
      <c r="CT21" s="52">
        <v>2689580</v>
      </c>
      <c r="CU21" s="51">
        <v>2746052</v>
      </c>
      <c r="CV21" s="51">
        <v>2882057</v>
      </c>
      <c r="CW21" s="51">
        <v>2964214</v>
      </c>
      <c r="CX21" s="51">
        <v>3056707</v>
      </c>
      <c r="CY21" s="51">
        <v>3264231</v>
      </c>
      <c r="CZ21" s="51">
        <v>3311665</v>
      </c>
      <c r="DA21" s="51">
        <v>3440317</v>
      </c>
      <c r="DB21" s="51">
        <v>3467542</v>
      </c>
      <c r="DC21" s="51">
        <v>3531208</v>
      </c>
      <c r="DD21" s="154">
        <v>3587734</v>
      </c>
      <c r="DE21" s="155">
        <v>3720477</v>
      </c>
      <c r="DF21" s="155">
        <v>4441007</v>
      </c>
      <c r="DG21" s="70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>
        <v>3897702</v>
      </c>
      <c r="DX21" s="47">
        <v>4240080</v>
      </c>
      <c r="DY21" s="47">
        <v>5326817</v>
      </c>
      <c r="DZ21" s="47">
        <v>5385921</v>
      </c>
      <c r="EA21" s="47">
        <v>5388636</v>
      </c>
      <c r="EB21" s="47">
        <v>6246285</v>
      </c>
      <c r="EC21" s="47">
        <v>7597039</v>
      </c>
      <c r="ED21" s="47">
        <v>8588061</v>
      </c>
      <c r="EE21" s="47">
        <v>9945471</v>
      </c>
      <c r="EF21" s="47"/>
      <c r="EG21" s="47">
        <v>9827362</v>
      </c>
      <c r="EH21" s="47">
        <v>11476698</v>
      </c>
      <c r="EI21" s="47">
        <v>11901787</v>
      </c>
      <c r="EJ21" s="47">
        <v>12249150</v>
      </c>
      <c r="EK21" s="47">
        <v>12400106</v>
      </c>
      <c r="EL21" s="47">
        <v>12813764</v>
      </c>
      <c r="EM21" s="47">
        <v>13171893</v>
      </c>
      <c r="EN21" s="47">
        <v>14287980</v>
      </c>
      <c r="EO21" s="50">
        <v>14526674</v>
      </c>
      <c r="EP21" s="53">
        <v>15945583</v>
      </c>
      <c r="EQ21" s="53">
        <v>17427569</v>
      </c>
      <c r="ER21" s="53">
        <v>16992146</v>
      </c>
      <c r="ES21" s="53">
        <v>17620048</v>
      </c>
      <c r="ET21" s="53">
        <v>18743351</v>
      </c>
      <c r="EU21" s="53">
        <v>19030188</v>
      </c>
      <c r="EV21" s="53">
        <v>20048886</v>
      </c>
      <c r="EW21" s="53">
        <v>21396174</v>
      </c>
      <c r="EX21" s="51">
        <v>23007106</v>
      </c>
      <c r="EY21" s="51">
        <v>24673090</v>
      </c>
      <c r="EZ21" s="51">
        <v>24727583</v>
      </c>
      <c r="FA21" s="51">
        <v>24395492</v>
      </c>
      <c r="FB21" s="51">
        <v>24872400</v>
      </c>
      <c r="FC21" s="51">
        <v>25206657</v>
      </c>
      <c r="FD21" s="166">
        <v>23627249</v>
      </c>
      <c r="FE21" s="166">
        <v>23999961</v>
      </c>
      <c r="FF21" s="70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>
        <v>49</v>
      </c>
      <c r="FX21" s="47">
        <v>51</v>
      </c>
      <c r="FY21" s="47">
        <v>53</v>
      </c>
      <c r="FZ21" s="47">
        <v>58</v>
      </c>
      <c r="GA21" s="47">
        <v>64</v>
      </c>
      <c r="GB21" s="47">
        <v>65</v>
      </c>
      <c r="GC21" s="47">
        <v>65</v>
      </c>
      <c r="GD21" s="47">
        <v>74</v>
      </c>
      <c r="GE21" s="47">
        <v>87</v>
      </c>
      <c r="GF21" s="47">
        <v>85</v>
      </c>
      <c r="GG21" s="47">
        <v>83</v>
      </c>
      <c r="GH21" s="47">
        <v>86</v>
      </c>
      <c r="GI21" s="47">
        <v>85</v>
      </c>
      <c r="GJ21" s="47">
        <v>83</v>
      </c>
      <c r="GK21" s="47">
        <v>83</v>
      </c>
      <c r="GL21" s="47">
        <v>86</v>
      </c>
      <c r="GM21" s="47">
        <v>78</v>
      </c>
      <c r="GN21" s="47">
        <v>80</v>
      </c>
      <c r="GO21" s="51">
        <v>85</v>
      </c>
      <c r="GP21" s="51">
        <v>89</v>
      </c>
      <c r="GQ21" s="51">
        <v>93</v>
      </c>
      <c r="GR21" s="48">
        <v>98</v>
      </c>
      <c r="GS21" s="48">
        <v>100</v>
      </c>
      <c r="GT21" s="48">
        <v>105</v>
      </c>
      <c r="GU21" s="48">
        <v>104</v>
      </c>
      <c r="GV21" s="48">
        <v>103</v>
      </c>
      <c r="GW21" s="48">
        <v>101</v>
      </c>
      <c r="GX21" s="48">
        <v>108</v>
      </c>
      <c r="GY21" s="48">
        <v>106</v>
      </c>
      <c r="GZ21" s="48">
        <v>108</v>
      </c>
      <c r="HA21" s="44">
        <v>94</v>
      </c>
      <c r="HB21" s="44">
        <v>93</v>
      </c>
      <c r="HC21" s="147">
        <v>88</v>
      </c>
      <c r="HD21" s="147">
        <v>89</v>
      </c>
    </row>
    <row r="22" spans="1:212" ht="12.75" customHeight="1">
      <c r="A22" s="44">
        <v>14</v>
      </c>
      <c r="B22" s="4" t="s">
        <v>86</v>
      </c>
      <c r="C22" s="5">
        <v>8700</v>
      </c>
      <c r="D22" s="4" t="s">
        <v>72</v>
      </c>
      <c r="E22" s="60" t="s">
        <v>118</v>
      </c>
      <c r="F22" s="61" t="s">
        <v>71</v>
      </c>
      <c r="G22" s="6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>
        <v>985785</v>
      </c>
      <c r="BM22" s="47">
        <v>984258</v>
      </c>
      <c r="BN22" s="47">
        <v>1027697</v>
      </c>
      <c r="BO22" s="47">
        <v>1058452</v>
      </c>
      <c r="BP22" s="47">
        <v>1071638</v>
      </c>
      <c r="BQ22" s="47">
        <v>1120836</v>
      </c>
      <c r="BR22" s="47">
        <v>1163970</v>
      </c>
      <c r="BS22" s="47">
        <v>1192149</v>
      </c>
      <c r="BT22" s="47">
        <v>1217667</v>
      </c>
      <c r="BU22" s="47">
        <v>1245664</v>
      </c>
      <c r="BV22" s="47">
        <v>1274151</v>
      </c>
      <c r="BW22" s="47">
        <v>1308725</v>
      </c>
      <c r="BX22" s="47">
        <v>1342878</v>
      </c>
      <c r="BY22" s="47">
        <v>1372405</v>
      </c>
      <c r="BZ22" s="47">
        <v>1399345</v>
      </c>
      <c r="CA22" s="47">
        <v>1427366</v>
      </c>
      <c r="CB22" s="47">
        <v>1478003</v>
      </c>
      <c r="CC22" s="47">
        <v>1528875</v>
      </c>
      <c r="CD22" s="47">
        <v>1576287</v>
      </c>
      <c r="CE22" s="47">
        <v>1630587</v>
      </c>
      <c r="CF22" s="47">
        <v>1682060</v>
      </c>
      <c r="CG22" s="47">
        <v>1715893</v>
      </c>
      <c r="CH22" s="47">
        <v>1759026</v>
      </c>
      <c r="CI22" s="47">
        <v>1802910</v>
      </c>
      <c r="CJ22" s="47">
        <v>1851203</v>
      </c>
      <c r="CK22" s="47">
        <v>1946312</v>
      </c>
      <c r="CL22" s="47">
        <v>1943858</v>
      </c>
      <c r="CM22" s="47">
        <v>2001142</v>
      </c>
      <c r="CN22" s="47">
        <v>2029777</v>
      </c>
      <c r="CO22" s="47">
        <v>2076236</v>
      </c>
      <c r="CP22" s="50">
        <v>2116015</v>
      </c>
      <c r="CQ22" s="53">
        <v>2148660</v>
      </c>
      <c r="CR22" s="53">
        <v>2201401</v>
      </c>
      <c r="CS22" s="51">
        <v>2245936</v>
      </c>
      <c r="CT22" s="52">
        <v>2285029</v>
      </c>
      <c r="CU22" s="51">
        <v>2331250</v>
      </c>
      <c r="CV22" s="51">
        <v>2370959</v>
      </c>
      <c r="CW22" s="51">
        <v>2403728</v>
      </c>
      <c r="CX22" s="51">
        <v>2403728</v>
      </c>
      <c r="CY22" s="51">
        <v>3076954</v>
      </c>
      <c r="CZ22" s="51">
        <v>3106645</v>
      </c>
      <c r="DA22" s="51">
        <v>3257609</v>
      </c>
      <c r="DB22" s="51">
        <v>4004458</v>
      </c>
      <c r="DC22" s="51">
        <v>4155793</v>
      </c>
      <c r="DD22" s="132">
        <v>4227586</v>
      </c>
      <c r="DE22" s="155">
        <v>4319762</v>
      </c>
      <c r="DF22" s="155">
        <v>4393933</v>
      </c>
      <c r="DG22" s="70"/>
      <c r="DH22" s="47"/>
      <c r="DI22" s="47"/>
      <c r="DJ22" s="47"/>
      <c r="DK22" s="47">
        <v>1092902</v>
      </c>
      <c r="DL22" s="47">
        <v>1223167</v>
      </c>
      <c r="DM22" s="47">
        <v>1413857</v>
      </c>
      <c r="DN22" s="47">
        <v>1561742</v>
      </c>
      <c r="DO22" s="47">
        <v>1518084</v>
      </c>
      <c r="DP22" s="47">
        <v>1614053</v>
      </c>
      <c r="DQ22" s="47">
        <v>1698815</v>
      </c>
      <c r="DR22" s="47">
        <v>1690365</v>
      </c>
      <c r="DS22" s="47">
        <v>1857184</v>
      </c>
      <c r="DT22" s="47">
        <v>2025657</v>
      </c>
      <c r="DU22" s="47">
        <v>2145940</v>
      </c>
      <c r="DV22" s="47">
        <v>2355482</v>
      </c>
      <c r="DW22" s="47">
        <v>2651078</v>
      </c>
      <c r="DX22" s="47">
        <v>3202420</v>
      </c>
      <c r="DY22" s="47">
        <v>3527827</v>
      </c>
      <c r="DZ22" s="47">
        <v>3825637</v>
      </c>
      <c r="EA22" s="47">
        <v>5051633</v>
      </c>
      <c r="EB22" s="47">
        <v>5408901</v>
      </c>
      <c r="EC22" s="47">
        <v>5998028</v>
      </c>
      <c r="ED22" s="47">
        <v>5808536</v>
      </c>
      <c r="EE22" s="47">
        <v>6552253</v>
      </c>
      <c r="EF22" s="47">
        <v>7435087</v>
      </c>
      <c r="EG22" s="47">
        <v>6950382</v>
      </c>
      <c r="EH22" s="47">
        <v>7585533</v>
      </c>
      <c r="EI22" s="47">
        <v>8243450</v>
      </c>
      <c r="EJ22" s="47">
        <v>8008000</v>
      </c>
      <c r="EK22" s="47">
        <v>8805861</v>
      </c>
      <c r="EL22" s="47">
        <v>8742551</v>
      </c>
      <c r="EM22" s="47">
        <v>9448539</v>
      </c>
      <c r="EN22" s="47">
        <v>9559005</v>
      </c>
      <c r="EO22" s="50">
        <v>9742278</v>
      </c>
      <c r="EP22" s="53">
        <v>11086198</v>
      </c>
      <c r="EQ22" s="53">
        <v>10868634</v>
      </c>
      <c r="ER22" s="53">
        <v>11037542</v>
      </c>
      <c r="ES22" s="53">
        <v>12430323</v>
      </c>
      <c r="ET22" s="53">
        <v>12938504</v>
      </c>
      <c r="EU22" s="53">
        <v>13188979</v>
      </c>
      <c r="EV22" s="53">
        <v>13262398</v>
      </c>
      <c r="EW22" s="53">
        <v>13262398</v>
      </c>
      <c r="EX22" s="51">
        <v>14261505</v>
      </c>
      <c r="EY22" s="51">
        <v>13974872</v>
      </c>
      <c r="EZ22" s="51">
        <v>14177339</v>
      </c>
      <c r="FA22" s="51">
        <v>14875907</v>
      </c>
      <c r="FB22" s="51">
        <v>16416459</v>
      </c>
      <c r="FC22" s="51">
        <v>17141652</v>
      </c>
      <c r="FD22" s="158">
        <v>17812789</v>
      </c>
      <c r="FE22" s="158">
        <v>18355238</v>
      </c>
      <c r="FF22" s="70"/>
      <c r="FG22" s="47"/>
      <c r="FH22" s="47"/>
      <c r="FI22" s="47"/>
      <c r="FJ22" s="47">
        <v>39.5</v>
      </c>
      <c r="FK22" s="47">
        <v>39</v>
      </c>
      <c r="FL22" s="47">
        <v>43</v>
      </c>
      <c r="FM22" s="47">
        <v>47</v>
      </c>
      <c r="FN22" s="47">
        <v>47</v>
      </c>
      <c r="FO22" s="47">
        <v>46</v>
      </c>
      <c r="FP22" s="47">
        <v>42</v>
      </c>
      <c r="FQ22" s="47">
        <v>39</v>
      </c>
      <c r="FR22" s="47">
        <v>40</v>
      </c>
      <c r="FS22" s="47">
        <v>40</v>
      </c>
      <c r="FT22" s="47">
        <v>41</v>
      </c>
      <c r="FU22" s="47">
        <v>42</v>
      </c>
      <c r="FV22" s="47">
        <v>43</v>
      </c>
      <c r="FW22" s="47">
        <v>45</v>
      </c>
      <c r="FX22" s="47">
        <v>40</v>
      </c>
      <c r="FY22" s="47">
        <v>47</v>
      </c>
      <c r="FZ22" s="47">
        <v>50</v>
      </c>
      <c r="GA22" s="47">
        <v>47</v>
      </c>
      <c r="GB22" s="47">
        <v>49</v>
      </c>
      <c r="GC22" s="47">
        <v>51</v>
      </c>
      <c r="GD22" s="47">
        <v>50</v>
      </c>
      <c r="GE22" s="47">
        <v>52</v>
      </c>
      <c r="GF22" s="47">
        <v>51</v>
      </c>
      <c r="GG22" s="47">
        <v>53</v>
      </c>
      <c r="GH22" s="47">
        <v>53</v>
      </c>
      <c r="GI22" s="47">
        <v>52</v>
      </c>
      <c r="GJ22" s="47">
        <v>54</v>
      </c>
      <c r="GK22" s="47">
        <v>54</v>
      </c>
      <c r="GL22" s="47">
        <v>55</v>
      </c>
      <c r="GM22" s="47">
        <v>53</v>
      </c>
      <c r="GN22" s="47">
        <v>55</v>
      </c>
      <c r="GO22" s="51">
        <v>51</v>
      </c>
      <c r="GP22" s="51">
        <v>54</v>
      </c>
      <c r="GQ22" s="51">
        <v>54</v>
      </c>
      <c r="GR22" s="48">
        <v>56</v>
      </c>
      <c r="GS22" s="48">
        <v>55</v>
      </c>
      <c r="GT22" s="48">
        <v>55</v>
      </c>
      <c r="GU22" s="48">
        <v>54</v>
      </c>
      <c r="GV22" s="48">
        <v>54</v>
      </c>
      <c r="GW22" s="48">
        <v>51</v>
      </c>
      <c r="GX22" s="48">
        <v>46</v>
      </c>
      <c r="GY22" s="48">
        <v>45</v>
      </c>
      <c r="GZ22" s="48">
        <v>45</v>
      </c>
      <c r="HA22" s="44">
        <v>48</v>
      </c>
      <c r="HB22" s="44">
        <v>52</v>
      </c>
      <c r="HC22" s="147">
        <v>55</v>
      </c>
      <c r="HD22" s="147">
        <v>53</v>
      </c>
    </row>
    <row r="23" spans="1:212" ht="12.75" customHeight="1">
      <c r="A23" s="44">
        <v>15</v>
      </c>
      <c r="B23" s="4" t="s">
        <v>97</v>
      </c>
      <c r="C23" s="5">
        <v>440</v>
      </c>
      <c r="D23" s="4" t="s">
        <v>71</v>
      </c>
      <c r="E23" s="60" t="s">
        <v>110</v>
      </c>
      <c r="F23" s="61" t="s">
        <v>71</v>
      </c>
      <c r="G23" s="6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>
        <v>2058211</v>
      </c>
      <c r="CL23" s="47">
        <v>2140856</v>
      </c>
      <c r="CM23" s="47">
        <v>2233727</v>
      </c>
      <c r="CN23" s="47">
        <v>2303326</v>
      </c>
      <c r="CO23" s="47">
        <v>2401321</v>
      </c>
      <c r="CP23" s="50">
        <v>2464666</v>
      </c>
      <c r="CQ23" s="53">
        <v>2504557</v>
      </c>
      <c r="CR23" s="53">
        <v>2545463</v>
      </c>
      <c r="CS23" s="51">
        <v>2591255</v>
      </c>
      <c r="CT23" s="52">
        <v>2628411</v>
      </c>
      <c r="CU23" s="51">
        <v>2672386</v>
      </c>
      <c r="CV23" s="51">
        <v>2724011</v>
      </c>
      <c r="CW23" s="51">
        <v>2767765</v>
      </c>
      <c r="CX23" s="51">
        <v>2918859</v>
      </c>
      <c r="CY23" s="51">
        <v>2984279</v>
      </c>
      <c r="CZ23" s="51">
        <v>3016986</v>
      </c>
      <c r="DA23" s="51">
        <v>3053468</v>
      </c>
      <c r="DB23" s="51">
        <v>3459542</v>
      </c>
      <c r="DC23" s="51">
        <v>3472547</v>
      </c>
      <c r="DD23" s="133">
        <v>3493272</v>
      </c>
      <c r="DE23" s="155">
        <v>4317592</v>
      </c>
      <c r="DF23" s="155">
        <v>4385003</v>
      </c>
      <c r="DG23" s="70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>
        <v>10737512</v>
      </c>
      <c r="EK23" s="47">
        <v>7817308</v>
      </c>
      <c r="EL23" s="47">
        <v>8910670</v>
      </c>
      <c r="EM23" s="47">
        <v>8485071</v>
      </c>
      <c r="EN23" s="47">
        <v>8272354</v>
      </c>
      <c r="EO23" s="50">
        <v>8731492</v>
      </c>
      <c r="EP23" s="53">
        <v>9266646</v>
      </c>
      <c r="EQ23" s="53">
        <v>10798596</v>
      </c>
      <c r="ER23" s="53">
        <v>10220052</v>
      </c>
      <c r="ES23" s="53">
        <v>11110307</v>
      </c>
      <c r="ET23" s="53">
        <v>10690623</v>
      </c>
      <c r="EU23" s="53">
        <v>11118139</v>
      </c>
      <c r="EV23" s="53">
        <v>12518579</v>
      </c>
      <c r="EW23" s="53">
        <v>12251864</v>
      </c>
      <c r="EX23" s="51">
        <v>12571525</v>
      </c>
      <c r="EY23" s="51">
        <v>12904149</v>
      </c>
      <c r="EZ23" s="51">
        <v>11741607</v>
      </c>
      <c r="FA23" s="51">
        <v>12276211</v>
      </c>
      <c r="FB23" s="51">
        <v>12137778</v>
      </c>
      <c r="FC23" s="51">
        <v>12993046</v>
      </c>
      <c r="FD23" s="170">
        <v>12096004</v>
      </c>
      <c r="FE23" s="170">
        <v>12379160</v>
      </c>
      <c r="FF23" s="70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>
        <v>51</v>
      </c>
      <c r="GJ23" s="47">
        <v>51</v>
      </c>
      <c r="GK23" s="47">
        <v>51</v>
      </c>
      <c r="GL23" s="47">
        <v>51</v>
      </c>
      <c r="GM23" s="47">
        <v>49</v>
      </c>
      <c r="GN23" s="47">
        <v>51</v>
      </c>
      <c r="GO23" s="51">
        <v>47</v>
      </c>
      <c r="GP23" s="51">
        <v>45</v>
      </c>
      <c r="GQ23" s="51">
        <v>47</v>
      </c>
      <c r="GR23" s="48">
        <v>43</v>
      </c>
      <c r="GS23" s="48">
        <v>53</v>
      </c>
      <c r="GT23" s="48">
        <v>50</v>
      </c>
      <c r="GU23" s="48">
        <v>51</v>
      </c>
      <c r="GV23" s="48">
        <v>51</v>
      </c>
      <c r="GW23" s="48">
        <v>51</v>
      </c>
      <c r="GX23" s="48">
        <v>47</v>
      </c>
      <c r="GY23" s="48">
        <v>46</v>
      </c>
      <c r="GZ23" s="48">
        <v>45</v>
      </c>
      <c r="HA23" s="44">
        <v>47</v>
      </c>
      <c r="HB23" s="44">
        <v>48</v>
      </c>
      <c r="HC23" s="147">
        <v>54</v>
      </c>
      <c r="HD23" s="147">
        <v>51</v>
      </c>
    </row>
    <row r="24" spans="1:212" ht="12.75" customHeight="1">
      <c r="A24" s="44">
        <v>16</v>
      </c>
      <c r="B24" s="4" t="s">
        <v>98</v>
      </c>
      <c r="C24" s="5">
        <v>4700</v>
      </c>
      <c r="D24" s="4" t="s">
        <v>71</v>
      </c>
      <c r="E24" s="60" t="s">
        <v>116</v>
      </c>
      <c r="F24" s="61" t="s">
        <v>71</v>
      </c>
      <c r="G24" s="69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>
        <v>552007</v>
      </c>
      <c r="BI24" s="47">
        <v>611202</v>
      </c>
      <c r="BJ24" s="47">
        <v>673010</v>
      </c>
      <c r="BK24" s="47">
        <v>754108</v>
      </c>
      <c r="BL24" s="47">
        <v>829100</v>
      </c>
      <c r="BM24" s="47">
        <v>998793</v>
      </c>
      <c r="BN24" s="47">
        <v>1092054</v>
      </c>
      <c r="BO24" s="47">
        <v>1191218</v>
      </c>
      <c r="BP24" s="47">
        <v>1299520</v>
      </c>
      <c r="BQ24" s="47">
        <v>1394629</v>
      </c>
      <c r="BR24" s="47">
        <v>1521288</v>
      </c>
      <c r="BS24" s="47">
        <v>1647931</v>
      </c>
      <c r="BT24" s="47">
        <v>1465064</v>
      </c>
      <c r="BU24" s="47">
        <v>1534498</v>
      </c>
      <c r="BV24" s="47">
        <v>1231540</v>
      </c>
      <c r="BW24" s="47">
        <v>1283127</v>
      </c>
      <c r="BX24" s="47">
        <v>1335018</v>
      </c>
      <c r="BY24" s="47">
        <v>1403568</v>
      </c>
      <c r="BZ24" s="47">
        <v>1472031</v>
      </c>
      <c r="CA24" s="47">
        <v>1516990</v>
      </c>
      <c r="CB24" s="47">
        <v>1577178</v>
      </c>
      <c r="CC24" s="47">
        <v>1622626</v>
      </c>
      <c r="CD24" s="47">
        <v>1697490</v>
      </c>
      <c r="CE24" s="47">
        <v>1780055</v>
      </c>
      <c r="CF24" s="47">
        <v>1856510</v>
      </c>
      <c r="CG24" s="47">
        <v>1928272</v>
      </c>
      <c r="CH24" s="47">
        <v>1993077</v>
      </c>
      <c r="CI24" s="47">
        <v>2055403</v>
      </c>
      <c r="CJ24" s="47">
        <v>2119523</v>
      </c>
      <c r="CK24" s="47">
        <v>2174628</v>
      </c>
      <c r="CL24" s="47">
        <v>2231552</v>
      </c>
      <c r="CM24" s="47">
        <v>2398413</v>
      </c>
      <c r="CN24" s="47">
        <v>2464623</v>
      </c>
      <c r="CO24" s="47">
        <v>2539110</v>
      </c>
      <c r="CP24" s="50">
        <v>2626800</v>
      </c>
      <c r="CQ24" s="53">
        <v>2699919</v>
      </c>
      <c r="CR24" s="53">
        <v>2772663</v>
      </c>
      <c r="CS24" s="51">
        <v>2850285</v>
      </c>
      <c r="CT24" s="52">
        <v>2897466</v>
      </c>
      <c r="CU24" s="51">
        <v>2956648</v>
      </c>
      <c r="CV24" s="51">
        <v>3016940</v>
      </c>
      <c r="CW24" s="51">
        <v>3082973</v>
      </c>
      <c r="CX24" s="51">
        <v>3259600</v>
      </c>
      <c r="CY24" s="51">
        <v>3501054</v>
      </c>
      <c r="CZ24" s="51">
        <v>3623376</v>
      </c>
      <c r="DA24" s="51">
        <v>3716860</v>
      </c>
      <c r="DB24" s="51">
        <v>3767653</v>
      </c>
      <c r="DC24" s="51">
        <v>3930013</v>
      </c>
      <c r="DD24" s="133">
        <v>3816713</v>
      </c>
      <c r="DE24" s="155">
        <v>4094341</v>
      </c>
      <c r="DF24" s="155">
        <v>4308063</v>
      </c>
      <c r="DG24" s="70">
        <v>1081944</v>
      </c>
      <c r="DH24" s="47">
        <v>1300948</v>
      </c>
      <c r="DI24" s="47">
        <v>1629307</v>
      </c>
      <c r="DJ24" s="47">
        <v>1812343</v>
      </c>
      <c r="DK24" s="47">
        <v>2229073</v>
      </c>
      <c r="DL24" s="47">
        <v>2777912</v>
      </c>
      <c r="DM24" s="47">
        <v>3135320</v>
      </c>
      <c r="DN24" s="47">
        <v>3727102</v>
      </c>
      <c r="DO24" s="47">
        <v>4068426</v>
      </c>
      <c r="DP24" s="47">
        <v>4564548</v>
      </c>
      <c r="DQ24" s="47">
        <v>5422476</v>
      </c>
      <c r="DR24" s="47">
        <v>5735508</v>
      </c>
      <c r="DS24" s="47">
        <v>4849171</v>
      </c>
      <c r="DT24" s="47">
        <v>5352746</v>
      </c>
      <c r="DU24" s="47">
        <v>5135184</v>
      </c>
      <c r="DV24" s="47">
        <v>5483087</v>
      </c>
      <c r="DW24" s="47">
        <v>5802996</v>
      </c>
      <c r="DX24" s="47">
        <v>6318519</v>
      </c>
      <c r="DY24" s="47">
        <v>6690100</v>
      </c>
      <c r="DZ24" s="47">
        <v>6722941</v>
      </c>
      <c r="EA24" s="47">
        <v>7620422</v>
      </c>
      <c r="EB24" s="47">
        <v>7750949</v>
      </c>
      <c r="EC24" s="47">
        <v>8924714</v>
      </c>
      <c r="ED24" s="47">
        <v>9932703</v>
      </c>
      <c r="EE24" s="47">
        <v>10934347</v>
      </c>
      <c r="EF24" s="47">
        <v>11711637</v>
      </c>
      <c r="EG24" s="47">
        <v>12115457</v>
      </c>
      <c r="EH24" s="47">
        <v>15121610</v>
      </c>
      <c r="EI24" s="47">
        <v>15667442</v>
      </c>
      <c r="EJ24" s="47">
        <v>14771475</v>
      </c>
      <c r="EK24" s="47">
        <v>14211800</v>
      </c>
      <c r="EL24" s="47">
        <v>14473453</v>
      </c>
      <c r="EM24" s="47">
        <v>14510075</v>
      </c>
      <c r="EN24" s="47">
        <v>15719663</v>
      </c>
      <c r="EO24" s="50">
        <v>15603070</v>
      </c>
      <c r="EP24" s="53">
        <v>15891946</v>
      </c>
      <c r="EQ24" s="53">
        <v>17380859</v>
      </c>
      <c r="ER24" s="53">
        <v>18900661</v>
      </c>
      <c r="ES24" s="53">
        <v>21048580</v>
      </c>
      <c r="ET24" s="53">
        <v>21907371</v>
      </c>
      <c r="EU24" s="53">
        <v>21071290</v>
      </c>
      <c r="EV24" s="53">
        <v>20033947</v>
      </c>
      <c r="EW24" s="53">
        <v>21841492</v>
      </c>
      <c r="EX24" s="51">
        <v>23589122</v>
      </c>
      <c r="EY24" s="51">
        <v>24069990</v>
      </c>
      <c r="EZ24" s="51">
        <v>24748579</v>
      </c>
      <c r="FA24" s="51">
        <v>25783433</v>
      </c>
      <c r="FB24" s="51">
        <v>24953475</v>
      </c>
      <c r="FC24" s="51">
        <v>27557302</v>
      </c>
      <c r="FD24" s="169">
        <v>29352698</v>
      </c>
      <c r="FE24" s="169">
        <v>26529792</v>
      </c>
      <c r="FF24" s="70">
        <v>55</v>
      </c>
      <c r="FG24" s="47">
        <v>65</v>
      </c>
      <c r="FH24" s="47">
        <v>67</v>
      </c>
      <c r="FI24" s="47">
        <v>66</v>
      </c>
      <c r="FJ24" s="47">
        <v>73</v>
      </c>
      <c r="FK24" s="47">
        <v>85</v>
      </c>
      <c r="FL24" s="47">
        <v>90</v>
      </c>
      <c r="FM24" s="47">
        <v>98</v>
      </c>
      <c r="FN24" s="47">
        <v>99</v>
      </c>
      <c r="FO24" s="47">
        <v>107</v>
      </c>
      <c r="FP24" s="47">
        <v>113</v>
      </c>
      <c r="FQ24" s="47">
        <v>116</v>
      </c>
      <c r="FR24" s="47">
        <v>90</v>
      </c>
      <c r="FS24" s="47">
        <v>86</v>
      </c>
      <c r="FT24" s="47">
        <v>84</v>
      </c>
      <c r="FU24" s="47">
        <v>83</v>
      </c>
      <c r="FV24" s="47">
        <v>84</v>
      </c>
      <c r="FW24" s="47">
        <v>83</v>
      </c>
      <c r="FX24" s="47">
        <v>83</v>
      </c>
      <c r="FY24" s="47">
        <v>82</v>
      </c>
      <c r="FZ24" s="47">
        <v>82</v>
      </c>
      <c r="GA24" s="47">
        <v>82</v>
      </c>
      <c r="GB24" s="47">
        <v>82</v>
      </c>
      <c r="GC24" s="47">
        <v>82</v>
      </c>
      <c r="GD24" s="47">
        <v>83</v>
      </c>
      <c r="GE24" s="47">
        <v>90</v>
      </c>
      <c r="GF24" s="47">
        <v>90</v>
      </c>
      <c r="GG24" s="47">
        <v>95</v>
      </c>
      <c r="GH24" s="47">
        <v>95</v>
      </c>
      <c r="GI24" s="47">
        <v>87</v>
      </c>
      <c r="GJ24" s="47">
        <v>86</v>
      </c>
      <c r="GK24" s="47">
        <v>104</v>
      </c>
      <c r="GL24" s="47">
        <v>91</v>
      </c>
      <c r="GM24" s="47">
        <v>85</v>
      </c>
      <c r="GN24" s="47">
        <v>91</v>
      </c>
      <c r="GO24" s="51">
        <v>108</v>
      </c>
      <c r="GP24" s="51">
        <v>108</v>
      </c>
      <c r="GQ24" s="51">
        <v>115</v>
      </c>
      <c r="GR24" s="48">
        <v>144</v>
      </c>
      <c r="GS24" s="48">
        <v>124</v>
      </c>
      <c r="GT24" s="48">
        <v>132</v>
      </c>
      <c r="GU24" s="48">
        <v>121</v>
      </c>
      <c r="GV24" s="48">
        <v>127</v>
      </c>
      <c r="GW24" s="48">
        <v>145</v>
      </c>
      <c r="GX24" s="48">
        <v>145</v>
      </c>
      <c r="GY24" s="48">
        <v>119</v>
      </c>
      <c r="GZ24" s="48">
        <v>121</v>
      </c>
      <c r="HA24" s="44">
        <v>113</v>
      </c>
      <c r="HB24" s="44">
        <v>110</v>
      </c>
      <c r="HC24" s="147">
        <v>119</v>
      </c>
      <c r="HD24" s="147">
        <v>123</v>
      </c>
    </row>
    <row r="25" spans="1:212" ht="12.75" customHeight="1">
      <c r="A25" s="44">
        <v>17</v>
      </c>
      <c r="B25" s="4" t="s">
        <v>94</v>
      </c>
      <c r="C25" s="5">
        <v>100</v>
      </c>
      <c r="D25" s="4" t="s">
        <v>71</v>
      </c>
      <c r="E25" s="60" t="s">
        <v>110</v>
      </c>
      <c r="F25" s="61" t="s">
        <v>71</v>
      </c>
      <c r="G25" s="69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>
        <v>1121915</v>
      </c>
      <c r="BM25" s="47">
        <v>942893</v>
      </c>
      <c r="BN25" s="47">
        <v>1011311</v>
      </c>
      <c r="BO25" s="47">
        <v>860798</v>
      </c>
      <c r="BP25" s="47">
        <v>866253</v>
      </c>
      <c r="BQ25" s="47">
        <v>933250</v>
      </c>
      <c r="BR25" s="47">
        <v>981570</v>
      </c>
      <c r="BS25" s="47">
        <v>1013459</v>
      </c>
      <c r="BT25" s="47">
        <v>1051205</v>
      </c>
      <c r="BU25" s="47">
        <v>1088504</v>
      </c>
      <c r="BV25" s="47">
        <v>1131594</v>
      </c>
      <c r="BW25" s="47">
        <v>1170365</v>
      </c>
      <c r="BX25" s="47">
        <v>1219094</v>
      </c>
      <c r="BY25" s="47">
        <v>1123802</v>
      </c>
      <c r="BZ25" s="47">
        <v>1170644</v>
      </c>
      <c r="CA25" s="47">
        <v>1473135</v>
      </c>
      <c r="CB25" s="47">
        <v>1511340</v>
      </c>
      <c r="CC25" s="47">
        <v>1559141</v>
      </c>
      <c r="CD25" s="47">
        <v>1612375</v>
      </c>
      <c r="CE25" s="47">
        <v>1654865</v>
      </c>
      <c r="CF25" s="47">
        <v>1693117</v>
      </c>
      <c r="CG25" s="47">
        <v>1732058</v>
      </c>
      <c r="CH25" s="47">
        <v>1772934</v>
      </c>
      <c r="CI25" s="47">
        <v>1814178</v>
      </c>
      <c r="CJ25" s="47">
        <v>1863474</v>
      </c>
      <c r="CK25" s="47">
        <v>1902029</v>
      </c>
      <c r="CL25" s="47">
        <v>1949073</v>
      </c>
      <c r="CM25" s="47">
        <v>1999201</v>
      </c>
      <c r="CN25" s="47">
        <v>2024410</v>
      </c>
      <c r="CO25" s="47">
        <v>2057586</v>
      </c>
      <c r="CP25" s="50">
        <v>2097526</v>
      </c>
      <c r="CQ25" s="53">
        <v>2136423</v>
      </c>
      <c r="CR25" s="53">
        <v>2186919</v>
      </c>
      <c r="CS25" s="51">
        <v>2229330</v>
      </c>
      <c r="CT25" s="52">
        <v>2268631</v>
      </c>
      <c r="CU25" s="51">
        <v>2302472</v>
      </c>
      <c r="CV25" s="51">
        <v>2416452</v>
      </c>
      <c r="CW25" s="51">
        <v>2465217</v>
      </c>
      <c r="CX25" s="51">
        <v>2518290</v>
      </c>
      <c r="CY25" s="51">
        <v>2566978</v>
      </c>
      <c r="CZ25" s="51">
        <v>2835808</v>
      </c>
      <c r="DA25" s="51">
        <v>2892166</v>
      </c>
      <c r="DB25" s="51">
        <v>3396810</v>
      </c>
      <c r="DC25" s="51">
        <v>3533794</v>
      </c>
      <c r="DD25" s="133">
        <v>3636854</v>
      </c>
      <c r="DE25" s="155">
        <v>3973731</v>
      </c>
      <c r="DF25" s="155">
        <v>4173690</v>
      </c>
      <c r="DG25" s="70"/>
      <c r="DH25" s="47"/>
      <c r="DI25" s="47"/>
      <c r="DJ25" s="47"/>
      <c r="DK25" s="47">
        <v>1213653</v>
      </c>
      <c r="DL25" s="47">
        <v>1348869</v>
      </c>
      <c r="DM25" s="47">
        <v>1497539</v>
      </c>
      <c r="DN25" s="47">
        <v>942052</v>
      </c>
      <c r="DO25" s="47">
        <v>951391</v>
      </c>
      <c r="DP25" s="47">
        <v>1281431</v>
      </c>
      <c r="DQ25" s="47">
        <v>1408284</v>
      </c>
      <c r="DR25" s="47">
        <v>1498505</v>
      </c>
      <c r="DS25" s="47">
        <v>1629974</v>
      </c>
      <c r="DT25" s="47">
        <v>2055887</v>
      </c>
      <c r="DU25" s="47">
        <v>2022444</v>
      </c>
      <c r="DV25" s="47">
        <v>2300882</v>
      </c>
      <c r="DW25" s="47">
        <v>2393096</v>
      </c>
      <c r="DX25" s="47">
        <v>2855023</v>
      </c>
      <c r="DY25" s="47">
        <v>2967212</v>
      </c>
      <c r="DZ25" s="47">
        <v>3970408</v>
      </c>
      <c r="EA25" s="47">
        <v>4011437</v>
      </c>
      <c r="EB25" s="47">
        <v>4477393</v>
      </c>
      <c r="EC25" s="47">
        <v>4935543</v>
      </c>
      <c r="ED25" s="47">
        <v>5089297</v>
      </c>
      <c r="EE25" s="47">
        <v>5244022</v>
      </c>
      <c r="EF25" s="47">
        <v>5644663</v>
      </c>
      <c r="EG25" s="47">
        <v>6137694</v>
      </c>
      <c r="EH25" s="47">
        <v>7070586</v>
      </c>
      <c r="EI25" s="47">
        <v>7759687</v>
      </c>
      <c r="EJ25" s="47">
        <v>7555795</v>
      </c>
      <c r="EK25" s="47">
        <v>7937213</v>
      </c>
      <c r="EL25" s="47">
        <v>8905081</v>
      </c>
      <c r="EM25" s="47">
        <v>9757358</v>
      </c>
      <c r="EN25" s="47">
        <v>8539134</v>
      </c>
      <c r="EO25" s="50">
        <v>8730235</v>
      </c>
      <c r="EP25" s="53">
        <v>10019101</v>
      </c>
      <c r="EQ25" s="53">
        <v>9737801</v>
      </c>
      <c r="ER25" s="53">
        <v>10829696</v>
      </c>
      <c r="ES25" s="53">
        <v>10428505</v>
      </c>
      <c r="ET25" s="53">
        <v>12649090</v>
      </c>
      <c r="EU25" s="53">
        <v>12802606</v>
      </c>
      <c r="EV25" s="53">
        <v>13248722</v>
      </c>
      <c r="EW25" s="53">
        <v>13587699</v>
      </c>
      <c r="EX25" s="51">
        <v>14868525</v>
      </c>
      <c r="EY25" s="51">
        <v>15501146</v>
      </c>
      <c r="EZ25" s="51">
        <v>16623179</v>
      </c>
      <c r="FA25" s="51">
        <v>17430914</v>
      </c>
      <c r="FB25" s="51">
        <v>19902602</v>
      </c>
      <c r="FC25" s="51">
        <v>17749255</v>
      </c>
      <c r="FD25" s="173">
        <v>19416557</v>
      </c>
      <c r="FE25" s="173">
        <v>19838821</v>
      </c>
      <c r="FF25" s="70"/>
      <c r="FG25" s="47"/>
      <c r="FH25" s="47"/>
      <c r="FI25" s="47"/>
      <c r="FJ25" s="47">
        <v>40</v>
      </c>
      <c r="FK25" s="47">
        <v>44</v>
      </c>
      <c r="FL25" s="47">
        <v>59</v>
      </c>
      <c r="FM25" s="47">
        <v>34</v>
      </c>
      <c r="FN25" s="47">
        <v>33</v>
      </c>
      <c r="FO25" s="47">
        <v>32</v>
      </c>
      <c r="FP25" s="47">
        <v>35</v>
      </c>
      <c r="FQ25" s="47">
        <v>39</v>
      </c>
      <c r="FR25" s="47">
        <v>39</v>
      </c>
      <c r="FS25" s="47">
        <v>42</v>
      </c>
      <c r="FT25" s="47">
        <v>41</v>
      </c>
      <c r="FU25" s="47">
        <v>41</v>
      </c>
      <c r="FV25" s="47">
        <v>42</v>
      </c>
      <c r="FW25" s="47">
        <v>43</v>
      </c>
      <c r="FX25" s="47">
        <v>43</v>
      </c>
      <c r="FY25" s="47">
        <v>46</v>
      </c>
      <c r="FZ25" s="47">
        <v>45</v>
      </c>
      <c r="GA25" s="47">
        <v>46</v>
      </c>
      <c r="GB25" s="47">
        <v>52</v>
      </c>
      <c r="GC25" s="47">
        <v>51</v>
      </c>
      <c r="GD25" s="47">
        <v>51</v>
      </c>
      <c r="GE25" s="47">
        <v>55</v>
      </c>
      <c r="GF25" s="47">
        <v>54</v>
      </c>
      <c r="GG25" s="47">
        <v>59</v>
      </c>
      <c r="GH25" s="47">
        <v>62</v>
      </c>
      <c r="GI25" s="47">
        <v>58</v>
      </c>
      <c r="GJ25" s="47">
        <v>63</v>
      </c>
      <c r="GK25" s="47">
        <v>66</v>
      </c>
      <c r="GL25" s="47">
        <v>60</v>
      </c>
      <c r="GM25" s="47">
        <v>56</v>
      </c>
      <c r="GN25" s="47">
        <v>58</v>
      </c>
      <c r="GO25" s="51">
        <v>58</v>
      </c>
      <c r="GP25" s="51">
        <v>56</v>
      </c>
      <c r="GQ25" s="51">
        <v>55</v>
      </c>
      <c r="GR25" s="48">
        <v>56</v>
      </c>
      <c r="GS25" s="48">
        <v>56</v>
      </c>
      <c r="GT25" s="48">
        <v>56</v>
      </c>
      <c r="GU25" s="48">
        <v>61</v>
      </c>
      <c r="GV25" s="48">
        <v>60</v>
      </c>
      <c r="GW25" s="48">
        <v>63</v>
      </c>
      <c r="GX25" s="48">
        <v>71</v>
      </c>
      <c r="GY25" s="48">
        <v>70</v>
      </c>
      <c r="GZ25" s="48">
        <v>73</v>
      </c>
      <c r="HA25" s="44">
        <v>77</v>
      </c>
      <c r="HB25" s="44">
        <v>82</v>
      </c>
      <c r="HC25" s="147">
        <v>86</v>
      </c>
      <c r="HD25" s="147">
        <v>89</v>
      </c>
    </row>
    <row r="26" spans="1:212" ht="12.75" customHeight="1">
      <c r="A26" s="44">
        <v>18</v>
      </c>
      <c r="B26" s="4" t="s">
        <v>77</v>
      </c>
      <c r="C26" s="5">
        <v>4300</v>
      </c>
      <c r="D26" s="4" t="s">
        <v>71</v>
      </c>
      <c r="E26" s="60" t="s">
        <v>117</v>
      </c>
      <c r="F26" s="61" t="s">
        <v>71</v>
      </c>
      <c r="G26" s="69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>
        <v>558442</v>
      </c>
      <c r="AX26" s="47">
        <v>588221</v>
      </c>
      <c r="AY26" s="47">
        <v>650740</v>
      </c>
      <c r="AZ26" s="47">
        <v>681749</v>
      </c>
      <c r="BA26" s="47">
        <v>712612</v>
      </c>
      <c r="BB26" s="47">
        <v>743871</v>
      </c>
      <c r="BC26" s="47">
        <v>783451</v>
      </c>
      <c r="BD26" s="47">
        <v>826130</v>
      </c>
      <c r="BE26" s="47">
        <v>867330</v>
      </c>
      <c r="BF26" s="47">
        <v>904757</v>
      </c>
      <c r="BG26" s="47">
        <v>954102</v>
      </c>
      <c r="BH26" s="47">
        <v>1003158</v>
      </c>
      <c r="BI26" s="47">
        <v>1033247</v>
      </c>
      <c r="BJ26" s="47">
        <v>1069908</v>
      </c>
      <c r="BK26" s="47">
        <v>1131070</v>
      </c>
      <c r="BL26" s="47">
        <v>1222730</v>
      </c>
      <c r="BM26" s="47">
        <v>969360</v>
      </c>
      <c r="BN26" s="47">
        <v>1115711</v>
      </c>
      <c r="BO26" s="47">
        <v>1187617</v>
      </c>
      <c r="BP26" s="47">
        <v>1153774</v>
      </c>
      <c r="BQ26" s="47">
        <v>1216049</v>
      </c>
      <c r="BR26" s="47">
        <v>1280572</v>
      </c>
      <c r="BS26" s="47">
        <v>1344358</v>
      </c>
      <c r="BT26" s="47">
        <v>1426810</v>
      </c>
      <c r="BU26" s="47">
        <v>1555537</v>
      </c>
      <c r="BV26" s="47">
        <v>1640420</v>
      </c>
      <c r="BW26" s="47">
        <v>1706653</v>
      </c>
      <c r="BX26" s="47">
        <v>1753044</v>
      </c>
      <c r="BY26" s="47">
        <v>1792048</v>
      </c>
      <c r="BZ26" s="47">
        <v>1816782</v>
      </c>
      <c r="CA26" s="47">
        <v>1854088</v>
      </c>
      <c r="CB26" s="47">
        <v>1894632</v>
      </c>
      <c r="CC26" s="47">
        <v>1928058</v>
      </c>
      <c r="CD26" s="47">
        <v>1962733</v>
      </c>
      <c r="CE26" s="47">
        <v>1992499</v>
      </c>
      <c r="CF26" s="47">
        <v>2043393</v>
      </c>
      <c r="CG26" s="47">
        <v>2086428</v>
      </c>
      <c r="CH26" s="47">
        <v>2118822</v>
      </c>
      <c r="CI26" s="47">
        <v>2154837</v>
      </c>
      <c r="CJ26" s="47">
        <v>2212083</v>
      </c>
      <c r="CK26" s="47">
        <v>2459497</v>
      </c>
      <c r="CL26" s="47">
        <v>2515874</v>
      </c>
      <c r="CM26" s="47">
        <v>2556807</v>
      </c>
      <c r="CN26" s="47">
        <v>2590061</v>
      </c>
      <c r="CO26" s="47">
        <v>2633632</v>
      </c>
      <c r="CP26" s="50">
        <v>2679084</v>
      </c>
      <c r="CQ26" s="53">
        <v>2719088</v>
      </c>
      <c r="CR26" s="53">
        <v>2792293</v>
      </c>
      <c r="CS26" s="51">
        <v>2860457</v>
      </c>
      <c r="CT26" s="52">
        <v>2936426</v>
      </c>
      <c r="CU26" s="51">
        <v>2989443</v>
      </c>
      <c r="CV26" s="51">
        <v>3053726</v>
      </c>
      <c r="CW26" s="51">
        <v>3092616</v>
      </c>
      <c r="CX26" s="51">
        <v>3286731</v>
      </c>
      <c r="CY26" s="51">
        <v>3406377</v>
      </c>
      <c r="CZ26" s="51">
        <v>3537710</v>
      </c>
      <c r="DA26" s="51">
        <v>3719548</v>
      </c>
      <c r="DB26" s="51">
        <v>3784382</v>
      </c>
      <c r="DC26" s="51">
        <v>3915579</v>
      </c>
      <c r="DD26" s="133">
        <v>3980246</v>
      </c>
      <c r="DE26" s="155">
        <v>4023142</v>
      </c>
      <c r="DF26" s="155">
        <v>4107758</v>
      </c>
      <c r="DG26" s="70">
        <v>783728</v>
      </c>
      <c r="DH26" s="47">
        <v>877882</v>
      </c>
      <c r="DI26" s="47">
        <v>1060677</v>
      </c>
      <c r="DJ26" s="47">
        <v>1203883</v>
      </c>
      <c r="DK26" s="47">
        <v>1566447</v>
      </c>
      <c r="DL26" s="47">
        <v>1652960</v>
      </c>
      <c r="DM26" s="47">
        <v>1839170</v>
      </c>
      <c r="DN26" s="47">
        <v>2174520</v>
      </c>
      <c r="DO26" s="47">
        <v>2355487</v>
      </c>
      <c r="DP26" s="47">
        <v>2389962</v>
      </c>
      <c r="DQ26" s="47">
        <v>2750744</v>
      </c>
      <c r="DR26" s="47">
        <v>2821735</v>
      </c>
      <c r="DS26" s="47">
        <v>2943894</v>
      </c>
      <c r="DT26" s="47">
        <v>3250707</v>
      </c>
      <c r="DU26" s="47">
        <v>3729711</v>
      </c>
      <c r="DV26" s="47">
        <v>3944882</v>
      </c>
      <c r="DW26" s="47">
        <v>4511440</v>
      </c>
      <c r="DX26" s="47">
        <v>4503103</v>
      </c>
      <c r="DY26" s="47">
        <v>4916507</v>
      </c>
      <c r="DZ26" s="47">
        <v>5463349</v>
      </c>
      <c r="EA26" s="47">
        <v>6152707</v>
      </c>
      <c r="EB26" s="47">
        <v>6165091</v>
      </c>
      <c r="EC26" s="47">
        <v>6802983</v>
      </c>
      <c r="ED26" s="47">
        <v>7395619</v>
      </c>
      <c r="EE26" s="47">
        <v>8282161</v>
      </c>
      <c r="EF26" s="47">
        <v>7265372</v>
      </c>
      <c r="EG26" s="47">
        <v>7892099</v>
      </c>
      <c r="EH26" s="47">
        <v>8908340</v>
      </c>
      <c r="EI26" s="47">
        <v>9646307</v>
      </c>
      <c r="EJ26" s="47">
        <v>11067177</v>
      </c>
      <c r="EK26" s="47">
        <v>11017533</v>
      </c>
      <c r="EL26" s="47">
        <v>11150830</v>
      </c>
      <c r="EM26" s="47">
        <v>13975198</v>
      </c>
      <c r="EN26" s="47">
        <v>15081506</v>
      </c>
      <c r="EO26" s="50">
        <v>15493171</v>
      </c>
      <c r="EP26" s="53">
        <v>17418260</v>
      </c>
      <c r="EQ26" s="53">
        <v>17742898</v>
      </c>
      <c r="ER26" s="53">
        <v>20111259</v>
      </c>
      <c r="ES26" s="53">
        <v>20476921</v>
      </c>
      <c r="ET26" s="53">
        <v>20633107</v>
      </c>
      <c r="EU26" s="53">
        <v>20261308</v>
      </c>
      <c r="EV26" s="53">
        <v>19270355</v>
      </c>
      <c r="EW26" s="53">
        <v>19807985</v>
      </c>
      <c r="EX26" s="51">
        <v>19569146</v>
      </c>
      <c r="EY26" s="51">
        <v>20920715</v>
      </c>
      <c r="EZ26" s="51">
        <v>21414484</v>
      </c>
      <c r="FA26" s="51">
        <v>21734374</v>
      </c>
      <c r="FB26" s="51">
        <v>21178982</v>
      </c>
      <c r="FC26" s="51">
        <v>21103436</v>
      </c>
      <c r="FD26" s="172">
        <v>21285487</v>
      </c>
      <c r="FE26" s="172">
        <v>20570073</v>
      </c>
      <c r="FF26" s="70">
        <v>48.1</v>
      </c>
      <c r="FG26" s="47">
        <v>51.5</v>
      </c>
      <c r="FH26" s="47">
        <v>51</v>
      </c>
      <c r="FI26" s="47">
        <v>55.5</v>
      </c>
      <c r="FJ26" s="47">
        <v>61.5</v>
      </c>
      <c r="FK26" s="47">
        <v>55</v>
      </c>
      <c r="FL26" s="47">
        <v>56</v>
      </c>
      <c r="FM26" s="47">
        <v>63</v>
      </c>
      <c r="FN26" s="47">
        <v>62</v>
      </c>
      <c r="FO26" s="47">
        <v>60</v>
      </c>
      <c r="FP26" s="47">
        <v>63</v>
      </c>
      <c r="FQ26" s="47">
        <v>68</v>
      </c>
      <c r="FR26" s="47">
        <v>65</v>
      </c>
      <c r="FS26" s="47">
        <v>68</v>
      </c>
      <c r="FT26" s="47">
        <v>65</v>
      </c>
      <c r="FU26" s="47">
        <v>66</v>
      </c>
      <c r="FV26" s="47">
        <v>66</v>
      </c>
      <c r="FW26" s="47">
        <v>69</v>
      </c>
      <c r="FX26" s="47">
        <v>70</v>
      </c>
      <c r="FY26" s="47">
        <v>64</v>
      </c>
      <c r="FZ26" s="47">
        <v>64</v>
      </c>
      <c r="GA26" s="47">
        <v>64</v>
      </c>
      <c r="GB26" s="47">
        <v>64</v>
      </c>
      <c r="GC26" s="47">
        <v>64</v>
      </c>
      <c r="GD26" s="47">
        <v>66</v>
      </c>
      <c r="GE26" s="47">
        <v>68</v>
      </c>
      <c r="GF26" s="47">
        <v>69</v>
      </c>
      <c r="GG26" s="47">
        <v>68</v>
      </c>
      <c r="GH26" s="47">
        <v>70</v>
      </c>
      <c r="GI26" s="47">
        <v>69</v>
      </c>
      <c r="GJ26" s="47">
        <v>69</v>
      </c>
      <c r="GK26" s="47">
        <v>78</v>
      </c>
      <c r="GL26" s="47">
        <v>96</v>
      </c>
      <c r="GM26" s="47">
        <v>100</v>
      </c>
      <c r="GN26" s="47">
        <v>100</v>
      </c>
      <c r="GO26" s="51">
        <v>103</v>
      </c>
      <c r="GP26" s="51">
        <v>113</v>
      </c>
      <c r="GQ26" s="51">
        <v>114</v>
      </c>
      <c r="GR26" s="48">
        <v>115</v>
      </c>
      <c r="GS26" s="48">
        <v>98</v>
      </c>
      <c r="GT26" s="48">
        <v>100</v>
      </c>
      <c r="GU26" s="48">
        <v>92</v>
      </c>
      <c r="GV26" s="48">
        <v>97</v>
      </c>
      <c r="GW26" s="48">
        <v>91</v>
      </c>
      <c r="GX26" s="48">
        <v>93</v>
      </c>
      <c r="GY26" s="48">
        <v>91</v>
      </c>
      <c r="GZ26" s="48">
        <v>87</v>
      </c>
      <c r="HA26" s="44">
        <v>83</v>
      </c>
      <c r="HB26" s="44">
        <v>88</v>
      </c>
      <c r="HC26" s="147">
        <v>95</v>
      </c>
      <c r="HD26" s="147">
        <v>97</v>
      </c>
    </row>
    <row r="27" spans="1:212" ht="12.75" customHeight="1">
      <c r="A27" s="44">
        <v>19</v>
      </c>
      <c r="B27" s="4" t="s">
        <v>73</v>
      </c>
      <c r="C27" s="5">
        <v>2500</v>
      </c>
      <c r="D27" s="4" t="s">
        <v>72</v>
      </c>
      <c r="E27" s="60" t="s">
        <v>113</v>
      </c>
      <c r="F27" s="61" t="s">
        <v>71</v>
      </c>
      <c r="G27" s="69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>
        <v>1150251</v>
      </c>
      <c r="BU27" s="47">
        <v>1396581</v>
      </c>
      <c r="BV27" s="47">
        <v>1450219</v>
      </c>
      <c r="BW27" s="47">
        <v>1531620</v>
      </c>
      <c r="BX27" s="47">
        <v>1588158</v>
      </c>
      <c r="BY27" s="47">
        <v>1636344</v>
      </c>
      <c r="BZ27" s="47">
        <v>1641141</v>
      </c>
      <c r="CA27" s="47">
        <v>1736191</v>
      </c>
      <c r="CB27" s="47">
        <v>1789395</v>
      </c>
      <c r="CC27" s="47">
        <v>1833919</v>
      </c>
      <c r="CD27" s="47">
        <v>1888061</v>
      </c>
      <c r="CE27" s="47">
        <v>1951101</v>
      </c>
      <c r="CF27" s="47">
        <v>2006423</v>
      </c>
      <c r="CG27" s="47">
        <v>1786394</v>
      </c>
      <c r="CH27" s="47">
        <v>1820956</v>
      </c>
      <c r="CI27" s="47">
        <v>1872313</v>
      </c>
      <c r="CJ27" s="47">
        <v>2101967</v>
      </c>
      <c r="CK27" s="47">
        <v>2167978</v>
      </c>
      <c r="CL27" s="47">
        <v>2212507</v>
      </c>
      <c r="CM27" s="47">
        <v>2118322</v>
      </c>
      <c r="CN27" s="47">
        <v>2183942</v>
      </c>
      <c r="CO27" s="47">
        <v>2311985</v>
      </c>
      <c r="CP27" s="50">
        <v>2369065</v>
      </c>
      <c r="CQ27" s="53">
        <v>2442504</v>
      </c>
      <c r="CR27" s="53">
        <v>2522042</v>
      </c>
      <c r="CS27" s="51">
        <v>2591912</v>
      </c>
      <c r="CT27" s="52">
        <v>2653346</v>
      </c>
      <c r="CU27" s="51">
        <v>2705123</v>
      </c>
      <c r="CV27" s="51">
        <v>2755929</v>
      </c>
      <c r="CW27" s="51">
        <v>2935654</v>
      </c>
      <c r="CX27" s="51">
        <v>3107525</v>
      </c>
      <c r="CY27" s="51">
        <v>3184754</v>
      </c>
      <c r="CZ27" s="51">
        <v>3298971</v>
      </c>
      <c r="DA27" s="51">
        <v>3377140</v>
      </c>
      <c r="DB27" s="51">
        <v>3479536</v>
      </c>
      <c r="DC27" s="51">
        <v>3619813</v>
      </c>
      <c r="DD27" s="133">
        <v>3662882</v>
      </c>
      <c r="DE27" s="155">
        <v>3955251</v>
      </c>
      <c r="DF27" s="155">
        <v>4088351</v>
      </c>
      <c r="DG27" s="70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>
        <v>2294489</v>
      </c>
      <c r="DT27" s="47">
        <v>4422775</v>
      </c>
      <c r="DU27" s="47">
        <v>2944559</v>
      </c>
      <c r="DV27" s="47">
        <v>3226866</v>
      </c>
      <c r="DW27" s="47">
        <v>3579474</v>
      </c>
      <c r="DX27" s="47">
        <v>3884164</v>
      </c>
      <c r="DY27" s="47">
        <v>4395648</v>
      </c>
      <c r="DZ27" s="47">
        <v>5041346</v>
      </c>
      <c r="EA27" s="47">
        <v>5534726</v>
      </c>
      <c r="EB27" s="47">
        <v>6234637</v>
      </c>
      <c r="EC27" s="47">
        <v>6879872</v>
      </c>
      <c r="ED27" s="47">
        <v>8340072</v>
      </c>
      <c r="EE27" s="47">
        <v>9061297</v>
      </c>
      <c r="EF27" s="47">
        <v>10154379</v>
      </c>
      <c r="EG27" s="47">
        <v>10741274</v>
      </c>
      <c r="EH27" s="47">
        <v>11969585</v>
      </c>
      <c r="EI27" s="47">
        <v>13545980</v>
      </c>
      <c r="EJ27" s="47">
        <v>13952728</v>
      </c>
      <c r="EK27" s="47">
        <v>14265332</v>
      </c>
      <c r="EL27" s="47">
        <v>18690710</v>
      </c>
      <c r="EM27" s="47">
        <v>17198062</v>
      </c>
      <c r="EN27" s="47">
        <v>18165894</v>
      </c>
      <c r="EO27" s="50">
        <v>19349321</v>
      </c>
      <c r="EP27" s="53">
        <v>22089001</v>
      </c>
      <c r="EQ27" s="53">
        <v>23209335</v>
      </c>
      <c r="ER27" s="53">
        <v>24336897</v>
      </c>
      <c r="ES27" s="53">
        <v>25011476</v>
      </c>
      <c r="ET27" s="53">
        <v>42940841</v>
      </c>
      <c r="EU27" s="53">
        <v>27040029</v>
      </c>
      <c r="EV27" s="53">
        <v>27797992</v>
      </c>
      <c r="EW27" s="53">
        <v>29951903</v>
      </c>
      <c r="EX27" s="51">
        <v>30765589</v>
      </c>
      <c r="EY27" s="51">
        <v>33741980</v>
      </c>
      <c r="EZ27" s="51">
        <v>31936414</v>
      </c>
      <c r="FA27" s="51">
        <v>34720327</v>
      </c>
      <c r="FB27" s="51">
        <v>33592247</v>
      </c>
      <c r="FC27" s="51">
        <v>36651350</v>
      </c>
      <c r="FD27" s="163">
        <v>37737236</v>
      </c>
      <c r="FE27" s="163">
        <v>40276565</v>
      </c>
      <c r="FF27" s="70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>
        <v>49</v>
      </c>
      <c r="FS27" s="47">
        <v>51</v>
      </c>
      <c r="FT27" s="47">
        <v>52</v>
      </c>
      <c r="FU27" s="47">
        <v>51</v>
      </c>
      <c r="FV27" s="47">
        <v>54</v>
      </c>
      <c r="FW27" s="47">
        <v>56</v>
      </c>
      <c r="FX27" s="47">
        <v>50</v>
      </c>
      <c r="FY27" s="47">
        <v>59</v>
      </c>
      <c r="FZ27" s="47">
        <v>55</v>
      </c>
      <c r="GA27" s="47">
        <v>56</v>
      </c>
      <c r="GB27" s="47">
        <v>56</v>
      </c>
      <c r="GC27" s="47">
        <v>60</v>
      </c>
      <c r="GD27" s="47">
        <v>64</v>
      </c>
      <c r="GE27" s="47">
        <v>65</v>
      </c>
      <c r="GF27" s="47">
        <v>63</v>
      </c>
      <c r="GG27" s="47">
        <v>67</v>
      </c>
      <c r="GH27" s="47">
        <v>63</v>
      </c>
      <c r="GI27" s="47">
        <v>68</v>
      </c>
      <c r="GJ27" s="47">
        <v>71</v>
      </c>
      <c r="GK27" s="47">
        <v>76</v>
      </c>
      <c r="GL27" s="47">
        <v>82</v>
      </c>
      <c r="GM27" s="47">
        <v>82</v>
      </c>
      <c r="GN27" s="47">
        <v>90</v>
      </c>
      <c r="GO27" s="51">
        <v>92</v>
      </c>
      <c r="GP27" s="51">
        <v>98</v>
      </c>
      <c r="GQ27" s="51">
        <v>93</v>
      </c>
      <c r="GR27" s="48">
        <v>89</v>
      </c>
      <c r="GS27" s="48">
        <v>90</v>
      </c>
      <c r="GT27" s="48">
        <v>92</v>
      </c>
      <c r="GU27" s="48">
        <v>92</v>
      </c>
      <c r="GV27" s="48">
        <v>93</v>
      </c>
      <c r="GW27" s="48">
        <v>103</v>
      </c>
      <c r="GX27" s="48">
        <v>102</v>
      </c>
      <c r="GY27" s="48">
        <v>94</v>
      </c>
      <c r="GZ27" s="48">
        <v>93</v>
      </c>
      <c r="HA27" s="44">
        <v>88</v>
      </c>
      <c r="HB27" s="44">
        <v>94</v>
      </c>
      <c r="HC27" s="147">
        <v>97</v>
      </c>
      <c r="HD27" s="147">
        <v>108</v>
      </c>
    </row>
    <row r="28" spans="1:212" ht="12.75" customHeight="1">
      <c r="A28" s="44">
        <v>20</v>
      </c>
      <c r="B28" s="4" t="s">
        <v>157</v>
      </c>
      <c r="C28" s="5">
        <v>6300</v>
      </c>
      <c r="D28" s="4" t="s">
        <v>71</v>
      </c>
      <c r="E28" s="60" t="s">
        <v>119</v>
      </c>
      <c r="F28" s="61" t="s">
        <v>71</v>
      </c>
      <c r="G28" s="69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>
        <v>687947</v>
      </c>
      <c r="BI28" s="47">
        <v>732044</v>
      </c>
      <c r="BJ28" s="47">
        <v>764200</v>
      </c>
      <c r="BK28" s="47">
        <v>801750</v>
      </c>
      <c r="BL28" s="47">
        <v>885320</v>
      </c>
      <c r="BM28" s="47">
        <v>926233</v>
      </c>
      <c r="BN28" s="47">
        <v>967756</v>
      </c>
      <c r="BO28" s="47">
        <v>1006228</v>
      </c>
      <c r="BP28" s="47">
        <v>1048241</v>
      </c>
      <c r="BQ28" s="47">
        <v>1091180</v>
      </c>
      <c r="BR28" s="47">
        <v>1121660</v>
      </c>
      <c r="BS28" s="47">
        <v>1141018</v>
      </c>
      <c r="BT28" s="47">
        <v>1158881</v>
      </c>
      <c r="BU28" s="47">
        <v>1185828</v>
      </c>
      <c r="BV28" s="47">
        <v>1210406</v>
      </c>
      <c r="BW28" s="47"/>
      <c r="BX28" s="47">
        <v>1230802</v>
      </c>
      <c r="BY28" s="47">
        <v>1253052</v>
      </c>
      <c r="BZ28" s="47">
        <v>1277829</v>
      </c>
      <c r="CA28" s="47">
        <v>1307732</v>
      </c>
      <c r="CB28" s="47">
        <v>1346878</v>
      </c>
      <c r="CC28" s="47">
        <v>1370164</v>
      </c>
      <c r="CD28" s="47">
        <v>1398221</v>
      </c>
      <c r="CE28" s="47">
        <v>1420618</v>
      </c>
      <c r="CF28" s="47">
        <v>1440780</v>
      </c>
      <c r="CG28" s="47">
        <v>1483703</v>
      </c>
      <c r="CH28" s="47">
        <v>1524543</v>
      </c>
      <c r="CI28" s="47">
        <v>1543356</v>
      </c>
      <c r="CJ28" s="47">
        <v>1595257</v>
      </c>
      <c r="CK28" s="47">
        <v>1630326</v>
      </c>
      <c r="CL28" s="47">
        <v>1705986</v>
      </c>
      <c r="CM28" s="47">
        <v>1758337</v>
      </c>
      <c r="CN28" s="47">
        <v>1831764</v>
      </c>
      <c r="CO28" s="47">
        <v>1896863</v>
      </c>
      <c r="CP28" s="50">
        <v>1963157</v>
      </c>
      <c r="CQ28" s="53">
        <v>2038952</v>
      </c>
      <c r="CR28" s="53">
        <v>2193110</v>
      </c>
      <c r="CS28" s="51">
        <v>2263070</v>
      </c>
      <c r="CT28" s="52">
        <v>2327635</v>
      </c>
      <c r="CU28" s="51">
        <v>2409875</v>
      </c>
      <c r="CV28" s="51">
        <v>2470138</v>
      </c>
      <c r="CW28" s="51">
        <v>2572044</v>
      </c>
      <c r="CX28" s="51">
        <v>2624680</v>
      </c>
      <c r="CY28" s="51">
        <v>2711255</v>
      </c>
      <c r="CZ28" s="51">
        <v>2789236</v>
      </c>
      <c r="DA28" s="51">
        <v>2867680</v>
      </c>
      <c r="DB28" s="51">
        <v>2932910</v>
      </c>
      <c r="DC28" s="51">
        <v>3468428</v>
      </c>
      <c r="DD28" s="133">
        <v>3519185</v>
      </c>
      <c r="DE28" s="155">
        <v>3657945</v>
      </c>
      <c r="DF28" s="155">
        <v>3970525</v>
      </c>
      <c r="DG28" s="70">
        <v>530395</v>
      </c>
      <c r="DH28" s="47">
        <v>610320</v>
      </c>
      <c r="DI28" s="47">
        <v>682896</v>
      </c>
      <c r="DJ28" s="47">
        <v>699153</v>
      </c>
      <c r="DK28" s="47">
        <v>1041698</v>
      </c>
      <c r="DL28" s="47">
        <v>1109020</v>
      </c>
      <c r="DM28" s="47">
        <v>1152487</v>
      </c>
      <c r="DN28" s="47">
        <v>1202563</v>
      </c>
      <c r="DO28" s="47">
        <v>1276699</v>
      </c>
      <c r="DP28" s="47">
        <v>1271822</v>
      </c>
      <c r="DQ28" s="47">
        <v>1302201</v>
      </c>
      <c r="DR28" s="47">
        <v>1414542</v>
      </c>
      <c r="DS28" s="47">
        <v>1751830</v>
      </c>
      <c r="DT28" s="47">
        <v>1893218</v>
      </c>
      <c r="DU28" s="47">
        <v>1832609</v>
      </c>
      <c r="DV28" s="47"/>
      <c r="DW28" s="47">
        <v>1950607</v>
      </c>
      <c r="DX28" s="47">
        <v>2063108</v>
      </c>
      <c r="DY28" s="47">
        <v>2617309</v>
      </c>
      <c r="DZ28" s="47">
        <v>3121807</v>
      </c>
      <c r="EA28" s="47">
        <v>3674461</v>
      </c>
      <c r="EB28" s="47">
        <v>3366496</v>
      </c>
      <c r="EC28" s="47">
        <v>3830915</v>
      </c>
      <c r="ED28" s="47">
        <v>4699819</v>
      </c>
      <c r="EE28" s="47">
        <v>4322554</v>
      </c>
      <c r="EF28" s="47">
        <v>5692996</v>
      </c>
      <c r="EG28" s="47">
        <v>6806752</v>
      </c>
      <c r="EH28" s="47">
        <v>6942329</v>
      </c>
      <c r="EI28" s="47">
        <v>7079749</v>
      </c>
      <c r="EJ28" s="47">
        <v>7663434</v>
      </c>
      <c r="EK28" s="47">
        <v>7892909</v>
      </c>
      <c r="EL28" s="47">
        <v>8085159</v>
      </c>
      <c r="EM28" s="47">
        <v>8722663</v>
      </c>
      <c r="EN28" s="47">
        <v>8344677</v>
      </c>
      <c r="EO28" s="50">
        <v>8546757</v>
      </c>
      <c r="EP28" s="53">
        <v>9145786</v>
      </c>
      <c r="EQ28" s="53">
        <v>10581161</v>
      </c>
      <c r="ER28" s="53">
        <v>10668419</v>
      </c>
      <c r="ES28" s="53">
        <v>10473695</v>
      </c>
      <c r="ET28" s="53">
        <v>11684621</v>
      </c>
      <c r="EU28" s="53">
        <v>11046332</v>
      </c>
      <c r="EV28" s="53">
        <v>12883426</v>
      </c>
      <c r="EW28" s="53">
        <v>13760638</v>
      </c>
      <c r="EX28" s="51">
        <v>13912768</v>
      </c>
      <c r="EY28" s="51">
        <v>16147363</v>
      </c>
      <c r="EZ28" s="51">
        <v>16942310</v>
      </c>
      <c r="FA28" s="51">
        <v>17886909</v>
      </c>
      <c r="FB28" s="51">
        <v>17635952</v>
      </c>
      <c r="FC28" s="51">
        <v>19050980</v>
      </c>
      <c r="FD28" s="164">
        <v>17597639</v>
      </c>
      <c r="FE28" s="164">
        <v>17701860</v>
      </c>
      <c r="FF28" s="70">
        <v>21</v>
      </c>
      <c r="FG28" s="47">
        <v>25</v>
      </c>
      <c r="FH28" s="47">
        <v>25</v>
      </c>
      <c r="FI28" s="47">
        <v>26</v>
      </c>
      <c r="FJ28" s="47"/>
      <c r="FK28" s="47">
        <v>32</v>
      </c>
      <c r="FL28" s="47">
        <v>31</v>
      </c>
      <c r="FM28" s="47">
        <v>32</v>
      </c>
      <c r="FN28" s="47">
        <v>32</v>
      </c>
      <c r="FO28" s="47">
        <v>33</v>
      </c>
      <c r="FP28" s="47">
        <v>30</v>
      </c>
      <c r="FQ28" s="47">
        <v>30</v>
      </c>
      <c r="FR28" s="47">
        <v>33</v>
      </c>
      <c r="FS28" s="47">
        <v>34</v>
      </c>
      <c r="FT28" s="47">
        <v>35</v>
      </c>
      <c r="FU28" s="47">
        <v>35</v>
      </c>
      <c r="FV28" s="47">
        <v>36</v>
      </c>
      <c r="FW28" s="47">
        <v>37</v>
      </c>
      <c r="FX28" s="47">
        <v>38</v>
      </c>
      <c r="FY28" s="47">
        <v>38</v>
      </c>
      <c r="FZ28" s="47">
        <v>40</v>
      </c>
      <c r="GA28" s="47">
        <v>41</v>
      </c>
      <c r="GB28" s="47">
        <v>41</v>
      </c>
      <c r="GC28" s="47">
        <v>41</v>
      </c>
      <c r="GD28" s="47">
        <v>40</v>
      </c>
      <c r="GE28" s="47">
        <v>45</v>
      </c>
      <c r="GF28" s="47">
        <v>51</v>
      </c>
      <c r="GG28" s="47">
        <v>49</v>
      </c>
      <c r="GH28" s="47">
        <v>49</v>
      </c>
      <c r="GI28" s="47">
        <v>50</v>
      </c>
      <c r="GJ28" s="47">
        <v>50</v>
      </c>
      <c r="GK28" s="47">
        <v>51</v>
      </c>
      <c r="GL28" s="47">
        <v>51</v>
      </c>
      <c r="GM28" s="47">
        <v>51</v>
      </c>
      <c r="GN28" s="47">
        <v>55</v>
      </c>
      <c r="GO28" s="51">
        <v>54</v>
      </c>
      <c r="GP28" s="51">
        <v>58</v>
      </c>
      <c r="GQ28" s="51">
        <v>58</v>
      </c>
      <c r="GR28" s="48">
        <v>57</v>
      </c>
      <c r="GS28" s="48">
        <v>56</v>
      </c>
      <c r="GT28" s="48">
        <v>51</v>
      </c>
      <c r="GU28" s="48">
        <v>55</v>
      </c>
      <c r="GV28" s="48">
        <v>63</v>
      </c>
      <c r="GW28" s="48">
        <v>62</v>
      </c>
      <c r="GX28" s="48">
        <v>64</v>
      </c>
      <c r="GY28" s="48">
        <v>66</v>
      </c>
      <c r="GZ28" s="48">
        <v>66</v>
      </c>
      <c r="HA28" s="44">
        <v>68</v>
      </c>
      <c r="HB28" s="44">
        <v>67</v>
      </c>
      <c r="HC28" s="147">
        <v>65</v>
      </c>
      <c r="HD28" s="147">
        <v>67</v>
      </c>
    </row>
    <row r="29" spans="1:212" ht="12.75" customHeight="1">
      <c r="A29" s="44">
        <v>21</v>
      </c>
      <c r="B29" s="4" t="s">
        <v>85</v>
      </c>
      <c r="C29" s="5">
        <v>5000</v>
      </c>
      <c r="D29" s="4" t="s">
        <v>72</v>
      </c>
      <c r="E29" s="60" t="s">
        <v>114</v>
      </c>
      <c r="F29" s="61" t="s">
        <v>71</v>
      </c>
      <c r="G29" s="69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>
        <v>1171186</v>
      </c>
      <c r="BV29" s="47">
        <v>1214773</v>
      </c>
      <c r="BW29" s="47">
        <v>1254381</v>
      </c>
      <c r="BX29" s="47">
        <v>1301100</v>
      </c>
      <c r="BY29" s="47">
        <v>1343442</v>
      </c>
      <c r="BZ29" s="47">
        <v>1379450</v>
      </c>
      <c r="CA29" s="47">
        <v>1411297</v>
      </c>
      <c r="CB29" s="47">
        <v>1444582</v>
      </c>
      <c r="CC29" s="47">
        <v>1474762</v>
      </c>
      <c r="CD29" s="47">
        <v>1508447</v>
      </c>
      <c r="CE29" s="47">
        <v>1552907</v>
      </c>
      <c r="CF29" s="47">
        <v>1576560</v>
      </c>
      <c r="CG29" s="47">
        <v>1615442</v>
      </c>
      <c r="CH29" s="47">
        <v>1656659</v>
      </c>
      <c r="CI29" s="47">
        <v>1697581</v>
      </c>
      <c r="CJ29" s="47">
        <v>1739855</v>
      </c>
      <c r="CK29" s="47">
        <v>1797242</v>
      </c>
      <c r="CL29" s="47">
        <v>1875556</v>
      </c>
      <c r="CM29" s="47">
        <v>1969352</v>
      </c>
      <c r="CN29" s="47">
        <v>2032326</v>
      </c>
      <c r="CO29" s="47">
        <v>2084131</v>
      </c>
      <c r="CP29" s="50">
        <v>2117998</v>
      </c>
      <c r="CQ29" s="53">
        <v>2165040</v>
      </c>
      <c r="CR29" s="53">
        <v>2180436</v>
      </c>
      <c r="CS29" s="51">
        <v>2228233</v>
      </c>
      <c r="CT29" s="52">
        <v>2345121</v>
      </c>
      <c r="CU29" s="51">
        <v>2399584</v>
      </c>
      <c r="CV29" s="51">
        <v>2460025</v>
      </c>
      <c r="CW29" s="51">
        <v>2515732</v>
      </c>
      <c r="CX29" s="51">
        <v>2571045</v>
      </c>
      <c r="CY29" s="51">
        <v>3013867</v>
      </c>
      <c r="CZ29" s="51">
        <v>3227943</v>
      </c>
      <c r="DA29" s="51">
        <v>3265503</v>
      </c>
      <c r="DB29" s="51">
        <v>3300370</v>
      </c>
      <c r="DC29" s="51">
        <v>3348622</v>
      </c>
      <c r="DD29" s="133">
        <v>3435248</v>
      </c>
      <c r="DE29" s="155">
        <v>3490655</v>
      </c>
      <c r="DF29" s="155">
        <v>3523524</v>
      </c>
      <c r="DG29" s="70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>
        <v>2324923</v>
      </c>
      <c r="DU29" s="47">
        <v>2906635</v>
      </c>
      <c r="DV29" s="47">
        <v>3229403</v>
      </c>
      <c r="DW29" s="47">
        <v>3574950</v>
      </c>
      <c r="DX29" s="47">
        <v>3804822</v>
      </c>
      <c r="DY29" s="47">
        <v>4573817</v>
      </c>
      <c r="DZ29" s="47">
        <v>4901463</v>
      </c>
      <c r="EA29" s="47">
        <v>5703623</v>
      </c>
      <c r="EB29" s="47">
        <v>5994315</v>
      </c>
      <c r="EC29" s="47">
        <v>6227698</v>
      </c>
      <c r="ED29" s="47">
        <v>6875415</v>
      </c>
      <c r="EE29" s="47">
        <v>7921184</v>
      </c>
      <c r="EF29" s="47">
        <v>8368445</v>
      </c>
      <c r="EG29" s="47">
        <v>9095200</v>
      </c>
      <c r="EH29" s="47">
        <v>9628243</v>
      </c>
      <c r="EI29" s="47">
        <v>10478437</v>
      </c>
      <c r="EJ29" s="47">
        <v>11295551</v>
      </c>
      <c r="EK29" s="47">
        <v>12265696</v>
      </c>
      <c r="EL29" s="47">
        <v>13105722</v>
      </c>
      <c r="EM29" s="47">
        <v>13236373</v>
      </c>
      <c r="EN29" s="47">
        <v>13380873</v>
      </c>
      <c r="EO29" s="50">
        <v>13350984</v>
      </c>
      <c r="EP29" s="53">
        <v>13489740</v>
      </c>
      <c r="EQ29" s="53">
        <v>12833500</v>
      </c>
      <c r="ER29" s="53">
        <v>14221573</v>
      </c>
      <c r="ES29" s="53">
        <v>15136830</v>
      </c>
      <c r="ET29" s="53">
        <v>16600700</v>
      </c>
      <c r="EU29" s="53">
        <v>18779139</v>
      </c>
      <c r="EV29" s="53">
        <v>19986430</v>
      </c>
      <c r="EW29" s="53">
        <v>20562774</v>
      </c>
      <c r="EX29" s="51">
        <v>23328442</v>
      </c>
      <c r="EY29" s="51">
        <v>25941411</v>
      </c>
      <c r="EZ29" s="51">
        <v>27250844</v>
      </c>
      <c r="FA29" s="51">
        <v>26584581</v>
      </c>
      <c r="FB29" s="51">
        <v>27120660</v>
      </c>
      <c r="FC29" s="51">
        <v>25351077</v>
      </c>
      <c r="FD29" s="168">
        <v>25773629</v>
      </c>
      <c r="FE29" s="168">
        <v>26815765</v>
      </c>
      <c r="FF29" s="70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>
        <v>48</v>
      </c>
      <c r="FT29" s="47">
        <v>48</v>
      </c>
      <c r="FU29" s="47">
        <v>50</v>
      </c>
      <c r="FV29" s="47">
        <v>49</v>
      </c>
      <c r="FW29" s="47">
        <v>48</v>
      </c>
      <c r="FX29" s="47">
        <v>47</v>
      </c>
      <c r="FY29" s="47">
        <v>54</v>
      </c>
      <c r="FZ29" s="47">
        <v>56</v>
      </c>
      <c r="GA29" s="47">
        <v>58</v>
      </c>
      <c r="GB29" s="47">
        <v>60</v>
      </c>
      <c r="GC29" s="47">
        <v>65</v>
      </c>
      <c r="GD29" s="47">
        <v>70</v>
      </c>
      <c r="GE29" s="47">
        <v>74</v>
      </c>
      <c r="GF29" s="47">
        <v>74</v>
      </c>
      <c r="GG29" s="47">
        <v>71</v>
      </c>
      <c r="GH29" s="47">
        <v>71</v>
      </c>
      <c r="GI29" s="47">
        <v>77</v>
      </c>
      <c r="GJ29" s="47">
        <v>78</v>
      </c>
      <c r="GK29" s="47">
        <v>76</v>
      </c>
      <c r="GL29" s="47">
        <v>73</v>
      </c>
      <c r="GM29" s="47">
        <v>71</v>
      </c>
      <c r="GN29" s="47">
        <v>69</v>
      </c>
      <c r="GO29" s="51">
        <v>65</v>
      </c>
      <c r="GP29" s="51">
        <v>61</v>
      </c>
      <c r="GQ29" s="51">
        <v>72</v>
      </c>
      <c r="GR29" s="48">
        <v>73</v>
      </c>
      <c r="GS29" s="48">
        <v>78</v>
      </c>
      <c r="GT29" s="48">
        <v>84</v>
      </c>
      <c r="GU29" s="48">
        <v>90</v>
      </c>
      <c r="GV29" s="48">
        <v>92</v>
      </c>
      <c r="GW29" s="48">
        <v>82</v>
      </c>
      <c r="GX29" s="48">
        <v>89</v>
      </c>
      <c r="GY29" s="48">
        <v>82</v>
      </c>
      <c r="GZ29" s="48">
        <v>83</v>
      </c>
      <c r="HA29" s="44">
        <v>86</v>
      </c>
      <c r="HB29" s="44">
        <v>87</v>
      </c>
      <c r="HC29" s="147">
        <v>84</v>
      </c>
      <c r="HD29" s="147">
        <v>87</v>
      </c>
    </row>
    <row r="30" spans="1:212" ht="12.75" customHeight="1">
      <c r="A30" s="44">
        <v>22</v>
      </c>
      <c r="B30" s="4" t="s">
        <v>91</v>
      </c>
      <c r="C30" s="5">
        <v>8300</v>
      </c>
      <c r="D30" s="4" t="s">
        <v>71</v>
      </c>
      <c r="E30" s="60" t="s">
        <v>121</v>
      </c>
      <c r="F30" s="61" t="s">
        <v>71</v>
      </c>
      <c r="G30" s="69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>
        <v>742032</v>
      </c>
      <c r="BI30" s="47">
        <v>785684</v>
      </c>
      <c r="BJ30" s="47">
        <v>842833</v>
      </c>
      <c r="BK30" s="47">
        <v>903665</v>
      </c>
      <c r="BL30" s="47">
        <v>982860</v>
      </c>
      <c r="BM30" s="47">
        <v>1074910</v>
      </c>
      <c r="BN30" s="47">
        <v>1169513</v>
      </c>
      <c r="BO30" s="47">
        <v>1383061</v>
      </c>
      <c r="BP30" s="47">
        <v>1025508</v>
      </c>
      <c r="BQ30" s="47">
        <v>1077995</v>
      </c>
      <c r="BR30" s="47">
        <v>1125335</v>
      </c>
      <c r="BS30" s="47">
        <v>1173886</v>
      </c>
      <c r="BT30" s="47">
        <v>1229423</v>
      </c>
      <c r="BU30" s="47">
        <v>1280388</v>
      </c>
      <c r="BV30" s="47">
        <v>1332784</v>
      </c>
      <c r="BW30" s="47">
        <v>1390541</v>
      </c>
      <c r="BX30" s="47">
        <v>1436193</v>
      </c>
      <c r="BY30" s="47">
        <v>1356369</v>
      </c>
      <c r="BZ30" s="47">
        <v>1392009</v>
      </c>
      <c r="CA30" s="47">
        <v>1421342</v>
      </c>
      <c r="CB30" s="47">
        <v>1448738</v>
      </c>
      <c r="CC30" s="47">
        <v>1483318</v>
      </c>
      <c r="CD30" s="47">
        <v>1524127</v>
      </c>
      <c r="CE30" s="47">
        <v>1552605</v>
      </c>
      <c r="CF30" s="47">
        <v>1587838</v>
      </c>
      <c r="CG30" s="47">
        <v>1792425</v>
      </c>
      <c r="CH30" s="47">
        <v>1833491</v>
      </c>
      <c r="CI30" s="47">
        <v>1874535</v>
      </c>
      <c r="CJ30" s="47">
        <v>1914674</v>
      </c>
      <c r="CK30" s="47">
        <v>1959168</v>
      </c>
      <c r="CL30" s="47">
        <v>2021903</v>
      </c>
      <c r="CM30" s="47">
        <v>2072361</v>
      </c>
      <c r="CN30" s="47">
        <v>2110204</v>
      </c>
      <c r="CO30" s="47">
        <v>2194881</v>
      </c>
      <c r="CP30" s="50">
        <v>2226795</v>
      </c>
      <c r="CQ30" s="53">
        <v>2276304</v>
      </c>
      <c r="CR30" s="53">
        <v>2376414</v>
      </c>
      <c r="CS30" s="51">
        <v>2425286</v>
      </c>
      <c r="CT30" s="52">
        <v>2771642</v>
      </c>
      <c r="CU30" s="51">
        <v>2816914</v>
      </c>
      <c r="CV30" s="51">
        <v>2880949</v>
      </c>
      <c r="CW30" s="51">
        <v>2920485</v>
      </c>
      <c r="CX30" s="51">
        <v>2971838</v>
      </c>
      <c r="CY30" s="51">
        <v>3183529</v>
      </c>
      <c r="CZ30" s="51">
        <v>3251893</v>
      </c>
      <c r="DA30" s="51">
        <v>3289447</v>
      </c>
      <c r="DB30" s="51">
        <v>3322418</v>
      </c>
      <c r="DC30" s="51">
        <v>3330181</v>
      </c>
      <c r="DD30" s="154">
        <v>3356809</v>
      </c>
      <c r="DE30" s="155">
        <v>3363874</v>
      </c>
      <c r="DF30" s="155">
        <v>3446032</v>
      </c>
      <c r="DG30" s="70">
        <v>778990</v>
      </c>
      <c r="DH30" s="47">
        <v>962931</v>
      </c>
      <c r="DI30" s="47">
        <v>1091303</v>
      </c>
      <c r="DJ30" s="47">
        <v>1311353</v>
      </c>
      <c r="DK30" s="47">
        <v>1717667</v>
      </c>
      <c r="DL30" s="47">
        <v>2022026</v>
      </c>
      <c r="DM30" s="47">
        <v>2343975</v>
      </c>
      <c r="DN30" s="47">
        <v>2767518</v>
      </c>
      <c r="DO30" s="47">
        <v>1783708</v>
      </c>
      <c r="DP30" s="47">
        <v>1942970</v>
      </c>
      <c r="DQ30" s="47">
        <v>2216422</v>
      </c>
      <c r="DR30" s="47">
        <v>2722406</v>
      </c>
      <c r="DS30" s="47">
        <v>3087288</v>
      </c>
      <c r="DT30" s="47">
        <v>3283018</v>
      </c>
      <c r="DU30" s="47">
        <v>3553503</v>
      </c>
      <c r="DV30" s="47">
        <v>3589149</v>
      </c>
      <c r="DW30" s="47">
        <v>3863798</v>
      </c>
      <c r="DX30" s="47">
        <v>4367617</v>
      </c>
      <c r="DY30" s="47">
        <v>4329504</v>
      </c>
      <c r="DZ30" s="47">
        <v>4251536</v>
      </c>
      <c r="EA30" s="47">
        <v>4959488</v>
      </c>
      <c r="EB30" s="47">
        <v>4780791</v>
      </c>
      <c r="EC30" s="47">
        <v>5434336</v>
      </c>
      <c r="ED30" s="47">
        <v>5785671</v>
      </c>
      <c r="EE30" s="47">
        <v>5909115</v>
      </c>
      <c r="EF30" s="47">
        <v>7765294</v>
      </c>
      <c r="EG30" s="47">
        <v>8093394</v>
      </c>
      <c r="EH30" s="47">
        <v>8249066</v>
      </c>
      <c r="EI30" s="47">
        <v>9113296</v>
      </c>
      <c r="EJ30" s="47">
        <v>9054728</v>
      </c>
      <c r="EK30" s="47">
        <v>10395983</v>
      </c>
      <c r="EL30" s="47">
        <v>10820032</v>
      </c>
      <c r="EM30" s="47">
        <v>12763084</v>
      </c>
      <c r="EN30" s="47">
        <v>12627672</v>
      </c>
      <c r="EO30" s="50">
        <v>12736687</v>
      </c>
      <c r="EP30" s="53">
        <v>12549216</v>
      </c>
      <c r="EQ30" s="53">
        <v>13482572</v>
      </c>
      <c r="ER30" s="53">
        <v>14703996</v>
      </c>
      <c r="ES30" s="53">
        <v>17593187</v>
      </c>
      <c r="ET30" s="53">
        <v>18369777</v>
      </c>
      <c r="EU30" s="53">
        <v>20907531</v>
      </c>
      <c r="EV30" s="53">
        <v>20933676</v>
      </c>
      <c r="EW30" s="53">
        <v>21871331</v>
      </c>
      <c r="EX30" s="51">
        <v>22871489</v>
      </c>
      <c r="EY30" s="51">
        <v>22810227</v>
      </c>
      <c r="EZ30" s="51">
        <v>23556230</v>
      </c>
      <c r="FA30" s="51">
        <v>23515580</v>
      </c>
      <c r="FB30" s="51">
        <v>22234695</v>
      </c>
      <c r="FC30" s="51">
        <v>26464773</v>
      </c>
      <c r="FD30" s="171">
        <v>24000677</v>
      </c>
      <c r="FE30" s="171">
        <v>26006293</v>
      </c>
      <c r="FF30" s="70">
        <v>39</v>
      </c>
      <c r="FG30" s="47">
        <v>37</v>
      </c>
      <c r="FH30" s="47">
        <v>41</v>
      </c>
      <c r="FI30" s="47">
        <v>48</v>
      </c>
      <c r="FJ30" s="47">
        <v>57.75</v>
      </c>
      <c r="FK30" s="47">
        <v>64</v>
      </c>
      <c r="FL30" s="47">
        <v>75</v>
      </c>
      <c r="FM30" s="47">
        <v>73</v>
      </c>
      <c r="FN30" s="47">
        <v>46</v>
      </c>
      <c r="FO30" s="47">
        <v>46</v>
      </c>
      <c r="FP30" s="47">
        <v>50</v>
      </c>
      <c r="FQ30" s="47">
        <v>48</v>
      </c>
      <c r="FR30" s="47">
        <v>50</v>
      </c>
      <c r="FS30" s="47">
        <v>52</v>
      </c>
      <c r="FT30" s="47">
        <v>53</v>
      </c>
      <c r="FU30" s="47">
        <v>53</v>
      </c>
      <c r="FV30" s="47">
        <v>54</v>
      </c>
      <c r="FW30" s="47">
        <v>46</v>
      </c>
      <c r="FX30" s="47">
        <v>51</v>
      </c>
      <c r="FY30" s="47">
        <v>51</v>
      </c>
      <c r="FZ30" s="47">
        <v>50</v>
      </c>
      <c r="GA30" s="47">
        <v>51</v>
      </c>
      <c r="GB30" s="47">
        <v>54</v>
      </c>
      <c r="GC30" s="47">
        <v>55</v>
      </c>
      <c r="GD30" s="47">
        <v>56</v>
      </c>
      <c r="GE30" s="47">
        <v>57</v>
      </c>
      <c r="GF30" s="47">
        <v>61</v>
      </c>
      <c r="GG30" s="47">
        <v>64</v>
      </c>
      <c r="GH30" s="47">
        <v>64</v>
      </c>
      <c r="GI30" s="47">
        <v>62</v>
      </c>
      <c r="GJ30" s="47">
        <v>62</v>
      </c>
      <c r="GK30" s="47">
        <v>66</v>
      </c>
      <c r="GL30" s="47">
        <v>65</v>
      </c>
      <c r="GM30" s="47">
        <v>65</v>
      </c>
      <c r="GN30" s="47">
        <v>69</v>
      </c>
      <c r="GO30" s="51">
        <v>67</v>
      </c>
      <c r="GP30" s="51">
        <v>67</v>
      </c>
      <c r="GQ30" s="51">
        <v>67</v>
      </c>
      <c r="GR30" s="48">
        <v>88</v>
      </c>
      <c r="GS30" s="48">
        <v>89</v>
      </c>
      <c r="GT30" s="48">
        <v>87</v>
      </c>
      <c r="GU30" s="48">
        <v>89</v>
      </c>
      <c r="GV30" s="48">
        <v>92</v>
      </c>
      <c r="GW30" s="48">
        <v>95</v>
      </c>
      <c r="GX30" s="48">
        <v>87</v>
      </c>
      <c r="GY30" s="48">
        <v>86</v>
      </c>
      <c r="GZ30" s="48">
        <v>87</v>
      </c>
      <c r="HA30" s="44">
        <v>87</v>
      </c>
      <c r="HB30" s="44">
        <v>86</v>
      </c>
      <c r="HC30" s="147">
        <v>92</v>
      </c>
      <c r="HD30" s="147">
        <v>96</v>
      </c>
    </row>
    <row r="31" spans="1:212" ht="12.75" customHeight="1">
      <c r="A31" s="44">
        <v>23</v>
      </c>
      <c r="B31" s="4" t="s">
        <v>75</v>
      </c>
      <c r="C31" s="5">
        <v>2700</v>
      </c>
      <c r="D31" s="4" t="s">
        <v>71</v>
      </c>
      <c r="E31" s="60" t="s">
        <v>114</v>
      </c>
      <c r="F31" s="61" t="s">
        <v>71</v>
      </c>
      <c r="G31" s="69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>
        <v>626319</v>
      </c>
      <c r="BI31" s="47">
        <v>659084</v>
      </c>
      <c r="BJ31" s="47">
        <v>688545</v>
      </c>
      <c r="BK31" s="47">
        <v>747116</v>
      </c>
      <c r="BL31" s="47">
        <v>826874</v>
      </c>
      <c r="BM31" s="47">
        <v>897958</v>
      </c>
      <c r="BN31" s="47">
        <v>820331</v>
      </c>
      <c r="BO31" s="47">
        <v>872025</v>
      </c>
      <c r="BP31" s="47">
        <v>879073</v>
      </c>
      <c r="BQ31" s="47">
        <v>922623</v>
      </c>
      <c r="BR31" s="47">
        <v>1017093</v>
      </c>
      <c r="BS31" s="47">
        <v>1083736</v>
      </c>
      <c r="BT31" s="47">
        <v>1126075</v>
      </c>
      <c r="BU31" s="47">
        <v>1167970</v>
      </c>
      <c r="BV31" s="47">
        <v>1211874</v>
      </c>
      <c r="BW31" s="47">
        <v>1266258</v>
      </c>
      <c r="BX31" s="47">
        <v>1338701</v>
      </c>
      <c r="BY31" s="47">
        <v>1393156</v>
      </c>
      <c r="BZ31" s="47">
        <v>1370739</v>
      </c>
      <c r="CA31" s="47">
        <v>1413613</v>
      </c>
      <c r="CB31" s="47">
        <v>1448753</v>
      </c>
      <c r="CC31" s="47">
        <v>1578811</v>
      </c>
      <c r="CD31" s="47">
        <v>1626574</v>
      </c>
      <c r="CE31" s="47">
        <v>1624138</v>
      </c>
      <c r="CF31" s="47">
        <v>1667720</v>
      </c>
      <c r="CG31" s="47">
        <v>1718271</v>
      </c>
      <c r="CH31" s="47">
        <v>1764116</v>
      </c>
      <c r="CI31" s="47">
        <v>1829826</v>
      </c>
      <c r="CJ31" s="47">
        <v>1936507</v>
      </c>
      <c r="CK31" s="47">
        <v>1979112</v>
      </c>
      <c r="CL31" s="47">
        <v>2028509</v>
      </c>
      <c r="CM31" s="47">
        <v>2065664</v>
      </c>
      <c r="CN31" s="47">
        <v>2116510</v>
      </c>
      <c r="CO31" s="47">
        <v>2176297</v>
      </c>
      <c r="CP31" s="50">
        <v>2216018</v>
      </c>
      <c r="CQ31" s="53">
        <v>2263257</v>
      </c>
      <c r="CR31" s="53">
        <v>2306080</v>
      </c>
      <c r="CS31" s="51">
        <v>2338492</v>
      </c>
      <c r="CT31" s="52">
        <v>2441647</v>
      </c>
      <c r="CU31" s="51">
        <v>2522954</v>
      </c>
      <c r="CV31" s="51">
        <v>2620296</v>
      </c>
      <c r="CW31" s="51">
        <v>2874988</v>
      </c>
      <c r="CX31" s="51">
        <v>2889810</v>
      </c>
      <c r="CY31" s="51">
        <v>2947702</v>
      </c>
      <c r="CZ31" s="51">
        <v>3442420</v>
      </c>
      <c r="DA31" s="51">
        <v>2844624</v>
      </c>
      <c r="DB31" s="51">
        <v>3034491</v>
      </c>
      <c r="DC31" s="51">
        <v>2885954</v>
      </c>
      <c r="DD31" s="133">
        <v>2965660</v>
      </c>
      <c r="DE31" s="155">
        <v>2965813</v>
      </c>
      <c r="DF31" s="155">
        <v>3235243</v>
      </c>
      <c r="DG31" s="70">
        <v>556886</v>
      </c>
      <c r="DH31" s="47">
        <v>729298</v>
      </c>
      <c r="DI31" s="47">
        <v>758109</v>
      </c>
      <c r="DJ31" s="47">
        <v>1226219</v>
      </c>
      <c r="DK31" s="47">
        <v>1247368</v>
      </c>
      <c r="DL31" s="47">
        <v>1342592</v>
      </c>
      <c r="DM31" s="47">
        <v>1510219</v>
      </c>
      <c r="DN31" s="47">
        <v>1528973</v>
      </c>
      <c r="DO31" s="47">
        <v>1595030</v>
      </c>
      <c r="DP31" s="47">
        <v>1851923</v>
      </c>
      <c r="DQ31" s="47">
        <v>2757149</v>
      </c>
      <c r="DR31" s="47">
        <v>2827480</v>
      </c>
      <c r="DS31" s="47">
        <v>2860834</v>
      </c>
      <c r="DT31" s="47">
        <v>2571532</v>
      </c>
      <c r="DU31" s="47">
        <v>2472489</v>
      </c>
      <c r="DV31" s="47">
        <v>4745886</v>
      </c>
      <c r="DW31" s="47">
        <v>5182125</v>
      </c>
      <c r="DX31" s="47">
        <v>4269716</v>
      </c>
      <c r="DY31" s="47">
        <v>4837295</v>
      </c>
      <c r="DZ31" s="47">
        <v>4809676</v>
      </c>
      <c r="EA31" s="47">
        <v>4175331</v>
      </c>
      <c r="EB31" s="47">
        <v>4307314</v>
      </c>
      <c r="EC31" s="47">
        <v>5313920</v>
      </c>
      <c r="ED31" s="47">
        <v>5951851</v>
      </c>
      <c r="EE31" s="47">
        <v>6657342</v>
      </c>
      <c r="EF31" s="47">
        <v>6996259</v>
      </c>
      <c r="EG31" s="47">
        <v>7468986</v>
      </c>
      <c r="EH31" s="47">
        <v>10234935</v>
      </c>
      <c r="EI31" s="47">
        <v>8891332</v>
      </c>
      <c r="EJ31" s="47">
        <v>8546336</v>
      </c>
      <c r="EK31" s="47">
        <v>8754797</v>
      </c>
      <c r="EL31" s="47">
        <v>8906140</v>
      </c>
      <c r="EM31" s="47">
        <v>9360165</v>
      </c>
      <c r="EN31" s="47">
        <v>9629236</v>
      </c>
      <c r="EO31" s="50">
        <v>11032822</v>
      </c>
      <c r="EP31" s="53">
        <v>11183790</v>
      </c>
      <c r="EQ31" s="53">
        <v>11218566</v>
      </c>
      <c r="ER31" s="53">
        <v>12439285</v>
      </c>
      <c r="ES31" s="53">
        <v>15553964</v>
      </c>
      <c r="ET31" s="53">
        <v>13694417</v>
      </c>
      <c r="EU31" s="53">
        <v>14017488</v>
      </c>
      <c r="EV31" s="53">
        <v>13697817</v>
      </c>
      <c r="EW31" s="53">
        <v>15385125</v>
      </c>
      <c r="EX31" s="51">
        <v>15083949</v>
      </c>
      <c r="EY31" s="51">
        <v>15197764</v>
      </c>
      <c r="EZ31" s="51">
        <v>15962728</v>
      </c>
      <c r="FA31" s="51">
        <v>15750486</v>
      </c>
      <c r="FB31" s="51">
        <v>16849352</v>
      </c>
      <c r="FC31" s="51">
        <v>18626493</v>
      </c>
      <c r="FD31" s="177">
        <v>17487457</v>
      </c>
      <c r="FE31" s="177">
        <v>17507305</v>
      </c>
      <c r="FF31" s="70">
        <v>35</v>
      </c>
      <c r="FG31" s="47">
        <v>36</v>
      </c>
      <c r="FH31" s="47">
        <v>37</v>
      </c>
      <c r="FI31" s="47">
        <v>41</v>
      </c>
      <c r="FJ31" s="47">
        <v>43.5</v>
      </c>
      <c r="FK31" s="47">
        <v>45</v>
      </c>
      <c r="FL31" s="47">
        <v>51</v>
      </c>
      <c r="FM31" s="47">
        <v>52</v>
      </c>
      <c r="FN31" s="47">
        <v>51</v>
      </c>
      <c r="FO31" s="47">
        <v>52</v>
      </c>
      <c r="FP31" s="47">
        <v>57</v>
      </c>
      <c r="FQ31" s="47">
        <v>58</v>
      </c>
      <c r="FR31" s="47">
        <v>57</v>
      </c>
      <c r="FS31" s="47">
        <v>58</v>
      </c>
      <c r="FT31" s="47">
        <v>57</v>
      </c>
      <c r="FU31" s="47">
        <v>57</v>
      </c>
      <c r="FV31" s="47">
        <v>54</v>
      </c>
      <c r="FW31" s="47">
        <v>56</v>
      </c>
      <c r="FX31" s="47">
        <v>57</v>
      </c>
      <c r="FY31" s="47">
        <v>57</v>
      </c>
      <c r="FZ31" s="47">
        <v>57</v>
      </c>
      <c r="GA31" s="47">
        <v>55</v>
      </c>
      <c r="GB31" s="47">
        <v>56</v>
      </c>
      <c r="GC31" s="47">
        <v>56</v>
      </c>
      <c r="GD31" s="47">
        <v>56</v>
      </c>
      <c r="GE31" s="47">
        <v>56</v>
      </c>
      <c r="GF31" s="47">
        <v>57</v>
      </c>
      <c r="GG31" s="47">
        <v>62</v>
      </c>
      <c r="GH31" s="47">
        <v>60</v>
      </c>
      <c r="GI31" s="47">
        <v>55</v>
      </c>
      <c r="GJ31" s="47">
        <v>56</v>
      </c>
      <c r="GK31" s="47">
        <v>55</v>
      </c>
      <c r="GL31" s="47">
        <v>56</v>
      </c>
      <c r="GM31" s="47">
        <v>56</v>
      </c>
      <c r="GN31" s="47">
        <v>56</v>
      </c>
      <c r="GO31" s="51">
        <v>57</v>
      </c>
      <c r="GP31" s="51">
        <v>58</v>
      </c>
      <c r="GQ31" s="51">
        <v>58</v>
      </c>
      <c r="GR31" s="48">
        <v>58</v>
      </c>
      <c r="GS31" s="48">
        <v>64</v>
      </c>
      <c r="GT31" s="48">
        <v>65</v>
      </c>
      <c r="GU31" s="48">
        <v>67</v>
      </c>
      <c r="GV31" s="48">
        <v>68</v>
      </c>
      <c r="GW31" s="48">
        <v>70</v>
      </c>
      <c r="GX31" s="48">
        <v>68</v>
      </c>
      <c r="GY31" s="48">
        <v>68</v>
      </c>
      <c r="GZ31" s="48">
        <v>62</v>
      </c>
      <c r="HA31" s="44">
        <v>65</v>
      </c>
      <c r="HB31" s="44">
        <v>65</v>
      </c>
      <c r="HC31" s="147">
        <v>68</v>
      </c>
      <c r="HD31" s="147">
        <v>88</v>
      </c>
    </row>
    <row r="32" spans="1:212" ht="12.75" customHeight="1">
      <c r="A32" s="44">
        <v>24</v>
      </c>
      <c r="B32" s="4" t="s">
        <v>95</v>
      </c>
      <c r="C32" s="5">
        <v>2350</v>
      </c>
      <c r="D32" s="4" t="s">
        <v>71</v>
      </c>
      <c r="E32" s="60" t="s">
        <v>111</v>
      </c>
      <c r="F32" s="61" t="s">
        <v>71</v>
      </c>
      <c r="G32" s="69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>
        <v>1554082</v>
      </c>
      <c r="CC32" s="47">
        <v>1615047</v>
      </c>
      <c r="CD32" s="47">
        <v>1668896</v>
      </c>
      <c r="CE32" s="47">
        <v>1723465</v>
      </c>
      <c r="CF32" s="47">
        <v>1778915</v>
      </c>
      <c r="CG32" s="47">
        <v>1837158</v>
      </c>
      <c r="CH32" s="47">
        <v>1898511</v>
      </c>
      <c r="CI32" s="47">
        <v>1953028</v>
      </c>
      <c r="CJ32" s="47">
        <v>2014431</v>
      </c>
      <c r="CK32" s="47">
        <v>2070441</v>
      </c>
      <c r="CL32" s="47">
        <v>2119899</v>
      </c>
      <c r="CM32" s="47">
        <v>2168197</v>
      </c>
      <c r="CN32" s="47">
        <v>2213548</v>
      </c>
      <c r="CO32" s="47">
        <v>2259121</v>
      </c>
      <c r="CP32" s="50">
        <v>2311442</v>
      </c>
      <c r="CQ32" s="53">
        <v>2358006</v>
      </c>
      <c r="CR32" s="53">
        <v>2402535</v>
      </c>
      <c r="CS32" s="51">
        <v>2447917</v>
      </c>
      <c r="CT32" s="52">
        <v>2492013</v>
      </c>
      <c r="CU32" s="51">
        <v>2540162</v>
      </c>
      <c r="CV32" s="51">
        <v>2585241</v>
      </c>
      <c r="CW32" s="51">
        <v>2623554</v>
      </c>
      <c r="CX32" s="51">
        <v>2667242</v>
      </c>
      <c r="CY32" s="51">
        <v>2704986</v>
      </c>
      <c r="CZ32" s="51">
        <v>2741215</v>
      </c>
      <c r="DA32" s="51">
        <v>2779271</v>
      </c>
      <c r="DB32" s="51">
        <v>2807445</v>
      </c>
      <c r="DC32" s="51">
        <v>2829768</v>
      </c>
      <c r="DD32" s="133">
        <v>2808191</v>
      </c>
      <c r="DE32" s="155">
        <v>3222014</v>
      </c>
      <c r="DF32" s="155">
        <v>3232409</v>
      </c>
      <c r="DG32" s="70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>
        <v>4372803</v>
      </c>
      <c r="DX32" s="47">
        <v>4870634</v>
      </c>
      <c r="DY32" s="47">
        <v>5643834</v>
      </c>
      <c r="DZ32" s="47">
        <v>6631625</v>
      </c>
      <c r="EA32" s="47">
        <v>7362963</v>
      </c>
      <c r="EB32" s="47">
        <v>7655052</v>
      </c>
      <c r="EC32" s="47"/>
      <c r="ED32" s="47"/>
      <c r="EE32" s="47"/>
      <c r="EF32" s="47"/>
      <c r="EG32" s="47">
        <v>8964237</v>
      </c>
      <c r="EH32" s="47">
        <v>9228202</v>
      </c>
      <c r="EI32" s="47">
        <v>9492250</v>
      </c>
      <c r="EJ32" s="47">
        <v>9463798</v>
      </c>
      <c r="EK32" s="47">
        <v>9716097</v>
      </c>
      <c r="EL32" s="47">
        <v>10040679</v>
      </c>
      <c r="EM32" s="47">
        <v>10587563</v>
      </c>
      <c r="EN32" s="47">
        <v>11151864</v>
      </c>
      <c r="EO32" s="50">
        <v>11324763</v>
      </c>
      <c r="EP32" s="53">
        <v>11955644</v>
      </c>
      <c r="EQ32" s="53">
        <v>12723008</v>
      </c>
      <c r="ER32" s="53">
        <v>12814210</v>
      </c>
      <c r="ES32" s="53">
        <v>13822196</v>
      </c>
      <c r="ET32" s="53">
        <v>13922287</v>
      </c>
      <c r="EU32" s="53">
        <v>14247297</v>
      </c>
      <c r="EV32" s="53">
        <v>14828278</v>
      </c>
      <c r="EW32" s="53">
        <v>15893753</v>
      </c>
      <c r="EX32" s="51">
        <v>16937444</v>
      </c>
      <c r="EY32" s="51">
        <v>17442850</v>
      </c>
      <c r="EZ32" s="51">
        <v>18478586</v>
      </c>
      <c r="FA32" s="51">
        <v>18734280</v>
      </c>
      <c r="FB32" s="51">
        <v>18961932</v>
      </c>
      <c r="FC32" s="51">
        <v>19346316</v>
      </c>
      <c r="FD32" s="174">
        <v>19232335</v>
      </c>
      <c r="FE32" s="174">
        <v>19657163</v>
      </c>
      <c r="FF32" s="70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>
        <v>36</v>
      </c>
      <c r="FW32" s="47">
        <v>36</v>
      </c>
      <c r="FX32" s="47">
        <v>43</v>
      </c>
      <c r="FY32" s="47">
        <v>50</v>
      </c>
      <c r="FZ32" s="47">
        <v>54</v>
      </c>
      <c r="GA32" s="47">
        <v>57</v>
      </c>
      <c r="GB32" s="47"/>
      <c r="GC32" s="47"/>
      <c r="GD32" s="47"/>
      <c r="GE32" s="47"/>
      <c r="GF32" s="47">
        <v>61</v>
      </c>
      <c r="GG32" s="47">
        <v>58</v>
      </c>
      <c r="GH32" s="47">
        <v>53</v>
      </c>
      <c r="GI32" s="47">
        <v>51</v>
      </c>
      <c r="GJ32" s="47">
        <v>51</v>
      </c>
      <c r="GK32" s="47">
        <v>52</v>
      </c>
      <c r="GL32" s="47">
        <v>52</v>
      </c>
      <c r="GM32" s="47">
        <v>54</v>
      </c>
      <c r="GN32" s="47">
        <v>54</v>
      </c>
      <c r="GO32" s="51">
        <v>54</v>
      </c>
      <c r="GP32" s="51">
        <v>55</v>
      </c>
      <c r="GQ32" s="51">
        <v>56</v>
      </c>
      <c r="GR32" s="48">
        <v>56</v>
      </c>
      <c r="GS32" s="48">
        <v>54</v>
      </c>
      <c r="GT32" s="48">
        <v>55</v>
      </c>
      <c r="GU32" s="48">
        <v>57</v>
      </c>
      <c r="GV32" s="48">
        <v>57</v>
      </c>
      <c r="GW32" s="48">
        <v>60</v>
      </c>
      <c r="GX32" s="48">
        <v>60</v>
      </c>
      <c r="GY32" s="48">
        <v>58</v>
      </c>
      <c r="GZ32" s="48">
        <v>58</v>
      </c>
      <c r="HA32" s="44">
        <v>59</v>
      </c>
      <c r="HB32" s="44">
        <v>58</v>
      </c>
      <c r="HC32" s="147">
        <v>58</v>
      </c>
      <c r="HD32" s="147">
        <v>59</v>
      </c>
    </row>
    <row r="33" spans="1:212" ht="12.75" customHeight="1">
      <c r="A33" s="44">
        <v>25</v>
      </c>
      <c r="B33" s="4" t="s">
        <v>89</v>
      </c>
      <c r="C33" s="5">
        <v>3300</v>
      </c>
      <c r="D33" s="4" t="s">
        <v>71</v>
      </c>
      <c r="E33" s="60" t="s">
        <v>115</v>
      </c>
      <c r="F33" s="61" t="s">
        <v>71</v>
      </c>
      <c r="G33" s="69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>
        <v>1192582</v>
      </c>
      <c r="BU33" s="47">
        <v>1265584</v>
      </c>
      <c r="BV33" s="47">
        <v>1405277</v>
      </c>
      <c r="BW33" s="47">
        <v>1501343</v>
      </c>
      <c r="BX33" s="47">
        <v>1650049</v>
      </c>
      <c r="BY33" s="47">
        <v>1225941</v>
      </c>
      <c r="BZ33" s="47">
        <v>1260137</v>
      </c>
      <c r="CA33" s="47">
        <v>1311174</v>
      </c>
      <c r="CB33" s="47">
        <v>1360084</v>
      </c>
      <c r="CC33" s="47">
        <v>1408740</v>
      </c>
      <c r="CD33" s="47">
        <v>1434745</v>
      </c>
      <c r="CE33" s="47">
        <v>1485706</v>
      </c>
      <c r="CF33" s="47">
        <v>1526291</v>
      </c>
      <c r="CG33" s="47">
        <v>1562001</v>
      </c>
      <c r="CH33" s="47">
        <v>1598010</v>
      </c>
      <c r="CI33" s="47">
        <v>1622189</v>
      </c>
      <c r="CJ33" s="47">
        <v>1648921</v>
      </c>
      <c r="CK33" s="47">
        <v>1681558</v>
      </c>
      <c r="CL33" s="47">
        <v>1754375</v>
      </c>
      <c r="CM33" s="47">
        <v>1804002</v>
      </c>
      <c r="CN33" s="47">
        <v>1846757</v>
      </c>
      <c r="CO33" s="47">
        <v>1899229</v>
      </c>
      <c r="CP33" s="50">
        <v>1940905</v>
      </c>
      <c r="CQ33" s="53">
        <v>1986642</v>
      </c>
      <c r="CR33" s="53">
        <v>2035040</v>
      </c>
      <c r="CS33" s="51">
        <v>2078162</v>
      </c>
      <c r="CT33" s="52">
        <v>2123257</v>
      </c>
      <c r="CU33" s="51">
        <v>2173342</v>
      </c>
      <c r="CV33" s="51">
        <v>2198287</v>
      </c>
      <c r="CW33" s="51">
        <v>2256863</v>
      </c>
      <c r="CX33" s="51">
        <v>2357009</v>
      </c>
      <c r="CY33" s="51">
        <v>2231199</v>
      </c>
      <c r="CZ33" s="51">
        <v>2558069</v>
      </c>
      <c r="DA33" s="51">
        <v>2617282</v>
      </c>
      <c r="DB33" s="51">
        <v>2666072</v>
      </c>
      <c r="DC33" s="51">
        <v>2708936</v>
      </c>
      <c r="DD33" s="133">
        <v>2751045</v>
      </c>
      <c r="DE33" s="155">
        <v>3173175</v>
      </c>
      <c r="DF33" s="155">
        <v>3200405</v>
      </c>
      <c r="DG33" s="70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>
        <v>3647159</v>
      </c>
      <c r="DT33" s="47">
        <v>4181279</v>
      </c>
      <c r="DU33" s="47">
        <v>4473309</v>
      </c>
      <c r="DV33" s="47">
        <v>4485645</v>
      </c>
      <c r="DW33" s="47">
        <v>5019577</v>
      </c>
      <c r="DX33" s="47">
        <v>3955789</v>
      </c>
      <c r="DY33" s="47">
        <v>4272870</v>
      </c>
      <c r="DZ33" s="47">
        <v>4818244</v>
      </c>
      <c r="EA33" s="47">
        <v>5432444</v>
      </c>
      <c r="EB33" s="47">
        <v>6649603</v>
      </c>
      <c r="EC33" s="47">
        <v>6932312</v>
      </c>
      <c r="ED33" s="47">
        <v>6757350</v>
      </c>
      <c r="EE33" s="47">
        <v>5945170</v>
      </c>
      <c r="EF33" s="47">
        <v>6433647</v>
      </c>
      <c r="EG33" s="47">
        <v>6355605</v>
      </c>
      <c r="EH33" s="47">
        <v>6723883</v>
      </c>
      <c r="EI33" s="47">
        <v>6914297</v>
      </c>
      <c r="EJ33" s="47">
        <v>7959249</v>
      </c>
      <c r="EK33" s="47">
        <v>8872227</v>
      </c>
      <c r="EL33" s="47">
        <v>9925683</v>
      </c>
      <c r="EM33" s="47">
        <v>11473203</v>
      </c>
      <c r="EN33" s="47">
        <v>10485426</v>
      </c>
      <c r="EO33" s="50">
        <v>10922608</v>
      </c>
      <c r="EP33" s="53">
        <v>11049227</v>
      </c>
      <c r="EQ33" s="53">
        <v>10954370</v>
      </c>
      <c r="ER33" s="53">
        <v>13220958</v>
      </c>
      <c r="ES33" s="53">
        <v>13517653</v>
      </c>
      <c r="ET33" s="53">
        <v>14024436</v>
      </c>
      <c r="EU33" s="53">
        <v>15379689</v>
      </c>
      <c r="EV33" s="53">
        <v>15650925</v>
      </c>
      <c r="EW33" s="53">
        <v>16319001</v>
      </c>
      <c r="EX33" s="51">
        <v>17000792</v>
      </c>
      <c r="EY33" s="51">
        <v>17117492</v>
      </c>
      <c r="EZ33" s="51">
        <v>19286301</v>
      </c>
      <c r="FA33" s="51">
        <v>20149427</v>
      </c>
      <c r="FB33" s="51">
        <v>20294011</v>
      </c>
      <c r="FC33" s="51">
        <v>20034391</v>
      </c>
      <c r="FD33" s="176">
        <v>19877224</v>
      </c>
      <c r="FE33" s="176">
        <v>21591575</v>
      </c>
      <c r="FF33" s="70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>
        <v>48</v>
      </c>
      <c r="FS33" s="47">
        <v>50</v>
      </c>
      <c r="FT33" s="47">
        <v>56</v>
      </c>
      <c r="FU33" s="47">
        <v>60</v>
      </c>
      <c r="FV33" s="47">
        <v>70</v>
      </c>
      <c r="FW33" s="47">
        <v>50</v>
      </c>
      <c r="FX33" s="47">
        <v>54</v>
      </c>
      <c r="FY33" s="47">
        <v>54</v>
      </c>
      <c r="FZ33" s="47">
        <v>59</v>
      </c>
      <c r="GA33" s="47">
        <v>58</v>
      </c>
      <c r="GB33" s="47">
        <v>57</v>
      </c>
      <c r="GC33" s="47">
        <v>47</v>
      </c>
      <c r="GD33" s="47">
        <v>43</v>
      </c>
      <c r="GE33" s="47">
        <v>45</v>
      </c>
      <c r="GF33" s="47">
        <v>48</v>
      </c>
      <c r="GG33" s="47">
        <v>51</v>
      </c>
      <c r="GH33" s="47">
        <v>42</v>
      </c>
      <c r="GI33" s="47">
        <v>44</v>
      </c>
      <c r="GJ33" s="47">
        <v>44</v>
      </c>
      <c r="GK33" s="47">
        <v>46</v>
      </c>
      <c r="GL33" s="47">
        <v>46</v>
      </c>
      <c r="GM33" s="47">
        <v>46</v>
      </c>
      <c r="GN33" s="47">
        <v>47</v>
      </c>
      <c r="GO33" s="51">
        <v>60</v>
      </c>
      <c r="GP33" s="51">
        <v>57</v>
      </c>
      <c r="GQ33" s="51">
        <v>58</v>
      </c>
      <c r="GR33" s="48">
        <v>61</v>
      </c>
      <c r="GS33" s="48">
        <v>66</v>
      </c>
      <c r="GT33" s="48">
        <v>64</v>
      </c>
      <c r="GU33" s="48">
        <v>66</v>
      </c>
      <c r="GV33" s="48">
        <v>87</v>
      </c>
      <c r="GW33" s="48">
        <v>62</v>
      </c>
      <c r="GX33" s="48">
        <v>60</v>
      </c>
      <c r="GY33" s="48">
        <v>62</v>
      </c>
      <c r="GZ33" s="48">
        <v>61</v>
      </c>
      <c r="HA33" s="44">
        <v>61</v>
      </c>
      <c r="HB33" s="44">
        <v>59</v>
      </c>
      <c r="HC33" s="147">
        <v>76</v>
      </c>
      <c r="HD33" s="147">
        <v>74</v>
      </c>
    </row>
    <row r="34" spans="1:212" ht="12.75" customHeight="1">
      <c r="A34" s="44">
        <v>26</v>
      </c>
      <c r="B34" s="4" t="s">
        <v>100</v>
      </c>
      <c r="C34" s="11">
        <v>8550</v>
      </c>
      <c r="D34" s="4" t="s">
        <v>71</v>
      </c>
      <c r="E34" s="60" t="s">
        <v>115</v>
      </c>
      <c r="F34" s="61" t="s">
        <v>71</v>
      </c>
      <c r="G34" s="69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50"/>
      <c r="CQ34" s="53">
        <v>2079888</v>
      </c>
      <c r="CR34" s="53">
        <v>2141536</v>
      </c>
      <c r="CS34" s="51">
        <v>2192843</v>
      </c>
      <c r="CT34" s="52">
        <v>2230039</v>
      </c>
      <c r="CU34" s="51">
        <v>2299286</v>
      </c>
      <c r="CV34" s="51">
        <v>2353411</v>
      </c>
      <c r="CW34" s="51">
        <v>2399479</v>
      </c>
      <c r="CX34" s="51">
        <v>2465796</v>
      </c>
      <c r="CY34" s="51">
        <v>2525957</v>
      </c>
      <c r="CZ34" s="51">
        <v>2578185</v>
      </c>
      <c r="DA34" s="51">
        <v>2617844</v>
      </c>
      <c r="DB34" s="51">
        <v>2675872</v>
      </c>
      <c r="DC34" s="51">
        <v>2775068</v>
      </c>
      <c r="DD34" s="154">
        <v>2828907</v>
      </c>
      <c r="DE34" s="155">
        <v>3073683</v>
      </c>
      <c r="DF34" s="155">
        <v>3109237</v>
      </c>
      <c r="DG34" s="70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50"/>
      <c r="EP34" s="53">
        <v>12469706</v>
      </c>
      <c r="EQ34" s="53">
        <v>13165298</v>
      </c>
      <c r="ER34" s="53">
        <v>14535824</v>
      </c>
      <c r="ES34" s="53">
        <v>15499138</v>
      </c>
      <c r="ET34" s="53">
        <v>17602819</v>
      </c>
      <c r="EU34" s="53">
        <v>17653897</v>
      </c>
      <c r="EV34" s="53">
        <v>18527587</v>
      </c>
      <c r="EW34" s="53">
        <v>20733480</v>
      </c>
      <c r="EX34" s="51">
        <v>21324759</v>
      </c>
      <c r="EY34" s="51">
        <v>22635446</v>
      </c>
      <c r="EZ34" s="51">
        <v>25184730</v>
      </c>
      <c r="FA34" s="51">
        <v>26049443</v>
      </c>
      <c r="FB34" s="51">
        <v>25632190</v>
      </c>
      <c r="FC34" s="51">
        <v>30149654</v>
      </c>
      <c r="FD34" s="175">
        <v>30014058</v>
      </c>
      <c r="FE34" s="175">
        <v>29578810</v>
      </c>
      <c r="FF34" s="70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>
        <v>73</v>
      </c>
      <c r="GO34" s="51">
        <v>76</v>
      </c>
      <c r="GP34" s="51">
        <v>77</v>
      </c>
      <c r="GQ34" s="51">
        <v>78</v>
      </c>
      <c r="GR34" s="48">
        <v>80</v>
      </c>
      <c r="GS34" s="48">
        <v>85</v>
      </c>
      <c r="GT34" s="48">
        <v>89</v>
      </c>
      <c r="GU34" s="48">
        <v>91</v>
      </c>
      <c r="GV34" s="48">
        <v>100</v>
      </c>
      <c r="GW34" s="48">
        <v>101</v>
      </c>
      <c r="GX34" s="48">
        <v>96</v>
      </c>
      <c r="GY34" s="48">
        <v>105</v>
      </c>
      <c r="GZ34" s="48">
        <v>103</v>
      </c>
      <c r="HA34" s="44">
        <v>105</v>
      </c>
      <c r="HB34" s="44">
        <v>104</v>
      </c>
      <c r="HC34" s="147">
        <v>103</v>
      </c>
      <c r="HD34" s="147">
        <v>103</v>
      </c>
    </row>
    <row r="35" spans="1:212" ht="12.75" customHeight="1">
      <c r="A35" s="44">
        <v>27</v>
      </c>
      <c r="B35" s="4" t="s">
        <v>78</v>
      </c>
      <c r="C35" s="5">
        <v>7100</v>
      </c>
      <c r="D35" s="4" t="s">
        <v>72</v>
      </c>
      <c r="E35" s="60" t="s">
        <v>115</v>
      </c>
      <c r="F35" s="61" t="s">
        <v>71</v>
      </c>
      <c r="G35" s="69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>
        <v>901953</v>
      </c>
      <c r="BY35" s="47">
        <v>1034606</v>
      </c>
      <c r="BZ35" s="47">
        <v>1071814</v>
      </c>
      <c r="CA35" s="47">
        <v>1109797</v>
      </c>
      <c r="CB35" s="47">
        <v>1146577</v>
      </c>
      <c r="CC35" s="47">
        <v>1189015</v>
      </c>
      <c r="CD35" s="47">
        <v>1234034</v>
      </c>
      <c r="CE35" s="47">
        <v>1276197</v>
      </c>
      <c r="CF35" s="47">
        <v>1323470</v>
      </c>
      <c r="CG35" s="47">
        <v>1368323</v>
      </c>
      <c r="CH35" s="47">
        <v>1403820</v>
      </c>
      <c r="CI35" s="47">
        <v>1441470</v>
      </c>
      <c r="CJ35" s="47">
        <v>1501162</v>
      </c>
      <c r="CK35" s="47">
        <v>1534744</v>
      </c>
      <c r="CL35" s="47">
        <v>1794602</v>
      </c>
      <c r="CM35" s="47">
        <v>1831554</v>
      </c>
      <c r="CN35" s="47">
        <v>1864335</v>
      </c>
      <c r="CO35" s="47">
        <v>1905042</v>
      </c>
      <c r="CP35" s="50">
        <v>1956645</v>
      </c>
      <c r="CQ35" s="53">
        <v>2019068</v>
      </c>
      <c r="CR35" s="53">
        <v>2067848</v>
      </c>
      <c r="CS35" s="51">
        <v>2116862</v>
      </c>
      <c r="CT35" s="52">
        <v>2192312</v>
      </c>
      <c r="CU35" s="51">
        <v>2240044</v>
      </c>
      <c r="CV35" s="51">
        <v>2314820</v>
      </c>
      <c r="CW35" s="51">
        <v>2394131</v>
      </c>
      <c r="CX35" s="51">
        <v>2437177</v>
      </c>
      <c r="CY35" s="51">
        <v>2474352</v>
      </c>
      <c r="CZ35" s="51">
        <v>2518659</v>
      </c>
      <c r="DA35" s="51">
        <v>2570768</v>
      </c>
      <c r="DB35" s="51">
        <v>2620342</v>
      </c>
      <c r="DC35" s="51">
        <v>2667111</v>
      </c>
      <c r="DD35" s="132">
        <v>2711120</v>
      </c>
      <c r="DE35" s="155">
        <v>2761945</v>
      </c>
      <c r="DF35" s="155">
        <v>2809018</v>
      </c>
      <c r="DG35" s="70"/>
      <c r="DH35" s="47"/>
      <c r="DI35" s="47"/>
      <c r="DJ35" s="47"/>
      <c r="DK35" s="47"/>
      <c r="DL35" s="47"/>
      <c r="DM35" s="47"/>
      <c r="DN35" s="47"/>
      <c r="DO35" s="47">
        <v>1195054</v>
      </c>
      <c r="DP35" s="47">
        <v>1215555</v>
      </c>
      <c r="DQ35" s="47">
        <v>1355654</v>
      </c>
      <c r="DR35" s="47">
        <v>1333819</v>
      </c>
      <c r="DS35" s="47">
        <v>1497438</v>
      </c>
      <c r="DT35" s="47">
        <v>1610272</v>
      </c>
      <c r="DU35" s="47">
        <v>1678651</v>
      </c>
      <c r="DV35" s="47">
        <v>1902398</v>
      </c>
      <c r="DW35" s="47">
        <v>2167484</v>
      </c>
      <c r="DX35" s="47">
        <v>2773924</v>
      </c>
      <c r="DY35" s="47">
        <v>3083606</v>
      </c>
      <c r="DZ35" s="47">
        <v>3407214</v>
      </c>
      <c r="EA35" s="47">
        <v>3705777</v>
      </c>
      <c r="EB35" s="47">
        <v>4096256</v>
      </c>
      <c r="EC35" s="47">
        <v>4247855</v>
      </c>
      <c r="ED35" s="47">
        <v>4540456</v>
      </c>
      <c r="EE35" s="47">
        <v>4826953</v>
      </c>
      <c r="EF35" s="47">
        <v>5036627</v>
      </c>
      <c r="EG35" s="47">
        <v>5744939</v>
      </c>
      <c r="EH35" s="47">
        <v>5098528</v>
      </c>
      <c r="EI35" s="47">
        <v>6407061</v>
      </c>
      <c r="EJ35" s="47">
        <v>7609243</v>
      </c>
      <c r="EK35" s="47">
        <v>8284248</v>
      </c>
      <c r="EL35" s="47">
        <v>9050797</v>
      </c>
      <c r="EM35" s="47">
        <v>9120875</v>
      </c>
      <c r="EN35" s="47">
        <v>8778724</v>
      </c>
      <c r="EO35" s="50">
        <v>9569740</v>
      </c>
      <c r="EP35" s="53">
        <v>10416047</v>
      </c>
      <c r="EQ35" s="53">
        <v>11559640</v>
      </c>
      <c r="ER35" s="53">
        <v>19134032</v>
      </c>
      <c r="ES35" s="53">
        <v>22258520</v>
      </c>
      <c r="ET35" s="53">
        <v>15299012</v>
      </c>
      <c r="EU35" s="53">
        <v>14663440</v>
      </c>
      <c r="EV35" s="53">
        <v>14266058</v>
      </c>
      <c r="EW35" s="53">
        <v>15213029</v>
      </c>
      <c r="EX35" s="51">
        <v>15909567</v>
      </c>
      <c r="EY35" s="51">
        <v>16450416</v>
      </c>
      <c r="EZ35" s="51">
        <v>17039305</v>
      </c>
      <c r="FA35" s="51">
        <v>16246764</v>
      </c>
      <c r="FB35" s="51">
        <v>15767079</v>
      </c>
      <c r="FC35" s="51">
        <v>15909137</v>
      </c>
      <c r="FD35" s="178">
        <v>16236366</v>
      </c>
      <c r="FE35" s="178">
        <v>16941131</v>
      </c>
      <c r="FF35" s="70"/>
      <c r="FG35" s="47"/>
      <c r="FH35" s="47"/>
      <c r="FI35" s="47"/>
      <c r="FJ35" s="47"/>
      <c r="FK35" s="47"/>
      <c r="FL35" s="47"/>
      <c r="FM35" s="47"/>
      <c r="FN35" s="47">
        <v>26</v>
      </c>
      <c r="FO35" s="47">
        <v>25</v>
      </c>
      <c r="FP35" s="47">
        <v>27</v>
      </c>
      <c r="FQ35" s="47">
        <v>28</v>
      </c>
      <c r="FR35" s="47">
        <v>28</v>
      </c>
      <c r="FS35" s="47">
        <v>27</v>
      </c>
      <c r="FT35" s="47">
        <v>27</v>
      </c>
      <c r="FU35" s="47">
        <v>26</v>
      </c>
      <c r="FV35" s="47">
        <v>30</v>
      </c>
      <c r="FW35" s="47">
        <v>32</v>
      </c>
      <c r="FX35" s="47">
        <v>34</v>
      </c>
      <c r="FY35" s="47">
        <v>37</v>
      </c>
      <c r="FZ35" s="47">
        <v>36</v>
      </c>
      <c r="GA35" s="47">
        <v>38</v>
      </c>
      <c r="GB35" s="47">
        <v>38</v>
      </c>
      <c r="GC35" s="47">
        <v>38</v>
      </c>
      <c r="GD35" s="47">
        <v>40</v>
      </c>
      <c r="GE35" s="47">
        <v>42</v>
      </c>
      <c r="GF35" s="47">
        <v>46</v>
      </c>
      <c r="GG35" s="47">
        <v>44</v>
      </c>
      <c r="GH35" s="47">
        <v>36</v>
      </c>
      <c r="GI35" s="47">
        <v>38</v>
      </c>
      <c r="GJ35" s="47">
        <v>50</v>
      </c>
      <c r="GK35" s="47">
        <v>49</v>
      </c>
      <c r="GL35" s="47">
        <v>45</v>
      </c>
      <c r="GM35" s="47">
        <v>44</v>
      </c>
      <c r="GN35" s="47">
        <v>47</v>
      </c>
      <c r="GO35" s="51">
        <v>51</v>
      </c>
      <c r="GP35" s="51">
        <v>53</v>
      </c>
      <c r="GQ35" s="51">
        <v>121</v>
      </c>
      <c r="GR35" s="48">
        <v>125</v>
      </c>
      <c r="GS35" s="48">
        <v>52</v>
      </c>
      <c r="GT35" s="48">
        <v>58</v>
      </c>
      <c r="GU35" s="48">
        <v>57</v>
      </c>
      <c r="GV35" s="48">
        <v>57</v>
      </c>
      <c r="GW35" s="48">
        <v>59</v>
      </c>
      <c r="GX35" s="48">
        <v>60</v>
      </c>
      <c r="GY35" s="48">
        <v>57</v>
      </c>
      <c r="GZ35" s="48">
        <v>59</v>
      </c>
      <c r="HA35" s="44">
        <v>56</v>
      </c>
      <c r="HB35" s="44">
        <v>60</v>
      </c>
      <c r="HC35" s="147">
        <v>62</v>
      </c>
      <c r="HD35" s="147">
        <v>66</v>
      </c>
    </row>
    <row r="36" spans="1:212" ht="12.75" customHeight="1">
      <c r="A36" s="44">
        <v>28</v>
      </c>
      <c r="B36" s="4" t="s">
        <v>107</v>
      </c>
      <c r="C36" s="5">
        <v>9000</v>
      </c>
      <c r="D36" s="4" t="s">
        <v>71</v>
      </c>
      <c r="E36" s="60" t="s">
        <v>122</v>
      </c>
      <c r="F36" s="61" t="s">
        <v>71</v>
      </c>
      <c r="G36" s="69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>
        <v>941007</v>
      </c>
      <c r="BV36" s="47">
        <v>1000708</v>
      </c>
      <c r="BW36" s="47">
        <v>1070549</v>
      </c>
      <c r="BX36" s="47">
        <v>1141267</v>
      </c>
      <c r="BY36" s="47">
        <v>1226037</v>
      </c>
      <c r="BZ36" s="47">
        <v>1285615</v>
      </c>
      <c r="CA36" s="47">
        <v>1334979</v>
      </c>
      <c r="CB36" s="47">
        <v>1391736</v>
      </c>
      <c r="CC36" s="47">
        <v>1442663</v>
      </c>
      <c r="CD36" s="47">
        <v>1493361</v>
      </c>
      <c r="CE36" s="47">
        <v>1551733</v>
      </c>
      <c r="CF36" s="47">
        <v>1593757</v>
      </c>
      <c r="CG36" s="47">
        <v>1632883</v>
      </c>
      <c r="CH36" s="47">
        <v>1673005</v>
      </c>
      <c r="CI36" s="47">
        <v>1710202</v>
      </c>
      <c r="CJ36" s="47">
        <v>1754830</v>
      </c>
      <c r="CK36" s="47">
        <v>1798975</v>
      </c>
      <c r="CL36" s="47">
        <v>1849994</v>
      </c>
      <c r="CM36" s="47">
        <v>1887734</v>
      </c>
      <c r="CN36" s="47">
        <v>1951580</v>
      </c>
      <c r="CO36" s="47">
        <v>1978869</v>
      </c>
      <c r="CP36" s="50">
        <v>2005765</v>
      </c>
      <c r="CQ36" s="53">
        <v>2004684</v>
      </c>
      <c r="CR36" s="53">
        <v>2029711</v>
      </c>
      <c r="CS36" s="51">
        <v>2057572</v>
      </c>
      <c r="CT36" s="52">
        <v>2098074</v>
      </c>
      <c r="CU36" s="51">
        <v>2137042</v>
      </c>
      <c r="CV36" s="51">
        <v>2176916</v>
      </c>
      <c r="CW36" s="51">
        <v>2210645</v>
      </c>
      <c r="CX36" s="51">
        <v>2237106</v>
      </c>
      <c r="CY36" s="51">
        <v>2268619</v>
      </c>
      <c r="CZ36" s="51">
        <v>2299426</v>
      </c>
      <c r="DA36" s="51">
        <v>2331055</v>
      </c>
      <c r="DB36" s="51">
        <v>2385815</v>
      </c>
      <c r="DC36" s="51">
        <v>2634115</v>
      </c>
      <c r="DD36" s="154">
        <v>2686659</v>
      </c>
      <c r="DE36" s="155">
        <v>2687062</v>
      </c>
      <c r="DF36" s="155">
        <v>2554204</v>
      </c>
      <c r="DG36" s="70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>
        <v>3202036</v>
      </c>
      <c r="DU36" s="47">
        <v>3863299</v>
      </c>
      <c r="DV36" s="47">
        <v>3932406</v>
      </c>
      <c r="DW36" s="47">
        <v>4296090</v>
      </c>
      <c r="DX36" s="47">
        <v>4603916</v>
      </c>
      <c r="DY36" s="47">
        <v>5132587</v>
      </c>
      <c r="DZ36" s="47">
        <v>5219621</v>
      </c>
      <c r="EA36" s="47">
        <v>5198300</v>
      </c>
      <c r="EB36" s="47">
        <v>5992600</v>
      </c>
      <c r="EC36" s="47">
        <v>6502600</v>
      </c>
      <c r="ED36" s="47">
        <v>6553355</v>
      </c>
      <c r="EE36" s="47">
        <v>7394904</v>
      </c>
      <c r="EF36" s="47">
        <v>7853299</v>
      </c>
      <c r="EG36" s="47">
        <v>8051309</v>
      </c>
      <c r="EH36" s="47">
        <v>8730428</v>
      </c>
      <c r="EI36" s="47">
        <v>9149801</v>
      </c>
      <c r="EJ36" s="47">
        <v>9339566</v>
      </c>
      <c r="EK36" s="47">
        <v>9350312</v>
      </c>
      <c r="EL36" s="47">
        <v>10603537</v>
      </c>
      <c r="EM36" s="47">
        <v>10712160</v>
      </c>
      <c r="EN36" s="47">
        <v>10981470</v>
      </c>
      <c r="EO36" s="50">
        <v>11272738</v>
      </c>
      <c r="EP36" s="53">
        <v>11113142</v>
      </c>
      <c r="EQ36" s="53">
        <v>11292552</v>
      </c>
      <c r="ER36" s="53">
        <v>11499340</v>
      </c>
      <c r="ES36" s="53">
        <v>11698268</v>
      </c>
      <c r="ET36" s="53">
        <v>12841963</v>
      </c>
      <c r="EU36" s="53">
        <v>11784611</v>
      </c>
      <c r="EV36" s="53">
        <v>11687071</v>
      </c>
      <c r="EW36" s="53">
        <v>12508979</v>
      </c>
      <c r="EX36" s="51">
        <v>14082936</v>
      </c>
      <c r="EY36" s="51">
        <v>13715756</v>
      </c>
      <c r="EZ36" s="51">
        <v>13720067</v>
      </c>
      <c r="FA36" s="51">
        <v>14177077</v>
      </c>
      <c r="FB36" s="51">
        <v>15164519</v>
      </c>
      <c r="FC36" s="51">
        <v>15561621</v>
      </c>
      <c r="FD36" s="180">
        <v>16674399</v>
      </c>
      <c r="FE36" s="180">
        <v>17909100</v>
      </c>
      <c r="FF36" s="70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>
        <v>45</v>
      </c>
      <c r="FT36" s="47">
        <v>53</v>
      </c>
      <c r="FU36" s="47">
        <v>55</v>
      </c>
      <c r="FV36" s="47">
        <v>55</v>
      </c>
      <c r="FW36" s="47">
        <v>56</v>
      </c>
      <c r="FX36" s="47">
        <v>57</v>
      </c>
      <c r="FY36" s="47">
        <v>49</v>
      </c>
      <c r="FZ36" s="47">
        <v>51</v>
      </c>
      <c r="GA36" s="47">
        <v>55</v>
      </c>
      <c r="GB36" s="47">
        <v>55</v>
      </c>
      <c r="GC36" s="47">
        <v>56</v>
      </c>
      <c r="GD36" s="47">
        <v>56</v>
      </c>
      <c r="GE36" s="47">
        <v>59</v>
      </c>
      <c r="GF36" s="47">
        <v>59</v>
      </c>
      <c r="GG36" s="47">
        <v>51</v>
      </c>
      <c r="GH36" s="47">
        <v>51</v>
      </c>
      <c r="GI36" s="47">
        <v>50</v>
      </c>
      <c r="GJ36" s="47">
        <v>43</v>
      </c>
      <c r="GK36" s="47">
        <v>45</v>
      </c>
      <c r="GL36" s="47">
        <v>41</v>
      </c>
      <c r="GM36" s="47">
        <v>43</v>
      </c>
      <c r="GN36" s="47">
        <v>37</v>
      </c>
      <c r="GO36" s="51">
        <v>37</v>
      </c>
      <c r="GP36" s="51">
        <v>36</v>
      </c>
      <c r="GQ36" s="51">
        <v>36</v>
      </c>
      <c r="GR36" s="48">
        <v>36</v>
      </c>
      <c r="GS36" s="48">
        <v>39</v>
      </c>
      <c r="GT36" s="48">
        <v>36</v>
      </c>
      <c r="GU36" s="48">
        <v>36</v>
      </c>
      <c r="GV36" s="48">
        <v>36</v>
      </c>
      <c r="GW36" s="48">
        <v>36</v>
      </c>
      <c r="GX36" s="48">
        <v>36</v>
      </c>
      <c r="GY36" s="48">
        <v>38</v>
      </c>
      <c r="GZ36" s="48">
        <v>38</v>
      </c>
      <c r="HA36" s="44">
        <v>39</v>
      </c>
      <c r="HB36" s="44">
        <v>38</v>
      </c>
      <c r="HC36" s="147">
        <v>53</v>
      </c>
      <c r="HD36" s="147">
        <v>64</v>
      </c>
    </row>
    <row r="37" spans="1:212" ht="12.75" customHeight="1">
      <c r="A37" s="44">
        <v>29</v>
      </c>
      <c r="B37" s="4" t="s">
        <v>88</v>
      </c>
      <c r="C37" s="5">
        <v>2950</v>
      </c>
      <c r="D37" s="4" t="s">
        <v>71</v>
      </c>
      <c r="E37" s="60" t="s">
        <v>113</v>
      </c>
      <c r="F37" s="61" t="s">
        <v>71</v>
      </c>
      <c r="G37" s="69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>
        <v>1296667</v>
      </c>
      <c r="BY37" s="47">
        <v>1348894</v>
      </c>
      <c r="BZ37" s="47">
        <v>1427523</v>
      </c>
      <c r="CA37" s="47">
        <v>1468638</v>
      </c>
      <c r="CB37" s="47">
        <v>1532193</v>
      </c>
      <c r="CC37" s="47">
        <v>1576452</v>
      </c>
      <c r="CD37" s="47"/>
      <c r="CE37" s="47"/>
      <c r="CF37" s="47"/>
      <c r="CG37" s="47"/>
      <c r="CH37" s="47">
        <v>1611773</v>
      </c>
      <c r="CI37" s="47">
        <v>1648178</v>
      </c>
      <c r="CJ37" s="47">
        <v>1697021</v>
      </c>
      <c r="CK37" s="47">
        <v>1737745</v>
      </c>
      <c r="CL37" s="47">
        <v>1771934</v>
      </c>
      <c r="CM37" s="47">
        <v>1811702</v>
      </c>
      <c r="CN37" s="47">
        <v>1865727</v>
      </c>
      <c r="CO37" s="47">
        <v>1916350</v>
      </c>
      <c r="CP37" s="50">
        <v>1964841</v>
      </c>
      <c r="CQ37" s="53">
        <v>2022141</v>
      </c>
      <c r="CR37" s="53">
        <v>2077369</v>
      </c>
      <c r="CS37" s="51">
        <v>2138945</v>
      </c>
      <c r="CT37" s="52">
        <v>2193478</v>
      </c>
      <c r="CU37" s="51">
        <v>2258892</v>
      </c>
      <c r="CV37" s="51">
        <v>2326760</v>
      </c>
      <c r="CW37" s="51">
        <v>2370825</v>
      </c>
      <c r="CX37" s="51">
        <v>2410964</v>
      </c>
      <c r="CY37" s="51">
        <v>2449323</v>
      </c>
      <c r="CZ37" s="51">
        <v>2487554</v>
      </c>
      <c r="DA37" s="51">
        <v>2524671</v>
      </c>
      <c r="DB37" s="51">
        <v>2541880</v>
      </c>
      <c r="DC37" s="51">
        <v>2556729</v>
      </c>
      <c r="DD37" s="133">
        <v>2549845</v>
      </c>
      <c r="DE37" s="155">
        <v>2560562</v>
      </c>
      <c r="DF37" s="155">
        <v>2537869</v>
      </c>
      <c r="DG37" s="70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>
        <v>3544448</v>
      </c>
      <c r="EB37" s="47">
        <v>3539012</v>
      </c>
      <c r="EC37" s="47">
        <v>3866249</v>
      </c>
      <c r="ED37" s="47">
        <v>4308387</v>
      </c>
      <c r="EE37" s="47">
        <v>4154159</v>
      </c>
      <c r="EF37" s="47">
        <v>4473279</v>
      </c>
      <c r="EG37" s="47">
        <v>4525114</v>
      </c>
      <c r="EH37" s="47">
        <v>5196995</v>
      </c>
      <c r="EI37" s="47">
        <v>5520979</v>
      </c>
      <c r="EJ37" s="47">
        <v>5389562</v>
      </c>
      <c r="EK37" s="47">
        <v>5327085</v>
      </c>
      <c r="EL37" s="47">
        <v>6284966</v>
      </c>
      <c r="EM37" s="47">
        <v>7014306</v>
      </c>
      <c r="EN37" s="47">
        <v>7736966</v>
      </c>
      <c r="EO37" s="50">
        <v>7980268</v>
      </c>
      <c r="EP37" s="53">
        <v>9017104</v>
      </c>
      <c r="EQ37" s="53">
        <v>8879202</v>
      </c>
      <c r="ER37" s="53">
        <v>9064791</v>
      </c>
      <c r="ES37" s="53">
        <v>8759101</v>
      </c>
      <c r="ET37" s="53">
        <v>9878727</v>
      </c>
      <c r="EU37" s="53">
        <v>9721337</v>
      </c>
      <c r="EV37" s="53">
        <v>10622028</v>
      </c>
      <c r="EW37" s="53">
        <v>10906711</v>
      </c>
      <c r="EX37" s="51">
        <v>11373366</v>
      </c>
      <c r="EY37" s="51">
        <v>12032660</v>
      </c>
      <c r="EZ37" s="51">
        <v>12432754</v>
      </c>
      <c r="FA37" s="51">
        <v>12511623</v>
      </c>
      <c r="FB37" s="51">
        <v>12171689</v>
      </c>
      <c r="FC37" s="51">
        <v>12892996</v>
      </c>
      <c r="FD37" s="179">
        <v>14042895</v>
      </c>
      <c r="FE37" s="179">
        <v>14411711</v>
      </c>
      <c r="FF37" s="70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>
        <v>44</v>
      </c>
      <c r="GA37" s="47">
        <v>49</v>
      </c>
      <c r="GB37" s="47">
        <v>49</v>
      </c>
      <c r="GC37" s="47">
        <v>49</v>
      </c>
      <c r="GD37" s="47">
        <v>47</v>
      </c>
      <c r="GE37" s="47">
        <v>43</v>
      </c>
      <c r="GF37" s="47">
        <v>44</v>
      </c>
      <c r="GG37" s="47">
        <v>47</v>
      </c>
      <c r="GH37" s="47">
        <v>45</v>
      </c>
      <c r="GI37" s="47">
        <v>45</v>
      </c>
      <c r="GJ37" s="47">
        <v>44</v>
      </c>
      <c r="GK37" s="47">
        <v>53</v>
      </c>
      <c r="GL37" s="47">
        <v>52</v>
      </c>
      <c r="GM37" s="47">
        <v>50</v>
      </c>
      <c r="GN37" s="47">
        <v>48</v>
      </c>
      <c r="GO37" s="51">
        <v>49</v>
      </c>
      <c r="GP37" s="51">
        <v>48</v>
      </c>
      <c r="GQ37" s="51">
        <v>49</v>
      </c>
      <c r="GR37" s="48">
        <v>48</v>
      </c>
      <c r="GS37" s="48">
        <v>49</v>
      </c>
      <c r="GT37" s="48">
        <v>58</v>
      </c>
      <c r="GU37" s="48">
        <v>56</v>
      </c>
      <c r="GV37" s="48">
        <v>48</v>
      </c>
      <c r="GW37" s="48">
        <v>48</v>
      </c>
      <c r="GX37" s="48">
        <v>49</v>
      </c>
      <c r="GY37" s="48">
        <v>45</v>
      </c>
      <c r="GZ37" s="48">
        <v>46</v>
      </c>
      <c r="HA37" s="44">
        <v>48</v>
      </c>
      <c r="HB37" s="44">
        <v>48</v>
      </c>
      <c r="HC37" s="147">
        <v>53</v>
      </c>
      <c r="HD37" s="147">
        <v>51</v>
      </c>
    </row>
    <row r="38" spans="1:212" ht="12.75" customHeight="1">
      <c r="A38" s="44">
        <v>30</v>
      </c>
      <c r="B38" s="4" t="s">
        <v>161</v>
      </c>
      <c r="C38" s="5">
        <v>4420</v>
      </c>
      <c r="D38" s="4" t="s">
        <v>71</v>
      </c>
      <c r="E38" s="60" t="s">
        <v>117</v>
      </c>
      <c r="F38" s="61" t="s">
        <v>71</v>
      </c>
      <c r="G38" s="69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50"/>
      <c r="CQ38" s="53"/>
      <c r="CR38" s="53"/>
      <c r="CS38" s="51"/>
      <c r="CT38" s="52"/>
      <c r="CU38" s="51">
        <v>1833386</v>
      </c>
      <c r="CV38" s="51">
        <v>1900774</v>
      </c>
      <c r="CW38" s="51">
        <v>1950624</v>
      </c>
      <c r="CX38" s="51">
        <v>2015752</v>
      </c>
      <c r="CY38" s="51">
        <v>2081825</v>
      </c>
      <c r="CZ38" s="51">
        <v>2143282</v>
      </c>
      <c r="DA38" s="51">
        <v>2191091</v>
      </c>
      <c r="DB38" s="51">
        <v>2234328</v>
      </c>
      <c r="DC38" s="51">
        <v>2277549</v>
      </c>
      <c r="DD38" s="133">
        <v>2309119</v>
      </c>
      <c r="DE38" s="155">
        <v>2443952</v>
      </c>
      <c r="DF38" s="155">
        <v>2341521</v>
      </c>
      <c r="DG38" s="70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50"/>
      <c r="EP38" s="53"/>
      <c r="EQ38" s="53"/>
      <c r="ER38" s="53"/>
      <c r="ES38" s="53"/>
      <c r="ET38" s="53">
        <v>15894354</v>
      </c>
      <c r="EU38" s="53">
        <v>16926028</v>
      </c>
      <c r="EV38" s="53">
        <v>17319156</v>
      </c>
      <c r="EW38" s="53">
        <v>16612024</v>
      </c>
      <c r="EX38" s="51">
        <v>18493616</v>
      </c>
      <c r="EY38" s="51">
        <v>16560259</v>
      </c>
      <c r="EZ38" s="51">
        <v>19154127</v>
      </c>
      <c r="FA38" s="51">
        <v>19533056</v>
      </c>
      <c r="FB38" s="51">
        <v>19553275</v>
      </c>
      <c r="FC38" s="51">
        <v>20208454</v>
      </c>
      <c r="FD38" s="181">
        <v>18418184</v>
      </c>
      <c r="FE38" s="181">
        <v>18128367</v>
      </c>
      <c r="FF38" s="70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51"/>
      <c r="GP38" s="51"/>
      <c r="GQ38" s="51"/>
      <c r="GR38" s="48"/>
      <c r="GS38" s="48">
        <v>50</v>
      </c>
      <c r="GT38" s="48">
        <v>52</v>
      </c>
      <c r="GU38" s="48">
        <v>52</v>
      </c>
      <c r="GV38" s="48">
        <v>51</v>
      </c>
      <c r="GW38" s="48">
        <v>51</v>
      </c>
      <c r="GX38" s="48">
        <v>54</v>
      </c>
      <c r="GY38" s="48">
        <v>53</v>
      </c>
      <c r="GZ38" s="48">
        <v>51</v>
      </c>
      <c r="HA38" s="44">
        <v>50</v>
      </c>
      <c r="HB38" s="44">
        <v>51</v>
      </c>
      <c r="HC38" s="147">
        <v>50</v>
      </c>
      <c r="HD38" s="147">
        <v>62</v>
      </c>
    </row>
    <row r="39" spans="1:212" ht="12.75" customHeight="1">
      <c r="A39" s="44">
        <v>31</v>
      </c>
      <c r="B39" s="74" t="s">
        <v>186</v>
      </c>
      <c r="C39" s="75">
        <v>1100</v>
      </c>
      <c r="D39" s="74" t="s">
        <v>71</v>
      </c>
      <c r="E39" s="76" t="s">
        <v>125</v>
      </c>
      <c r="F39" s="77" t="s">
        <v>175</v>
      </c>
      <c r="G39" s="69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>
        <v>153855</v>
      </c>
      <c r="AB39" s="47">
        <v>173600</v>
      </c>
      <c r="AC39" s="47">
        <v>191250</v>
      </c>
      <c r="AD39" s="47">
        <v>206800</v>
      </c>
      <c r="AE39" s="47">
        <v>217991</v>
      </c>
      <c r="AF39" s="47">
        <v>232401</v>
      </c>
      <c r="AG39" s="47">
        <v>250401</v>
      </c>
      <c r="AH39" s="47">
        <v>272401</v>
      </c>
      <c r="AI39" s="47">
        <v>296401</v>
      </c>
      <c r="AJ39" s="47">
        <v>320701</v>
      </c>
      <c r="AK39" s="47">
        <v>355965</v>
      </c>
      <c r="AL39" s="47">
        <v>385884</v>
      </c>
      <c r="AM39" s="47">
        <v>416346</v>
      </c>
      <c r="AN39" s="47">
        <v>474175</v>
      </c>
      <c r="AO39" s="47">
        <v>469486</v>
      </c>
      <c r="AP39" s="47">
        <v>478722</v>
      </c>
      <c r="AQ39" s="47">
        <v>543281</v>
      </c>
      <c r="AR39" s="47">
        <v>581842</v>
      </c>
      <c r="AS39" s="47">
        <v>623906</v>
      </c>
      <c r="AT39" s="47">
        <v>697892</v>
      </c>
      <c r="AU39" s="47">
        <v>762366</v>
      </c>
      <c r="AV39" s="47">
        <v>790012</v>
      </c>
      <c r="AW39" s="47">
        <v>913644</v>
      </c>
      <c r="AX39" s="47">
        <v>987878</v>
      </c>
      <c r="AY39" s="47">
        <v>1051677</v>
      </c>
      <c r="AZ39" s="47">
        <v>1114876</v>
      </c>
      <c r="BA39" s="47">
        <v>1159728</v>
      </c>
      <c r="BB39" s="47">
        <v>1229572</v>
      </c>
      <c r="BC39" s="47">
        <v>1301075</v>
      </c>
      <c r="BD39" s="47">
        <v>1375262</v>
      </c>
      <c r="BE39" s="47">
        <v>1464308</v>
      </c>
      <c r="BF39" s="47">
        <v>1568565</v>
      </c>
      <c r="BG39" s="47">
        <v>1719359</v>
      </c>
      <c r="BH39" s="47">
        <v>1866651</v>
      </c>
      <c r="BI39" s="47">
        <v>2006819</v>
      </c>
      <c r="BJ39" s="47">
        <v>2197175</v>
      </c>
      <c r="BK39" s="47">
        <v>2333442</v>
      </c>
      <c r="BL39" s="47">
        <v>2469810</v>
      </c>
      <c r="BM39" s="47">
        <v>2636149</v>
      </c>
      <c r="BN39" s="47">
        <v>2793280</v>
      </c>
      <c r="BO39" s="47">
        <v>2916551</v>
      </c>
      <c r="BP39" s="47">
        <v>3038828</v>
      </c>
      <c r="BQ39" s="47">
        <v>3164328</v>
      </c>
      <c r="BR39" s="47">
        <v>3283959</v>
      </c>
      <c r="BS39" s="47">
        <v>3395178</v>
      </c>
      <c r="BT39" s="47">
        <v>3519424</v>
      </c>
      <c r="BU39" s="47">
        <v>3632831</v>
      </c>
      <c r="BV39" s="47">
        <v>3908053</v>
      </c>
      <c r="BW39" s="47">
        <v>3993223</v>
      </c>
      <c r="BX39" s="47">
        <v>4109146</v>
      </c>
      <c r="BY39" s="47">
        <v>4234835</v>
      </c>
      <c r="BZ39" s="47">
        <v>4346526</v>
      </c>
      <c r="CA39" s="47">
        <v>4882164</v>
      </c>
      <c r="CB39" s="47">
        <v>5744144</v>
      </c>
      <c r="CC39" s="47">
        <v>5172607</v>
      </c>
      <c r="CD39" s="47">
        <v>5365264</v>
      </c>
      <c r="CE39" s="47">
        <v>5486955</v>
      </c>
      <c r="CF39" s="47">
        <v>5625521</v>
      </c>
      <c r="CG39" s="47">
        <v>5812163</v>
      </c>
      <c r="CH39" s="47">
        <v>5976588</v>
      </c>
      <c r="CI39" s="47">
        <v>6156761</v>
      </c>
      <c r="CJ39" s="47">
        <v>6179973</v>
      </c>
      <c r="CK39" s="47">
        <v>6247320</v>
      </c>
      <c r="CL39" s="47">
        <v>6390409</v>
      </c>
      <c r="CM39" s="47">
        <v>6460391</v>
      </c>
      <c r="CN39" s="47">
        <v>6606361</v>
      </c>
      <c r="CO39" s="47">
        <v>6772851</v>
      </c>
      <c r="CP39" s="50">
        <v>7010234</v>
      </c>
      <c r="CQ39" s="53">
        <v>7212229</v>
      </c>
      <c r="CR39" s="53">
        <v>7401780</v>
      </c>
      <c r="CS39" s="51">
        <v>7517303</v>
      </c>
      <c r="CT39" s="52">
        <v>7653382</v>
      </c>
      <c r="CU39" s="51">
        <v>7444831</v>
      </c>
      <c r="CV39" s="51">
        <v>7576790</v>
      </c>
      <c r="CW39" s="51">
        <v>7988925</v>
      </c>
      <c r="CX39" s="51">
        <v>8064896</v>
      </c>
      <c r="CY39" s="51">
        <v>8157182</v>
      </c>
      <c r="CZ39" s="51">
        <v>8272112</v>
      </c>
      <c r="DA39" s="51">
        <v>8393910</v>
      </c>
      <c r="DB39" s="51">
        <v>9045818</v>
      </c>
      <c r="DC39" s="51">
        <v>9151964</v>
      </c>
      <c r="DD39" s="133">
        <v>10650095</v>
      </c>
      <c r="DE39" s="155">
        <v>11382009</v>
      </c>
      <c r="DF39" s="155">
        <v>11834508</v>
      </c>
      <c r="DG39" s="70">
        <v>3391722</v>
      </c>
      <c r="DH39" s="47">
        <v>3803215</v>
      </c>
      <c r="DI39" s="47">
        <v>4090058</v>
      </c>
      <c r="DJ39" s="47">
        <v>4295751</v>
      </c>
      <c r="DK39" s="47">
        <v>4295184</v>
      </c>
      <c r="DL39" s="47">
        <v>5319670</v>
      </c>
      <c r="DM39" s="47">
        <v>6207742</v>
      </c>
      <c r="DN39" s="47">
        <v>6815259</v>
      </c>
      <c r="DO39" s="47">
        <v>6690416</v>
      </c>
      <c r="DP39" s="47">
        <v>6331586</v>
      </c>
      <c r="DQ39" s="47">
        <v>6890192</v>
      </c>
      <c r="DR39" s="47">
        <v>8255441</v>
      </c>
      <c r="DS39" s="47">
        <v>9899954</v>
      </c>
      <c r="DT39" s="47">
        <v>9734262</v>
      </c>
      <c r="DU39" s="47">
        <v>10738914</v>
      </c>
      <c r="DV39" s="47">
        <v>12793761</v>
      </c>
      <c r="DW39" s="47">
        <v>11933620</v>
      </c>
      <c r="DX39" s="47">
        <v>14527706</v>
      </c>
      <c r="DY39" s="47">
        <v>15359118</v>
      </c>
      <c r="DZ39" s="47">
        <v>18685828</v>
      </c>
      <c r="EA39" s="47">
        <v>18810126</v>
      </c>
      <c r="EB39" s="47">
        <v>20648708</v>
      </c>
      <c r="EC39" s="47">
        <v>23909618</v>
      </c>
      <c r="ED39" s="47">
        <v>27529037</v>
      </c>
      <c r="EE39" s="47">
        <v>29428949</v>
      </c>
      <c r="EF39" s="47">
        <v>28447376</v>
      </c>
      <c r="EG39" s="47">
        <v>29349137</v>
      </c>
      <c r="EH39" s="47">
        <v>32653412</v>
      </c>
      <c r="EI39" s="47">
        <v>31926086</v>
      </c>
      <c r="EJ39" s="47">
        <v>28696062</v>
      </c>
      <c r="EK39" s="47">
        <v>29346246</v>
      </c>
      <c r="EL39" s="47">
        <v>29676567</v>
      </c>
      <c r="EM39" s="47">
        <v>35165206</v>
      </c>
      <c r="EN39" s="47">
        <v>37384937</v>
      </c>
      <c r="EO39" s="50">
        <v>37007887</v>
      </c>
      <c r="EP39" s="53">
        <v>37077594</v>
      </c>
      <c r="EQ39" s="53">
        <v>37984020</v>
      </c>
      <c r="ER39" s="51">
        <v>37599170</v>
      </c>
      <c r="ES39" s="51">
        <v>38939911</v>
      </c>
      <c r="ET39" s="51">
        <v>42265154</v>
      </c>
      <c r="EU39" s="51">
        <v>40044840</v>
      </c>
      <c r="EV39" s="51">
        <v>47691633</v>
      </c>
      <c r="EW39" s="51">
        <v>46012476</v>
      </c>
      <c r="EX39" s="51">
        <v>50919689</v>
      </c>
      <c r="EY39" s="51">
        <v>51792128</v>
      </c>
      <c r="EZ39" s="51">
        <v>53153870</v>
      </c>
      <c r="FA39" s="51">
        <v>50205645</v>
      </c>
      <c r="FB39" s="51">
        <v>46006514</v>
      </c>
      <c r="FC39" s="51">
        <v>55148007</v>
      </c>
      <c r="FD39" s="182">
        <v>50171357</v>
      </c>
      <c r="FE39" s="182">
        <v>50875113</v>
      </c>
      <c r="FF39" s="70">
        <v>119</v>
      </c>
      <c r="FG39" s="47">
        <v>124.1</v>
      </c>
      <c r="FH39" s="47">
        <v>132.1</v>
      </c>
      <c r="FI39" s="47">
        <v>134.6</v>
      </c>
      <c r="FJ39" s="47">
        <v>138.5</v>
      </c>
      <c r="FK39" s="47">
        <v>139</v>
      </c>
      <c r="FL39" s="47">
        <v>152</v>
      </c>
      <c r="FM39" s="47">
        <v>159</v>
      </c>
      <c r="FN39" s="47">
        <v>163</v>
      </c>
      <c r="FO39" s="47">
        <v>157</v>
      </c>
      <c r="FP39" s="47">
        <v>152</v>
      </c>
      <c r="FQ39" s="47">
        <v>150</v>
      </c>
      <c r="FR39" s="47">
        <v>148</v>
      </c>
      <c r="FS39" s="47">
        <v>145</v>
      </c>
      <c r="FT39" s="47">
        <v>149</v>
      </c>
      <c r="FU39" s="47">
        <v>162</v>
      </c>
      <c r="FV39" s="47">
        <v>156</v>
      </c>
      <c r="FW39" s="47">
        <v>140</v>
      </c>
      <c r="FX39" s="47">
        <v>160</v>
      </c>
      <c r="FY39" s="47">
        <v>149</v>
      </c>
      <c r="FZ39" s="47">
        <v>163</v>
      </c>
      <c r="GA39" s="47">
        <v>202</v>
      </c>
      <c r="GB39" s="47">
        <v>190</v>
      </c>
      <c r="GC39" s="47">
        <v>206</v>
      </c>
      <c r="GD39" s="47">
        <v>219</v>
      </c>
      <c r="GE39" s="47">
        <v>209</v>
      </c>
      <c r="GF39" s="47">
        <v>204</v>
      </c>
      <c r="GG39" s="47">
        <v>155</v>
      </c>
      <c r="GH39" s="47">
        <v>140</v>
      </c>
      <c r="GI39" s="47">
        <v>144</v>
      </c>
      <c r="GJ39" s="47">
        <v>123</v>
      </c>
      <c r="GK39" s="47">
        <v>116</v>
      </c>
      <c r="GL39" s="47">
        <v>126</v>
      </c>
      <c r="GM39" s="47">
        <v>128</v>
      </c>
      <c r="GN39" s="47">
        <v>134</v>
      </c>
      <c r="GO39" s="51">
        <v>138</v>
      </c>
      <c r="GP39" s="51">
        <v>140</v>
      </c>
      <c r="GQ39" s="51">
        <v>143</v>
      </c>
      <c r="GR39" s="48">
        <v>145</v>
      </c>
      <c r="GS39" s="48">
        <v>142</v>
      </c>
      <c r="GT39" s="48">
        <v>135</v>
      </c>
      <c r="GU39" s="48">
        <v>152</v>
      </c>
      <c r="GV39" s="48">
        <v>169</v>
      </c>
      <c r="GW39" s="48">
        <v>174</v>
      </c>
      <c r="GX39" s="48">
        <v>169</v>
      </c>
      <c r="GY39" s="48">
        <v>169</v>
      </c>
      <c r="GZ39" s="48">
        <v>163</v>
      </c>
      <c r="HA39" s="44">
        <v>162</v>
      </c>
      <c r="HB39" s="44">
        <v>159</v>
      </c>
      <c r="HC39" s="147">
        <v>175</v>
      </c>
      <c r="HD39" s="147">
        <v>167</v>
      </c>
    </row>
    <row r="40" spans="1:212" ht="12.75" customHeight="1">
      <c r="A40" s="44">
        <v>32</v>
      </c>
      <c r="B40" s="74" t="s">
        <v>185</v>
      </c>
      <c r="C40" s="75">
        <v>900</v>
      </c>
      <c r="D40" s="74" t="s">
        <v>71</v>
      </c>
      <c r="E40" s="76" t="s">
        <v>125</v>
      </c>
      <c r="F40" s="77" t="s">
        <v>175</v>
      </c>
      <c r="G40" s="69">
        <v>173000</v>
      </c>
      <c r="H40" s="47">
        <v>198231</v>
      </c>
      <c r="I40" s="47">
        <v>238506</v>
      </c>
      <c r="J40" s="47">
        <v>259737</v>
      </c>
      <c r="K40" s="47">
        <v>282072</v>
      </c>
      <c r="L40" s="47">
        <v>304662</v>
      </c>
      <c r="M40" s="47">
        <v>332884</v>
      </c>
      <c r="N40" s="47">
        <v>355192</v>
      </c>
      <c r="O40" s="47">
        <v>374269</v>
      </c>
      <c r="P40" s="47">
        <v>392682</v>
      </c>
      <c r="Q40" s="47">
        <v>413824</v>
      </c>
      <c r="R40" s="47">
        <v>413824</v>
      </c>
      <c r="S40" s="47">
        <v>472687</v>
      </c>
      <c r="T40" s="47">
        <v>511259</v>
      </c>
      <c r="U40" s="47">
        <v>544449</v>
      </c>
      <c r="V40" s="47">
        <v>570544</v>
      </c>
      <c r="W40" s="47">
        <v>638993</v>
      </c>
      <c r="X40" s="47">
        <v>665680</v>
      </c>
      <c r="Y40" s="47">
        <v>706635</v>
      </c>
      <c r="Z40" s="47">
        <v>735718</v>
      </c>
      <c r="AA40" s="47">
        <v>756505</v>
      </c>
      <c r="AB40" s="47">
        <v>773354</v>
      </c>
      <c r="AC40" s="47">
        <v>802817</v>
      </c>
      <c r="AD40" s="47">
        <v>839813</v>
      </c>
      <c r="AE40" s="47">
        <v>869475</v>
      </c>
      <c r="AF40" s="47">
        <v>896502</v>
      </c>
      <c r="AG40" s="47">
        <v>944589</v>
      </c>
      <c r="AH40" s="47">
        <v>981471</v>
      </c>
      <c r="AI40" s="47">
        <v>1002764</v>
      </c>
      <c r="AJ40" s="47">
        <v>1039447</v>
      </c>
      <c r="AK40" s="47">
        <v>1081151</v>
      </c>
      <c r="AL40" s="47">
        <v>1124858</v>
      </c>
      <c r="AM40" s="47">
        <v>1170738</v>
      </c>
      <c r="AN40" s="47">
        <v>1207784</v>
      </c>
      <c r="AO40" s="47">
        <v>1229916</v>
      </c>
      <c r="AP40" s="47">
        <v>1260504</v>
      </c>
      <c r="AQ40" s="47">
        <v>1378602</v>
      </c>
      <c r="AR40" s="47">
        <v>1422494</v>
      </c>
      <c r="AS40" s="47">
        <v>1554282</v>
      </c>
      <c r="AT40" s="47">
        <v>1626146</v>
      </c>
      <c r="AU40" s="47">
        <v>1665063</v>
      </c>
      <c r="AV40" s="47">
        <v>1744784</v>
      </c>
      <c r="AW40" s="47">
        <v>1812686</v>
      </c>
      <c r="AX40" s="47">
        <v>1878389</v>
      </c>
      <c r="AY40" s="47">
        <v>1986818</v>
      </c>
      <c r="AZ40" s="47">
        <v>2063082</v>
      </c>
      <c r="BA40" s="47">
        <v>2142801</v>
      </c>
      <c r="BB40" s="47">
        <v>2226359</v>
      </c>
      <c r="BC40" s="47">
        <v>2305121</v>
      </c>
      <c r="BD40" s="47">
        <v>2397117</v>
      </c>
      <c r="BE40" s="47">
        <v>2503060</v>
      </c>
      <c r="BF40" s="47">
        <v>2596526</v>
      </c>
      <c r="BG40" s="47">
        <v>2701186</v>
      </c>
      <c r="BH40" s="47">
        <v>2829330</v>
      </c>
      <c r="BI40" s="47">
        <v>2965087</v>
      </c>
      <c r="BJ40" s="47">
        <v>3113024</v>
      </c>
      <c r="BK40" s="47">
        <v>3179633</v>
      </c>
      <c r="BL40" s="47">
        <v>3328018</v>
      </c>
      <c r="BM40" s="47">
        <v>3478893</v>
      </c>
      <c r="BN40" s="47">
        <v>3634819</v>
      </c>
      <c r="BO40" s="47">
        <v>3845050</v>
      </c>
      <c r="BP40" s="47">
        <v>4009595</v>
      </c>
      <c r="BQ40" s="47">
        <v>4153936</v>
      </c>
      <c r="BR40" s="47">
        <v>4318214</v>
      </c>
      <c r="BS40" s="47">
        <v>4505201</v>
      </c>
      <c r="BT40" s="47">
        <v>4649533</v>
      </c>
      <c r="BU40" s="47">
        <v>4785595</v>
      </c>
      <c r="BV40" s="47">
        <v>4917330</v>
      </c>
      <c r="BW40" s="47">
        <v>5035753</v>
      </c>
      <c r="BX40" s="47">
        <v>5597154</v>
      </c>
      <c r="BY40" s="47">
        <v>5753731</v>
      </c>
      <c r="BZ40" s="47">
        <v>5927773</v>
      </c>
      <c r="CA40" s="47">
        <v>6117424</v>
      </c>
      <c r="CB40" s="47">
        <v>6336301</v>
      </c>
      <c r="CC40" s="47">
        <v>6504230</v>
      </c>
      <c r="CD40" s="47">
        <v>6610872</v>
      </c>
      <c r="CE40" s="47">
        <v>6845732</v>
      </c>
      <c r="CF40" s="47">
        <v>7031934</v>
      </c>
      <c r="CG40" s="47">
        <v>7190821</v>
      </c>
      <c r="CH40" s="47">
        <v>7366672</v>
      </c>
      <c r="CI40" s="47">
        <v>7540234</v>
      </c>
      <c r="CJ40" s="47">
        <v>7697027</v>
      </c>
      <c r="CK40" s="47">
        <v>7854630</v>
      </c>
      <c r="CL40" s="47">
        <v>7981724</v>
      </c>
      <c r="CM40" s="47">
        <v>8078685</v>
      </c>
      <c r="CN40" s="47">
        <v>8242196</v>
      </c>
      <c r="CO40" s="47">
        <v>8462123</v>
      </c>
      <c r="CP40" s="50">
        <v>8628028</v>
      </c>
      <c r="CQ40" s="53">
        <v>8792009</v>
      </c>
      <c r="CR40" s="53">
        <v>8946754</v>
      </c>
      <c r="CS40" s="51">
        <v>9107757</v>
      </c>
      <c r="CT40" s="52">
        <v>9280266</v>
      </c>
      <c r="CU40" s="51">
        <v>9388785</v>
      </c>
      <c r="CV40" s="51">
        <v>9572462</v>
      </c>
      <c r="CW40" s="51">
        <v>9812997</v>
      </c>
      <c r="CX40" s="51">
        <v>9985905</v>
      </c>
      <c r="CY40" s="51">
        <v>10094417</v>
      </c>
      <c r="CZ40" s="51">
        <v>10725334</v>
      </c>
      <c r="DA40" s="51">
        <v>11087687</v>
      </c>
      <c r="DB40" s="51">
        <v>11026554</v>
      </c>
      <c r="DC40" s="51">
        <v>11545418</v>
      </c>
      <c r="DD40" s="133">
        <v>11379353</v>
      </c>
      <c r="DE40" s="155">
        <v>11572244</v>
      </c>
      <c r="DF40" s="155">
        <v>11742250</v>
      </c>
      <c r="DG40" s="70">
        <v>4089478</v>
      </c>
      <c r="DH40" s="47">
        <v>4408411</v>
      </c>
      <c r="DI40" s="47">
        <v>4588759</v>
      </c>
      <c r="DJ40" s="47">
        <v>4702388</v>
      </c>
      <c r="DK40" s="47">
        <v>4962401</v>
      </c>
      <c r="DL40" s="47">
        <v>5500428</v>
      </c>
      <c r="DM40" s="47">
        <v>5728070</v>
      </c>
      <c r="DN40" s="47">
        <v>6450681</v>
      </c>
      <c r="DO40" s="47">
        <v>6668760</v>
      </c>
      <c r="DP40" s="47">
        <v>6382024</v>
      </c>
      <c r="DQ40" s="47">
        <v>7159297</v>
      </c>
      <c r="DR40" s="47">
        <v>7973177</v>
      </c>
      <c r="DS40" s="47">
        <v>8928051</v>
      </c>
      <c r="DT40" s="47">
        <v>9728828</v>
      </c>
      <c r="DU40" s="47">
        <v>10667128</v>
      </c>
      <c r="DV40" s="47">
        <v>13502631</v>
      </c>
      <c r="DW40" s="47">
        <v>14520865</v>
      </c>
      <c r="DX40" s="47">
        <v>14442480</v>
      </c>
      <c r="DY40" s="47">
        <v>15390000</v>
      </c>
      <c r="DZ40" s="47">
        <v>18339328</v>
      </c>
      <c r="EA40" s="47">
        <v>18548293</v>
      </c>
      <c r="EB40" s="47">
        <v>20261037</v>
      </c>
      <c r="EC40" s="47">
        <v>23172799</v>
      </c>
      <c r="ED40" s="47">
        <v>25114849</v>
      </c>
      <c r="EE40" s="47">
        <v>26998169</v>
      </c>
      <c r="EF40" s="47">
        <v>27524192</v>
      </c>
      <c r="EG40" s="47">
        <v>29480699</v>
      </c>
      <c r="EH40" s="47">
        <v>31399069</v>
      </c>
      <c r="EI40" s="47">
        <v>32723415</v>
      </c>
      <c r="EJ40" s="47">
        <v>30431329</v>
      </c>
      <c r="EK40" s="47">
        <v>32381956</v>
      </c>
      <c r="EL40" s="47">
        <v>35278578</v>
      </c>
      <c r="EM40" s="47">
        <v>34171985</v>
      </c>
      <c r="EN40" s="47">
        <v>34293434</v>
      </c>
      <c r="EO40" s="50">
        <v>33933812</v>
      </c>
      <c r="EP40" s="53">
        <v>35962762</v>
      </c>
      <c r="EQ40" s="53">
        <v>37959895</v>
      </c>
      <c r="ER40" s="51">
        <v>38430031</v>
      </c>
      <c r="ES40" s="51">
        <v>42250373</v>
      </c>
      <c r="ET40" s="51">
        <v>51649031</v>
      </c>
      <c r="EU40" s="51">
        <v>52575033</v>
      </c>
      <c r="EV40" s="51">
        <v>53263903</v>
      </c>
      <c r="EW40" s="51">
        <v>51392142</v>
      </c>
      <c r="EX40" s="51">
        <v>56186972</v>
      </c>
      <c r="EY40" s="51">
        <v>53231754</v>
      </c>
      <c r="EZ40" s="51">
        <v>56670387</v>
      </c>
      <c r="FA40" s="51">
        <v>51973099</v>
      </c>
      <c r="FB40" s="51">
        <v>50050063</v>
      </c>
      <c r="FC40" s="51">
        <v>48268625</v>
      </c>
      <c r="FD40" s="182">
        <v>53729218</v>
      </c>
      <c r="FE40" s="182">
        <v>51642797</v>
      </c>
      <c r="FF40" s="70">
        <v>153.1</v>
      </c>
      <c r="FG40" s="47">
        <v>159.74</v>
      </c>
      <c r="FH40" s="47">
        <v>164.39</v>
      </c>
      <c r="FI40" s="47">
        <v>162.38999999999999</v>
      </c>
      <c r="FJ40" s="47">
        <v>169.64</v>
      </c>
      <c r="FK40" s="47">
        <v>168</v>
      </c>
      <c r="FL40" s="47">
        <v>171</v>
      </c>
      <c r="FM40" s="47">
        <v>173</v>
      </c>
      <c r="FN40" s="47">
        <v>167</v>
      </c>
      <c r="FO40" s="47">
        <v>162</v>
      </c>
      <c r="FP40" s="47">
        <v>162</v>
      </c>
      <c r="FQ40" s="47">
        <v>163</v>
      </c>
      <c r="FR40" s="47">
        <v>165</v>
      </c>
      <c r="FS40" s="47">
        <v>163</v>
      </c>
      <c r="FT40" s="47">
        <v>170</v>
      </c>
      <c r="FU40" s="47">
        <v>154</v>
      </c>
      <c r="FV40" s="47">
        <v>141</v>
      </c>
      <c r="FW40" s="47">
        <v>141</v>
      </c>
      <c r="FX40" s="47">
        <v>118</v>
      </c>
      <c r="FY40" s="47">
        <v>146</v>
      </c>
      <c r="FZ40" s="47">
        <v>145</v>
      </c>
      <c r="GA40" s="47">
        <v>147</v>
      </c>
      <c r="GB40" s="47">
        <v>170</v>
      </c>
      <c r="GC40" s="47">
        <v>173</v>
      </c>
      <c r="GD40" s="47">
        <v>172</v>
      </c>
      <c r="GE40" s="47">
        <v>168</v>
      </c>
      <c r="GF40" s="47">
        <v>173</v>
      </c>
      <c r="GG40" s="47">
        <v>173</v>
      </c>
      <c r="GH40" s="47">
        <v>171</v>
      </c>
      <c r="GI40" s="47">
        <v>175</v>
      </c>
      <c r="GJ40" s="47">
        <v>152</v>
      </c>
      <c r="GK40" s="47">
        <v>178</v>
      </c>
      <c r="GL40" s="47">
        <v>178</v>
      </c>
      <c r="GM40" s="47">
        <v>177</v>
      </c>
      <c r="GN40" s="47">
        <v>191</v>
      </c>
      <c r="GO40" s="51">
        <v>190</v>
      </c>
      <c r="GP40" s="51">
        <v>191</v>
      </c>
      <c r="GQ40" s="51">
        <v>207</v>
      </c>
      <c r="GR40" s="48">
        <v>243</v>
      </c>
      <c r="GS40" s="48">
        <v>254</v>
      </c>
      <c r="GT40" s="48">
        <v>120</v>
      </c>
      <c r="GU40" s="48">
        <v>222</v>
      </c>
      <c r="GV40" s="48">
        <v>212</v>
      </c>
      <c r="GW40" s="48">
        <v>219</v>
      </c>
      <c r="GX40" s="48">
        <v>247</v>
      </c>
      <c r="GY40" s="48">
        <v>244</v>
      </c>
      <c r="GZ40" s="48">
        <v>243</v>
      </c>
      <c r="HA40" s="44">
        <v>238</v>
      </c>
      <c r="HB40" s="44">
        <v>231</v>
      </c>
      <c r="HC40" s="147">
        <v>232</v>
      </c>
      <c r="HD40" s="147">
        <v>239</v>
      </c>
    </row>
    <row r="41" spans="1:212" ht="12.75" customHeight="1">
      <c r="A41" s="44">
        <v>33</v>
      </c>
      <c r="B41" s="74" t="s">
        <v>187</v>
      </c>
      <c r="C41" s="75">
        <v>9100</v>
      </c>
      <c r="D41" s="74" t="s">
        <v>71</v>
      </c>
      <c r="E41" s="76" t="s">
        <v>147</v>
      </c>
      <c r="F41" s="77" t="s">
        <v>175</v>
      </c>
      <c r="G41" s="69">
        <v>35519</v>
      </c>
      <c r="H41" s="47">
        <v>41650</v>
      </c>
      <c r="I41" s="47">
        <v>50163</v>
      </c>
      <c r="J41" s="47">
        <v>52614</v>
      </c>
      <c r="K41" s="47">
        <v>58330</v>
      </c>
      <c r="L41" s="47">
        <v>64991</v>
      </c>
      <c r="M41" s="47">
        <v>74068</v>
      </c>
      <c r="N41" s="47">
        <v>80307</v>
      </c>
      <c r="O41" s="47">
        <v>84809</v>
      </c>
      <c r="P41" s="47">
        <v>89727</v>
      </c>
      <c r="Q41" s="47">
        <v>96128</v>
      </c>
      <c r="R41" s="47">
        <v>104776</v>
      </c>
      <c r="S41" s="47">
        <v>114014</v>
      </c>
      <c r="T41" s="47">
        <v>120964</v>
      </c>
      <c r="U41" s="47">
        <v>132007</v>
      </c>
      <c r="V41" s="47">
        <v>143840</v>
      </c>
      <c r="W41" s="47">
        <v>154877</v>
      </c>
      <c r="X41" s="47">
        <v>174668</v>
      </c>
      <c r="Y41" s="47">
        <v>191358</v>
      </c>
      <c r="Z41" s="47">
        <v>198757</v>
      </c>
      <c r="AA41" s="47">
        <v>207069</v>
      </c>
      <c r="AB41" s="47">
        <v>292982</v>
      </c>
      <c r="AC41" s="47">
        <v>257853</v>
      </c>
      <c r="AD41" s="47">
        <v>265492</v>
      </c>
      <c r="AE41" s="47">
        <v>275820</v>
      </c>
      <c r="AF41" s="47">
        <v>366962</v>
      </c>
      <c r="AG41" s="47">
        <v>385809</v>
      </c>
      <c r="AH41" s="47">
        <v>400463</v>
      </c>
      <c r="AI41" s="47">
        <v>429717</v>
      </c>
      <c r="AJ41" s="47">
        <v>444934</v>
      </c>
      <c r="AK41" s="47">
        <v>458082</v>
      </c>
      <c r="AL41" s="47">
        <v>478687</v>
      </c>
      <c r="AM41" s="47">
        <v>519518</v>
      </c>
      <c r="AN41" s="47">
        <v>535296</v>
      </c>
      <c r="AO41" s="47">
        <v>552875</v>
      </c>
      <c r="AP41" s="47">
        <v>575694</v>
      </c>
      <c r="AQ41" s="47">
        <v>588295</v>
      </c>
      <c r="AR41" s="47">
        <v>610994</v>
      </c>
      <c r="AS41" s="47">
        <v>642470</v>
      </c>
      <c r="AT41" s="47">
        <v>666348</v>
      </c>
      <c r="AU41" s="47">
        <v>700716</v>
      </c>
      <c r="AV41" s="47">
        <v>733429</v>
      </c>
      <c r="AW41" s="47">
        <v>761161</v>
      </c>
      <c r="AX41" s="47">
        <v>802681</v>
      </c>
      <c r="AY41" s="47">
        <v>842928</v>
      </c>
      <c r="AZ41" s="47">
        <v>865002</v>
      </c>
      <c r="BA41" s="47">
        <v>895079</v>
      </c>
      <c r="BB41" s="47">
        <v>928700</v>
      </c>
      <c r="BC41" s="47">
        <v>971935</v>
      </c>
      <c r="BD41" s="47">
        <v>1014328</v>
      </c>
      <c r="BE41" s="47">
        <v>1060086</v>
      </c>
      <c r="BF41" s="47">
        <v>1104485</v>
      </c>
      <c r="BG41" s="47">
        <v>1173496</v>
      </c>
      <c r="BH41" s="47">
        <v>1267031</v>
      </c>
      <c r="BI41" s="47">
        <v>1323330</v>
      </c>
      <c r="BJ41" s="47">
        <v>1390636</v>
      </c>
      <c r="BK41" s="47">
        <v>1466906</v>
      </c>
      <c r="BL41" s="47">
        <v>1553014</v>
      </c>
      <c r="BM41" s="47">
        <v>1625631</v>
      </c>
      <c r="BN41" s="47">
        <v>1704698</v>
      </c>
      <c r="BO41" s="47">
        <v>1788198</v>
      </c>
      <c r="BP41" s="47">
        <v>1876900</v>
      </c>
      <c r="BQ41" s="47">
        <v>1938298</v>
      </c>
      <c r="BR41" s="47">
        <v>2017935</v>
      </c>
      <c r="BS41" s="47">
        <v>2102030</v>
      </c>
      <c r="BT41" s="47">
        <v>2187917</v>
      </c>
      <c r="BU41" s="47">
        <v>2273656</v>
      </c>
      <c r="BV41" s="47">
        <v>3236944</v>
      </c>
      <c r="BW41" s="47">
        <v>3393836</v>
      </c>
      <c r="BX41" s="47">
        <v>3788788</v>
      </c>
      <c r="BY41" s="47">
        <v>3877238</v>
      </c>
      <c r="BZ41" s="47">
        <v>4024258</v>
      </c>
      <c r="CA41" s="47">
        <v>4084741</v>
      </c>
      <c r="CB41" s="47">
        <v>4168079</v>
      </c>
      <c r="CC41" s="47">
        <v>4296319</v>
      </c>
      <c r="CD41" s="47">
        <v>4416024</v>
      </c>
      <c r="CE41" s="47">
        <v>4549114</v>
      </c>
      <c r="CF41" s="47">
        <v>4658911</v>
      </c>
      <c r="CG41" s="47">
        <v>4764341</v>
      </c>
      <c r="CH41" s="47">
        <v>4815209</v>
      </c>
      <c r="CI41" s="47">
        <v>4941676</v>
      </c>
      <c r="CJ41" s="47">
        <v>5065669</v>
      </c>
      <c r="CK41" s="47">
        <v>5163302</v>
      </c>
      <c r="CL41" s="47">
        <v>5248347</v>
      </c>
      <c r="CM41" s="47">
        <v>5355140</v>
      </c>
      <c r="CN41" s="47">
        <v>5471784</v>
      </c>
      <c r="CO41" s="47">
        <v>5601263</v>
      </c>
      <c r="CP41" s="50">
        <v>5715202</v>
      </c>
      <c r="CQ41" s="53">
        <v>5820229</v>
      </c>
      <c r="CR41" s="53">
        <v>5937690</v>
      </c>
      <c r="CS41" s="51">
        <v>6051252</v>
      </c>
      <c r="CT41" s="52">
        <v>6158797</v>
      </c>
      <c r="CU41" s="51">
        <v>6274025</v>
      </c>
      <c r="CV41" s="51">
        <v>6436960</v>
      </c>
      <c r="CW41" s="51">
        <v>6546072</v>
      </c>
      <c r="CX41" s="51">
        <v>6639850</v>
      </c>
      <c r="CY41" s="51">
        <v>7111065</v>
      </c>
      <c r="CZ41" s="51">
        <v>7304234</v>
      </c>
      <c r="DA41" s="51">
        <v>7409221</v>
      </c>
      <c r="DB41" s="51">
        <v>7549765</v>
      </c>
      <c r="DC41" s="51">
        <v>7203156</v>
      </c>
      <c r="DD41" s="132">
        <v>7667832</v>
      </c>
      <c r="DE41" s="155">
        <v>8031452</v>
      </c>
      <c r="DF41" s="155">
        <v>9334275</v>
      </c>
      <c r="DG41" s="70">
        <v>2232364</v>
      </c>
      <c r="DH41" s="47">
        <v>2320545</v>
      </c>
      <c r="DI41" s="47">
        <v>2365395</v>
      </c>
      <c r="DJ41" s="47">
        <v>2761506</v>
      </c>
      <c r="DK41" s="47">
        <v>3360780</v>
      </c>
      <c r="DL41" s="47">
        <v>3194301</v>
      </c>
      <c r="DM41" s="47">
        <v>3599268</v>
      </c>
      <c r="DN41" s="47">
        <v>3753657</v>
      </c>
      <c r="DO41" s="47">
        <v>4246947</v>
      </c>
      <c r="DP41" s="47">
        <v>3692507</v>
      </c>
      <c r="DQ41" s="47">
        <v>5097441</v>
      </c>
      <c r="DR41" s="47">
        <v>5489061</v>
      </c>
      <c r="DS41" s="47">
        <v>6719412</v>
      </c>
      <c r="DT41" s="47">
        <v>6333271</v>
      </c>
      <c r="DU41" s="47">
        <v>7369707</v>
      </c>
      <c r="DV41" s="47">
        <v>7436275</v>
      </c>
      <c r="DW41" s="47">
        <v>9264753</v>
      </c>
      <c r="DX41" s="47">
        <v>8879584</v>
      </c>
      <c r="DY41" s="47">
        <v>9960798</v>
      </c>
      <c r="DZ41" s="47">
        <v>9408286</v>
      </c>
      <c r="EA41" s="47">
        <v>11226228</v>
      </c>
      <c r="EB41" s="47">
        <v>11234672</v>
      </c>
      <c r="EC41" s="47">
        <v>14064173</v>
      </c>
      <c r="ED41" s="47">
        <v>12655741</v>
      </c>
      <c r="EE41" s="47">
        <v>16041230</v>
      </c>
      <c r="EF41" s="47">
        <v>15756741</v>
      </c>
      <c r="EG41" s="47">
        <v>18936832</v>
      </c>
      <c r="EH41" s="47">
        <v>18111845</v>
      </c>
      <c r="EI41" s="47">
        <v>22379841</v>
      </c>
      <c r="EJ41" s="47">
        <v>20052583</v>
      </c>
      <c r="EK41" s="47">
        <v>24754045</v>
      </c>
      <c r="EL41" s="47">
        <v>22818111</v>
      </c>
      <c r="EM41" s="47">
        <v>25765220</v>
      </c>
      <c r="EN41" s="47">
        <v>24650961</v>
      </c>
      <c r="EO41" s="50">
        <v>27030473</v>
      </c>
      <c r="EP41" s="53">
        <v>26605188</v>
      </c>
      <c r="EQ41" s="53">
        <v>30143019</v>
      </c>
      <c r="ER41" s="51">
        <v>30783622</v>
      </c>
      <c r="ES41" s="51">
        <v>30867887</v>
      </c>
      <c r="ET41" s="51">
        <v>31567959</v>
      </c>
      <c r="EU41" s="51">
        <v>28464332</v>
      </c>
      <c r="EV41" s="51">
        <v>34780704</v>
      </c>
      <c r="EW41" s="51">
        <v>35761401</v>
      </c>
      <c r="EX41" s="51">
        <v>38841830</v>
      </c>
      <c r="EY41" s="51">
        <v>41583736</v>
      </c>
      <c r="EZ41" s="51">
        <v>40854830</v>
      </c>
      <c r="FA41" s="51">
        <v>43956131</v>
      </c>
      <c r="FB41" s="51">
        <v>40322337</v>
      </c>
      <c r="FC41" s="51">
        <v>40109685</v>
      </c>
      <c r="FD41" s="182">
        <v>38629346</v>
      </c>
      <c r="FE41" s="182">
        <v>45285020</v>
      </c>
      <c r="FF41" s="70">
        <v>89.5</v>
      </c>
      <c r="FG41" s="47">
        <v>98.25</v>
      </c>
      <c r="FH41" s="47">
        <v>102.25</v>
      </c>
      <c r="FI41" s="47">
        <v>103.75</v>
      </c>
      <c r="FJ41" s="47">
        <v>106</v>
      </c>
      <c r="FK41" s="47">
        <v>114</v>
      </c>
      <c r="FL41" s="47">
        <v>127</v>
      </c>
      <c r="FM41" s="47">
        <v>117</v>
      </c>
      <c r="FN41" s="47">
        <v>120</v>
      </c>
      <c r="FO41" s="47">
        <v>113</v>
      </c>
      <c r="FP41" s="47">
        <v>116</v>
      </c>
      <c r="FQ41" s="47">
        <v>118</v>
      </c>
      <c r="FR41" s="47">
        <v>121</v>
      </c>
      <c r="FS41" s="47">
        <v>114</v>
      </c>
      <c r="FT41" s="47">
        <v>115</v>
      </c>
      <c r="FU41" s="47">
        <v>121</v>
      </c>
      <c r="FV41" s="47">
        <v>121</v>
      </c>
      <c r="FW41" s="47">
        <v>120</v>
      </c>
      <c r="FX41" s="47">
        <v>120</v>
      </c>
      <c r="FY41" s="47">
        <v>115</v>
      </c>
      <c r="FZ41" s="47">
        <v>117</v>
      </c>
      <c r="GA41" s="47">
        <v>122</v>
      </c>
      <c r="GB41" s="47">
        <v>124</v>
      </c>
      <c r="GC41" s="47">
        <v>119</v>
      </c>
      <c r="GD41" s="47">
        <v>119</v>
      </c>
      <c r="GE41" s="47">
        <v>119</v>
      </c>
      <c r="GF41" s="47">
        <v>122</v>
      </c>
      <c r="GG41" s="47">
        <v>123</v>
      </c>
      <c r="GH41" s="47">
        <v>128</v>
      </c>
      <c r="GI41" s="47">
        <v>126</v>
      </c>
      <c r="GJ41" s="47">
        <v>136</v>
      </c>
      <c r="GK41" s="47">
        <v>132</v>
      </c>
      <c r="GL41" s="47">
        <v>131</v>
      </c>
      <c r="GM41" s="47">
        <v>132</v>
      </c>
      <c r="GN41" s="47">
        <v>134</v>
      </c>
      <c r="GO41" s="51">
        <v>138</v>
      </c>
      <c r="GP41" s="51">
        <v>136</v>
      </c>
      <c r="GQ41" s="51">
        <v>145</v>
      </c>
      <c r="GR41" s="48">
        <v>144</v>
      </c>
      <c r="GS41" s="48">
        <v>152</v>
      </c>
      <c r="GT41" s="48">
        <v>148</v>
      </c>
      <c r="GU41" s="48">
        <v>137</v>
      </c>
      <c r="GV41" s="48">
        <v>138</v>
      </c>
      <c r="GW41" s="48">
        <v>189</v>
      </c>
      <c r="GX41" s="48">
        <v>190</v>
      </c>
      <c r="GY41" s="48">
        <v>193</v>
      </c>
      <c r="GZ41" s="48">
        <v>194</v>
      </c>
      <c r="HA41" s="44">
        <v>182</v>
      </c>
      <c r="HB41" s="44">
        <v>179</v>
      </c>
      <c r="HC41" s="147">
        <v>178</v>
      </c>
      <c r="HD41" s="147">
        <v>178</v>
      </c>
    </row>
    <row r="42" spans="1:212" ht="12.75" customHeight="1">
      <c r="A42" s="44">
        <v>34</v>
      </c>
      <c r="B42" s="74" t="s">
        <v>191</v>
      </c>
      <c r="C42" s="75">
        <v>1800</v>
      </c>
      <c r="D42" s="74" t="s">
        <v>71</v>
      </c>
      <c r="E42" s="76" t="s">
        <v>127</v>
      </c>
      <c r="F42" s="77" t="s">
        <v>175</v>
      </c>
      <c r="G42" s="69"/>
      <c r="H42" s="47"/>
      <c r="I42" s="47"/>
      <c r="J42" s="47"/>
      <c r="K42" s="47"/>
      <c r="L42" s="47"/>
      <c r="M42" s="47"/>
      <c r="N42" s="47"/>
      <c r="O42" s="47">
        <v>112747</v>
      </c>
      <c r="P42" s="47">
        <v>115264</v>
      </c>
      <c r="Q42" s="47">
        <v>120468</v>
      </c>
      <c r="R42" s="47">
        <v>129025</v>
      </c>
      <c r="S42" s="47">
        <v>134685</v>
      </c>
      <c r="T42" s="47"/>
      <c r="U42" s="47"/>
      <c r="V42" s="47">
        <v>167000</v>
      </c>
      <c r="W42" s="47">
        <v>173800</v>
      </c>
      <c r="X42" s="47">
        <v>182655</v>
      </c>
      <c r="Y42" s="47">
        <v>192283</v>
      </c>
      <c r="Z42" s="47">
        <v>207462</v>
      </c>
      <c r="AA42" s="47">
        <v>220465</v>
      </c>
      <c r="AB42" s="47"/>
      <c r="AC42" s="47">
        <v>246776</v>
      </c>
      <c r="AD42" s="47">
        <v>257764</v>
      </c>
      <c r="AE42" s="47">
        <v>265726</v>
      </c>
      <c r="AF42" s="47">
        <v>273853</v>
      </c>
      <c r="AG42" s="47">
        <v>262828</v>
      </c>
      <c r="AH42" s="47">
        <v>285000</v>
      </c>
      <c r="AI42" s="47">
        <v>282983</v>
      </c>
      <c r="AJ42" s="47">
        <v>293833</v>
      </c>
      <c r="AK42" s="47">
        <v>307387</v>
      </c>
      <c r="AL42" s="47">
        <v>457935</v>
      </c>
      <c r="AM42" s="47">
        <v>502477</v>
      </c>
      <c r="AN42" s="47">
        <v>526512</v>
      </c>
      <c r="AO42" s="47">
        <v>560000</v>
      </c>
      <c r="AP42" s="47">
        <v>568098</v>
      </c>
      <c r="AQ42" s="47">
        <v>626602</v>
      </c>
      <c r="AR42" s="47">
        <v>659996</v>
      </c>
      <c r="AS42" s="47">
        <v>683849</v>
      </c>
      <c r="AT42" s="47">
        <v>675759</v>
      </c>
      <c r="AU42" s="47">
        <v>706371</v>
      </c>
      <c r="AV42" s="47">
        <v>720686</v>
      </c>
      <c r="AW42" s="47">
        <v>732118</v>
      </c>
      <c r="AX42" s="47">
        <v>805090</v>
      </c>
      <c r="AY42" s="47">
        <v>783594</v>
      </c>
      <c r="AZ42" s="47">
        <v>804937</v>
      </c>
      <c r="BA42" s="47">
        <v>835681</v>
      </c>
      <c r="BB42" s="47">
        <v>861314</v>
      </c>
      <c r="BC42" s="47">
        <v>603340</v>
      </c>
      <c r="BD42" s="47">
        <v>623407</v>
      </c>
      <c r="BE42" s="47">
        <v>656575</v>
      </c>
      <c r="BF42" s="47">
        <v>722939</v>
      </c>
      <c r="BG42" s="47">
        <v>785542</v>
      </c>
      <c r="BH42" s="47">
        <v>839540</v>
      </c>
      <c r="BI42" s="47">
        <v>878657</v>
      </c>
      <c r="BJ42" s="47">
        <v>946435</v>
      </c>
      <c r="BK42" s="47">
        <v>1208863</v>
      </c>
      <c r="BL42" s="47">
        <v>1100634</v>
      </c>
      <c r="BM42" s="47">
        <v>1202337</v>
      </c>
      <c r="BN42" s="47">
        <v>1298925</v>
      </c>
      <c r="BO42" s="47">
        <v>1408709</v>
      </c>
      <c r="BP42" s="47">
        <v>1503187</v>
      </c>
      <c r="BQ42" s="47">
        <v>1570251</v>
      </c>
      <c r="BR42" s="47">
        <v>1704736</v>
      </c>
      <c r="BS42" s="47">
        <v>1809742</v>
      </c>
      <c r="BT42" s="47">
        <v>1793643</v>
      </c>
      <c r="BU42" s="47">
        <v>1656245</v>
      </c>
      <c r="BV42" s="47">
        <v>1717369</v>
      </c>
      <c r="BW42" s="47">
        <v>1761631</v>
      </c>
      <c r="BX42" s="47">
        <v>1811881</v>
      </c>
      <c r="BY42" s="47">
        <v>1852904</v>
      </c>
      <c r="BZ42" s="47">
        <v>1888207</v>
      </c>
      <c r="CA42" s="47">
        <v>1927699</v>
      </c>
      <c r="CB42" s="47">
        <v>1972172</v>
      </c>
      <c r="CC42" s="47">
        <v>2009696</v>
      </c>
      <c r="CD42" s="47">
        <v>2051953</v>
      </c>
      <c r="CE42" s="47">
        <v>2096954</v>
      </c>
      <c r="CF42" s="47">
        <v>2146136</v>
      </c>
      <c r="CG42" s="47">
        <v>2185565</v>
      </c>
      <c r="CH42" s="47">
        <v>2227963</v>
      </c>
      <c r="CI42" s="47">
        <v>2286736</v>
      </c>
      <c r="CJ42" s="47">
        <v>2349410</v>
      </c>
      <c r="CK42" s="47">
        <v>2427603</v>
      </c>
      <c r="CL42" s="47">
        <v>2504405</v>
      </c>
      <c r="CM42" s="47">
        <v>2575290</v>
      </c>
      <c r="CN42" s="47">
        <v>2624243</v>
      </c>
      <c r="CO42" s="47">
        <v>2672243</v>
      </c>
      <c r="CP42" s="50">
        <v>2715702</v>
      </c>
      <c r="CQ42" s="53">
        <v>2789579</v>
      </c>
      <c r="CR42" s="53">
        <v>2850114</v>
      </c>
      <c r="CS42" s="51">
        <v>2920335</v>
      </c>
      <c r="CT42" s="52">
        <v>3014969</v>
      </c>
      <c r="CU42" s="51">
        <v>3022510</v>
      </c>
      <c r="CV42" s="51">
        <v>3314432</v>
      </c>
      <c r="CW42" s="51">
        <v>3484982</v>
      </c>
      <c r="CX42" s="51">
        <v>3554826</v>
      </c>
      <c r="CY42" s="51">
        <v>3641096</v>
      </c>
      <c r="CZ42" s="51">
        <v>3843458</v>
      </c>
      <c r="DA42" s="51">
        <v>3928431</v>
      </c>
      <c r="DB42" s="51">
        <v>4348639</v>
      </c>
      <c r="DC42" s="51">
        <v>4681261</v>
      </c>
      <c r="DD42" s="133">
        <v>5110353</v>
      </c>
      <c r="DE42" s="155">
        <v>6142097</v>
      </c>
      <c r="DF42" s="155">
        <v>6842656</v>
      </c>
      <c r="DG42" s="70">
        <v>1012396</v>
      </c>
      <c r="DH42" s="47">
        <v>1244874</v>
      </c>
      <c r="DI42" s="47">
        <v>1714411</v>
      </c>
      <c r="DJ42" s="47">
        <v>1644678</v>
      </c>
      <c r="DK42" s="47">
        <v>1936782</v>
      </c>
      <c r="DL42" s="47">
        <v>2040689</v>
      </c>
      <c r="DM42" s="47">
        <v>2279294</v>
      </c>
      <c r="DN42" s="47">
        <v>2598041</v>
      </c>
      <c r="DO42" s="47">
        <v>2690206</v>
      </c>
      <c r="DP42" s="47">
        <v>2903025</v>
      </c>
      <c r="DQ42" s="47">
        <v>3146362</v>
      </c>
      <c r="DR42" s="47">
        <v>3246705</v>
      </c>
      <c r="DS42" s="47">
        <v>3221705</v>
      </c>
      <c r="DT42" s="47">
        <v>3128423</v>
      </c>
      <c r="DU42" s="47">
        <v>3295635</v>
      </c>
      <c r="DV42" s="47">
        <v>3209363</v>
      </c>
      <c r="DW42" s="47">
        <v>3581188</v>
      </c>
      <c r="DX42" s="47">
        <v>3706151</v>
      </c>
      <c r="DY42" s="47">
        <v>4133549</v>
      </c>
      <c r="DZ42" s="47">
        <v>4870206</v>
      </c>
      <c r="EA42" s="47">
        <v>5379588</v>
      </c>
      <c r="EB42" s="47">
        <v>5547590</v>
      </c>
      <c r="EC42" s="47">
        <v>6071049</v>
      </c>
      <c r="ED42" s="47">
        <v>6575349</v>
      </c>
      <c r="EE42" s="47">
        <v>7181127</v>
      </c>
      <c r="EF42" s="47">
        <v>7771748</v>
      </c>
      <c r="EG42" s="47">
        <v>9558177</v>
      </c>
      <c r="EH42" s="47">
        <v>10225273</v>
      </c>
      <c r="EI42" s="47">
        <v>11372486</v>
      </c>
      <c r="EJ42" s="47">
        <v>12988949</v>
      </c>
      <c r="EK42" s="47">
        <v>13501424</v>
      </c>
      <c r="EL42" s="47">
        <v>13206606</v>
      </c>
      <c r="EM42" s="47">
        <v>16116253</v>
      </c>
      <c r="EN42" s="47">
        <v>15576781</v>
      </c>
      <c r="EO42" s="50">
        <v>15648969</v>
      </c>
      <c r="EP42" s="53">
        <v>16005275</v>
      </c>
      <c r="EQ42" s="53">
        <v>16626011</v>
      </c>
      <c r="ER42" s="51">
        <v>16464479</v>
      </c>
      <c r="ES42" s="51">
        <v>17103116</v>
      </c>
      <c r="ET42" s="51">
        <v>18284138</v>
      </c>
      <c r="EU42" s="51">
        <v>18993174</v>
      </c>
      <c r="EV42" s="51">
        <v>18390430</v>
      </c>
      <c r="EW42" s="51">
        <v>18549099</v>
      </c>
      <c r="EX42" s="51">
        <v>19014310</v>
      </c>
      <c r="EY42" s="51">
        <v>19555663</v>
      </c>
      <c r="EZ42" s="51">
        <v>21337928</v>
      </c>
      <c r="FA42" s="51">
        <v>22131757</v>
      </c>
      <c r="FB42" s="51">
        <v>22096966</v>
      </c>
      <c r="FC42" s="51">
        <v>20958691</v>
      </c>
      <c r="FD42" s="182">
        <v>21096216</v>
      </c>
      <c r="FE42" s="182">
        <v>21428519</v>
      </c>
      <c r="FF42" s="70">
        <v>38.4</v>
      </c>
      <c r="FG42" s="47">
        <v>48.5</v>
      </c>
      <c r="FH42" s="47">
        <v>55.5</v>
      </c>
      <c r="FI42" s="47">
        <v>52.5</v>
      </c>
      <c r="FJ42" s="47">
        <v>49.5</v>
      </c>
      <c r="FK42" s="47">
        <v>49</v>
      </c>
      <c r="FL42" s="47">
        <v>52</v>
      </c>
      <c r="FM42" s="47">
        <v>56</v>
      </c>
      <c r="FN42" s="47">
        <v>53</v>
      </c>
      <c r="FO42" s="47">
        <v>56</v>
      </c>
      <c r="FP42" s="47">
        <v>60</v>
      </c>
      <c r="FQ42" s="47">
        <v>59</v>
      </c>
      <c r="FR42" s="47">
        <v>54</v>
      </c>
      <c r="FS42" s="47">
        <v>45</v>
      </c>
      <c r="FT42" s="47">
        <v>45</v>
      </c>
      <c r="FU42" s="47">
        <v>44</v>
      </c>
      <c r="FV42" s="47">
        <v>42</v>
      </c>
      <c r="FW42" s="47">
        <v>42</v>
      </c>
      <c r="FX42" s="47">
        <v>42</v>
      </c>
      <c r="FY42" s="47">
        <v>43</v>
      </c>
      <c r="FZ42" s="47">
        <v>43</v>
      </c>
      <c r="GA42" s="47">
        <v>43</v>
      </c>
      <c r="GB42" s="47">
        <v>45</v>
      </c>
      <c r="GC42" s="47">
        <v>47</v>
      </c>
      <c r="GD42" s="47">
        <v>47</v>
      </c>
      <c r="GE42" s="47">
        <v>50</v>
      </c>
      <c r="GF42" s="47">
        <v>54</v>
      </c>
      <c r="GG42" s="47">
        <v>55</v>
      </c>
      <c r="GH42" s="47">
        <v>55</v>
      </c>
      <c r="GI42" s="47">
        <v>56</v>
      </c>
      <c r="GJ42" s="47">
        <v>59</v>
      </c>
      <c r="GK42" s="47">
        <v>62</v>
      </c>
      <c r="GL42" s="47">
        <v>63</v>
      </c>
      <c r="GM42" s="47">
        <v>62</v>
      </c>
      <c r="GN42" s="47">
        <v>55</v>
      </c>
      <c r="GO42" s="51">
        <v>55</v>
      </c>
      <c r="GP42" s="51">
        <v>56</v>
      </c>
      <c r="GQ42" s="51">
        <v>55</v>
      </c>
      <c r="GR42" s="48">
        <v>54</v>
      </c>
      <c r="GS42" s="48">
        <v>51</v>
      </c>
      <c r="GT42" s="48">
        <v>50</v>
      </c>
      <c r="GU42" s="48">
        <v>50</v>
      </c>
      <c r="GV42" s="48">
        <v>51</v>
      </c>
      <c r="GW42" s="48">
        <v>52</v>
      </c>
      <c r="GX42" s="48">
        <v>54</v>
      </c>
      <c r="GY42" s="48">
        <v>58</v>
      </c>
      <c r="GZ42" s="48">
        <v>56</v>
      </c>
      <c r="HA42" s="44">
        <v>54</v>
      </c>
      <c r="HB42" s="44">
        <v>54</v>
      </c>
      <c r="HC42" s="147">
        <v>55</v>
      </c>
      <c r="HD42" s="147">
        <v>64</v>
      </c>
    </row>
    <row r="43" spans="1:212" ht="12.75" customHeight="1">
      <c r="A43" s="44">
        <v>35</v>
      </c>
      <c r="B43" s="74" t="s">
        <v>188</v>
      </c>
      <c r="C43" s="75">
        <v>300</v>
      </c>
      <c r="D43" s="74" t="s">
        <v>71</v>
      </c>
      <c r="E43" s="76" t="s">
        <v>123</v>
      </c>
      <c r="F43" s="77" t="s">
        <v>175</v>
      </c>
      <c r="G43" s="69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>
        <v>1161526</v>
      </c>
      <c r="BM43" s="47">
        <v>1059531</v>
      </c>
      <c r="BN43" s="47">
        <v>1154536</v>
      </c>
      <c r="BO43" s="47">
        <v>1164834</v>
      </c>
      <c r="BP43" s="47">
        <v>1939755</v>
      </c>
      <c r="BQ43" s="47">
        <v>1393772</v>
      </c>
      <c r="BR43" s="47">
        <v>1511327</v>
      </c>
      <c r="BS43" s="47">
        <v>1578833</v>
      </c>
      <c r="BT43" s="47">
        <v>1723197</v>
      </c>
      <c r="BU43" s="47">
        <v>1836012</v>
      </c>
      <c r="BV43" s="47">
        <v>1955196</v>
      </c>
      <c r="BW43" s="47">
        <v>2088328</v>
      </c>
      <c r="BX43" s="47">
        <v>2184023</v>
      </c>
      <c r="BY43" s="47">
        <v>2540839</v>
      </c>
      <c r="BZ43" s="47">
        <v>2639041</v>
      </c>
      <c r="CA43" s="47">
        <v>2741442</v>
      </c>
      <c r="CB43" s="47">
        <v>2853707</v>
      </c>
      <c r="CC43" s="47">
        <v>2937183</v>
      </c>
      <c r="CD43" s="47">
        <v>3049172</v>
      </c>
      <c r="CE43" s="47">
        <v>3139481</v>
      </c>
      <c r="CF43" s="47">
        <v>3239055</v>
      </c>
      <c r="CG43" s="47">
        <v>3329146</v>
      </c>
      <c r="CH43" s="47">
        <v>3424698</v>
      </c>
      <c r="CI43" s="47">
        <v>3549281</v>
      </c>
      <c r="CJ43" s="47">
        <v>3817361</v>
      </c>
      <c r="CK43" s="47">
        <v>3915913</v>
      </c>
      <c r="CL43" s="47">
        <v>4018071</v>
      </c>
      <c r="CM43" s="47">
        <v>4126225</v>
      </c>
      <c r="CN43" s="47">
        <v>4225022</v>
      </c>
      <c r="CO43" s="47">
        <v>4343130</v>
      </c>
      <c r="CP43" s="50">
        <v>4442961</v>
      </c>
      <c r="CQ43" s="53">
        <v>4528588</v>
      </c>
      <c r="CR43" s="53">
        <v>4628234</v>
      </c>
      <c r="CS43" s="51">
        <v>4724975</v>
      </c>
      <c r="CT43" s="52">
        <v>4825657</v>
      </c>
      <c r="CU43" s="51">
        <v>4918178</v>
      </c>
      <c r="CV43" s="51">
        <v>5040584</v>
      </c>
      <c r="CW43" s="51">
        <v>5201065</v>
      </c>
      <c r="CX43" s="51">
        <v>5340726</v>
      </c>
      <c r="CY43" s="51">
        <v>5533482</v>
      </c>
      <c r="CZ43" s="51">
        <v>5632559</v>
      </c>
      <c r="DA43" s="51">
        <v>5722280</v>
      </c>
      <c r="DB43" s="51">
        <v>5794299</v>
      </c>
      <c r="DC43" s="51">
        <v>5998148</v>
      </c>
      <c r="DD43" s="133">
        <v>6242298</v>
      </c>
      <c r="DE43" s="155">
        <v>6529233</v>
      </c>
      <c r="DF43" s="155">
        <v>6671129</v>
      </c>
      <c r="DG43" s="70"/>
      <c r="DH43" s="47"/>
      <c r="DI43" s="47"/>
      <c r="DJ43" s="47"/>
      <c r="DK43" s="47">
        <v>1314158</v>
      </c>
      <c r="DL43" s="47">
        <v>1442277</v>
      </c>
      <c r="DM43" s="47">
        <v>1488342</v>
      </c>
      <c r="DN43" s="47">
        <v>1695387</v>
      </c>
      <c r="DO43" s="47">
        <v>1944173</v>
      </c>
      <c r="DP43" s="47">
        <v>2110114</v>
      </c>
      <c r="DQ43" s="47">
        <v>2194532</v>
      </c>
      <c r="DR43" s="47">
        <v>2727507</v>
      </c>
      <c r="DS43" s="47">
        <v>3016610</v>
      </c>
      <c r="DT43" s="47">
        <v>3441534</v>
      </c>
      <c r="DU43" s="47">
        <v>3908615</v>
      </c>
      <c r="DV43" s="47">
        <v>4542400</v>
      </c>
      <c r="DW43" s="47">
        <v>5378628</v>
      </c>
      <c r="DX43" s="47">
        <v>7412120</v>
      </c>
      <c r="DY43" s="47">
        <v>8689890</v>
      </c>
      <c r="DZ43" s="47">
        <v>9966596</v>
      </c>
      <c r="EA43" s="47">
        <v>8987912</v>
      </c>
      <c r="EB43" s="47">
        <v>9451386</v>
      </c>
      <c r="EC43" s="47">
        <v>10845010</v>
      </c>
      <c r="ED43" s="47">
        <v>11228817</v>
      </c>
      <c r="EE43" s="47">
        <v>11807837</v>
      </c>
      <c r="EF43" s="47">
        <v>12658105</v>
      </c>
      <c r="EG43" s="47">
        <v>13232559</v>
      </c>
      <c r="EH43" s="47">
        <v>13662887</v>
      </c>
      <c r="EI43" s="47">
        <v>14708494</v>
      </c>
      <c r="EJ43" s="47">
        <v>15034632</v>
      </c>
      <c r="EK43" s="47">
        <v>16152251</v>
      </c>
      <c r="EL43" s="47">
        <v>16497643</v>
      </c>
      <c r="EM43" s="47">
        <v>17637809</v>
      </c>
      <c r="EN43" s="47">
        <v>18752887</v>
      </c>
      <c r="EO43" s="50">
        <v>19712136</v>
      </c>
      <c r="EP43" s="53">
        <v>20353655</v>
      </c>
      <c r="EQ43" s="53">
        <v>21097072</v>
      </c>
      <c r="ER43" s="51">
        <v>22629734</v>
      </c>
      <c r="ES43" s="51">
        <v>23708017</v>
      </c>
      <c r="ET43" s="51">
        <v>25433853</v>
      </c>
      <c r="EU43" s="51">
        <v>25656448</v>
      </c>
      <c r="EV43" s="51">
        <v>27064875</v>
      </c>
      <c r="EW43" s="51">
        <v>27342719</v>
      </c>
      <c r="EX43" s="51">
        <v>28333910</v>
      </c>
      <c r="EY43" s="51">
        <v>30769327</v>
      </c>
      <c r="EZ43" s="51">
        <v>31355788</v>
      </c>
      <c r="FA43" s="51">
        <v>30645753</v>
      </c>
      <c r="FB43" s="51">
        <v>30719703</v>
      </c>
      <c r="FC43" s="51">
        <v>28017643.34</v>
      </c>
      <c r="FD43" s="185">
        <v>29204302</v>
      </c>
      <c r="FE43" s="185">
        <v>30423946</v>
      </c>
      <c r="FF43" s="70"/>
      <c r="FG43" s="47"/>
      <c r="FH43" s="47"/>
      <c r="FI43" s="47"/>
      <c r="FJ43" s="47">
        <v>45</v>
      </c>
      <c r="FK43" s="47">
        <v>45</v>
      </c>
      <c r="FL43" s="47">
        <v>50</v>
      </c>
      <c r="FM43" s="47">
        <v>52</v>
      </c>
      <c r="FN43" s="47">
        <v>52</v>
      </c>
      <c r="FO43" s="47">
        <v>56</v>
      </c>
      <c r="FP43" s="47">
        <v>59</v>
      </c>
      <c r="FQ43" s="47">
        <v>58</v>
      </c>
      <c r="FR43" s="47">
        <v>58</v>
      </c>
      <c r="FS43" s="47">
        <v>56</v>
      </c>
      <c r="FT43" s="47">
        <v>56</v>
      </c>
      <c r="FU43" s="47">
        <v>61</v>
      </c>
      <c r="FV43" s="47">
        <v>58</v>
      </c>
      <c r="FW43" s="47">
        <v>81</v>
      </c>
      <c r="FX43" s="47">
        <v>85</v>
      </c>
      <c r="FY43" s="47">
        <v>88</v>
      </c>
      <c r="FZ43" s="47">
        <v>86</v>
      </c>
      <c r="GA43" s="47">
        <v>89</v>
      </c>
      <c r="GB43" s="47">
        <v>91</v>
      </c>
      <c r="GC43" s="47">
        <v>96</v>
      </c>
      <c r="GD43" s="47">
        <v>97</v>
      </c>
      <c r="GE43" s="47">
        <v>98</v>
      </c>
      <c r="GF43" s="47">
        <v>97</v>
      </c>
      <c r="GG43" s="47">
        <v>101</v>
      </c>
      <c r="GH43" s="47">
        <v>98</v>
      </c>
      <c r="GI43" s="47">
        <v>97</v>
      </c>
      <c r="GJ43" s="47">
        <v>93</v>
      </c>
      <c r="GK43" s="47">
        <v>84</v>
      </c>
      <c r="GL43" s="47">
        <v>83</v>
      </c>
      <c r="GM43" s="47">
        <v>92</v>
      </c>
      <c r="GN43" s="47">
        <v>91</v>
      </c>
      <c r="GO43" s="51">
        <v>91</v>
      </c>
      <c r="GP43" s="51">
        <v>93</v>
      </c>
      <c r="GQ43" s="51">
        <v>95</v>
      </c>
      <c r="GR43" s="48">
        <v>99</v>
      </c>
      <c r="GS43" s="48">
        <v>106</v>
      </c>
      <c r="GT43" s="48">
        <v>102</v>
      </c>
      <c r="GU43" s="48">
        <v>100</v>
      </c>
      <c r="GV43" s="48">
        <v>100</v>
      </c>
      <c r="GW43" s="48">
        <v>98</v>
      </c>
      <c r="GX43" s="48">
        <v>105</v>
      </c>
      <c r="GY43" s="48">
        <v>94</v>
      </c>
      <c r="GZ43" s="48">
        <v>91</v>
      </c>
      <c r="HA43" s="44">
        <v>98</v>
      </c>
      <c r="HB43" s="44">
        <v>75</v>
      </c>
      <c r="HC43" s="147">
        <v>83</v>
      </c>
      <c r="HD43" s="147">
        <v>83</v>
      </c>
    </row>
    <row r="44" spans="1:212" ht="12.75" customHeight="1">
      <c r="A44" s="44">
        <v>36</v>
      </c>
      <c r="B44" s="74" t="s">
        <v>190</v>
      </c>
      <c r="C44" s="75">
        <v>7500</v>
      </c>
      <c r="D44" s="74" t="s">
        <v>72</v>
      </c>
      <c r="E44" s="76" t="s">
        <v>125</v>
      </c>
      <c r="F44" s="77" t="s">
        <v>175</v>
      </c>
      <c r="G44" s="69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>
        <v>1052942</v>
      </c>
      <c r="BI44" s="47">
        <v>1105371</v>
      </c>
      <c r="BJ44" s="47">
        <v>1138812</v>
      </c>
      <c r="BK44" s="47">
        <v>1192240</v>
      </c>
      <c r="BL44" s="47">
        <v>1235969</v>
      </c>
      <c r="BM44" s="47">
        <v>1290862</v>
      </c>
      <c r="BN44" s="47">
        <v>1346744</v>
      </c>
      <c r="BO44" s="47">
        <v>1393161</v>
      </c>
      <c r="BP44" s="47">
        <v>1452590</v>
      </c>
      <c r="BQ44" s="47">
        <v>1524066</v>
      </c>
      <c r="BR44" s="47">
        <v>1576435</v>
      </c>
      <c r="BS44" s="47">
        <v>1619002</v>
      </c>
      <c r="BT44" s="47">
        <v>1670984</v>
      </c>
      <c r="BU44" s="47">
        <v>1725457</v>
      </c>
      <c r="BV44" s="47">
        <v>1792782</v>
      </c>
      <c r="BW44" s="47">
        <v>1866161</v>
      </c>
      <c r="BX44" s="47">
        <v>1957853</v>
      </c>
      <c r="BY44" s="47">
        <v>2035570</v>
      </c>
      <c r="BZ44" s="47">
        <v>2105389</v>
      </c>
      <c r="CA44" s="47">
        <v>2170774</v>
      </c>
      <c r="CB44" s="47">
        <v>2247063</v>
      </c>
      <c r="CC44" s="47">
        <v>2332214</v>
      </c>
      <c r="CD44" s="47">
        <v>2441102</v>
      </c>
      <c r="CE44" s="47">
        <v>2497483</v>
      </c>
      <c r="CF44" s="47">
        <v>2484152</v>
      </c>
      <c r="CG44" s="47">
        <v>2533850</v>
      </c>
      <c r="CH44" s="47">
        <v>2580183</v>
      </c>
      <c r="CI44" s="47">
        <v>2626271</v>
      </c>
      <c r="CJ44" s="47">
        <v>2685444</v>
      </c>
      <c r="CK44" s="47">
        <v>2764865</v>
      </c>
      <c r="CL44" s="47">
        <v>3168969</v>
      </c>
      <c r="CM44" s="47">
        <v>3232617</v>
      </c>
      <c r="CN44" s="47">
        <v>3303938</v>
      </c>
      <c r="CO44" s="47">
        <v>3344620</v>
      </c>
      <c r="CP44" s="50">
        <v>3417928</v>
      </c>
      <c r="CQ44" s="53">
        <v>3480853</v>
      </c>
      <c r="CR44" s="53">
        <v>3539184</v>
      </c>
      <c r="CS44" s="51">
        <v>3602517</v>
      </c>
      <c r="CT44" s="52">
        <v>3666034</v>
      </c>
      <c r="CU44" s="51">
        <v>3730085</v>
      </c>
      <c r="CV44" s="51">
        <v>3800702</v>
      </c>
      <c r="CW44" s="51">
        <v>3354954</v>
      </c>
      <c r="CX44" s="51">
        <v>3921704</v>
      </c>
      <c r="CY44" s="51">
        <v>3968814</v>
      </c>
      <c r="CZ44" s="51">
        <v>4039228</v>
      </c>
      <c r="DA44" s="51">
        <v>4084284</v>
      </c>
      <c r="DB44" s="51">
        <v>4124253</v>
      </c>
      <c r="DC44" s="51">
        <v>4180515</v>
      </c>
      <c r="DD44" s="132">
        <v>4538809</v>
      </c>
      <c r="DE44" s="155" t="s">
        <v>262</v>
      </c>
      <c r="DF44" s="155">
        <v>5158192</v>
      </c>
      <c r="DG44" s="70">
        <v>944823</v>
      </c>
      <c r="DH44" s="47">
        <v>1071932</v>
      </c>
      <c r="DI44" s="47">
        <v>1189709</v>
      </c>
      <c r="DJ44" s="47">
        <v>1284699</v>
      </c>
      <c r="DK44" s="47">
        <v>1553422</v>
      </c>
      <c r="DL44" s="47">
        <v>1660117</v>
      </c>
      <c r="DM44" s="47">
        <v>1876462</v>
      </c>
      <c r="DN44" s="47">
        <v>2108122</v>
      </c>
      <c r="DO44" s="47">
        <v>2506878</v>
      </c>
      <c r="DP44" s="47">
        <v>2585475</v>
      </c>
      <c r="DQ44" s="47">
        <v>2729986</v>
      </c>
      <c r="DR44" s="47">
        <v>3160075</v>
      </c>
      <c r="DS44" s="47">
        <v>3483577</v>
      </c>
      <c r="DT44" s="47">
        <v>3770612</v>
      </c>
      <c r="DU44" s="47">
        <v>4190639</v>
      </c>
      <c r="DV44" s="47">
        <v>4859619</v>
      </c>
      <c r="DW44" s="47">
        <v>5605747</v>
      </c>
      <c r="DX44" s="47">
        <v>6162165</v>
      </c>
      <c r="DY44" s="47">
        <v>7038991</v>
      </c>
      <c r="DZ44" s="47">
        <v>7784422</v>
      </c>
      <c r="EA44" s="47">
        <v>8360002</v>
      </c>
      <c r="EB44" s="47">
        <v>8941331</v>
      </c>
      <c r="EC44" s="47">
        <v>9749607</v>
      </c>
      <c r="ED44" s="47">
        <v>10479608</v>
      </c>
      <c r="EE44" s="47">
        <v>12685658</v>
      </c>
      <c r="EF44" s="47">
        <v>14156385</v>
      </c>
      <c r="EG44" s="47">
        <v>14338464</v>
      </c>
      <c r="EH44" s="47">
        <v>14892419</v>
      </c>
      <c r="EI44" s="47">
        <v>15231319</v>
      </c>
      <c r="EJ44" s="47">
        <v>15580373</v>
      </c>
      <c r="EK44" s="47">
        <v>15478970</v>
      </c>
      <c r="EL44" s="47">
        <v>17780180</v>
      </c>
      <c r="EM44" s="47">
        <v>19723715</v>
      </c>
      <c r="EN44" s="47">
        <v>20560601</v>
      </c>
      <c r="EO44" s="50">
        <v>21935490</v>
      </c>
      <c r="EP44" s="53">
        <v>23974666</v>
      </c>
      <c r="EQ44" s="53">
        <v>24877322</v>
      </c>
      <c r="ER44" s="51">
        <v>25140799</v>
      </c>
      <c r="ES44" s="51">
        <v>25787091</v>
      </c>
      <c r="ET44" s="51">
        <v>27543626</v>
      </c>
      <c r="EU44" s="51">
        <v>30933047</v>
      </c>
      <c r="EV44" s="51">
        <v>21788025</v>
      </c>
      <c r="EW44" s="51">
        <v>33494903</v>
      </c>
      <c r="EX44" s="51">
        <v>31893689</v>
      </c>
      <c r="EY44" s="51">
        <v>34881430</v>
      </c>
      <c r="EZ44" s="51">
        <v>38393209</v>
      </c>
      <c r="FA44" s="51">
        <v>38993308</v>
      </c>
      <c r="FB44" s="51">
        <v>39516945</v>
      </c>
      <c r="FC44" s="51">
        <v>43776860</v>
      </c>
      <c r="FD44" s="184">
        <v>45170851</v>
      </c>
      <c r="FE44" s="184">
        <v>45645494</v>
      </c>
      <c r="FF44" s="70">
        <v>50.8</v>
      </c>
      <c r="FG44" s="47">
        <v>53.8</v>
      </c>
      <c r="FH44" s="47">
        <v>54</v>
      </c>
      <c r="FI44" s="47">
        <v>58</v>
      </c>
      <c r="FJ44" s="47">
        <v>64.5</v>
      </c>
      <c r="FK44" s="47">
        <v>64</v>
      </c>
      <c r="FL44" s="47">
        <v>65</v>
      </c>
      <c r="FM44" s="47">
        <v>69</v>
      </c>
      <c r="FN44" s="47">
        <v>71</v>
      </c>
      <c r="FO44" s="47">
        <v>72</v>
      </c>
      <c r="FP44" s="47">
        <v>69</v>
      </c>
      <c r="FQ44" s="47">
        <v>74</v>
      </c>
      <c r="FR44" s="47">
        <v>76</v>
      </c>
      <c r="FS44" s="47">
        <v>81</v>
      </c>
      <c r="FT44" s="47">
        <v>80</v>
      </c>
      <c r="FU44" s="47">
        <v>79</v>
      </c>
      <c r="FV44" s="47">
        <v>81</v>
      </c>
      <c r="FW44" s="47">
        <v>85</v>
      </c>
      <c r="FX44" s="47">
        <v>89</v>
      </c>
      <c r="FY44" s="47">
        <v>87</v>
      </c>
      <c r="FZ44" s="47">
        <v>85</v>
      </c>
      <c r="GA44" s="47">
        <v>84</v>
      </c>
      <c r="GB44" s="47">
        <v>98</v>
      </c>
      <c r="GC44" s="47">
        <v>117</v>
      </c>
      <c r="GD44" s="47">
        <v>119</v>
      </c>
      <c r="GE44" s="47">
        <v>205</v>
      </c>
      <c r="GF44" s="47">
        <v>110</v>
      </c>
      <c r="GG44" s="47">
        <v>111</v>
      </c>
      <c r="GH44" s="47">
        <v>101</v>
      </c>
      <c r="GI44" s="47">
        <v>81</v>
      </c>
      <c r="GJ44" s="47">
        <v>102</v>
      </c>
      <c r="GK44" s="47">
        <v>104</v>
      </c>
      <c r="GL44" s="47">
        <v>109</v>
      </c>
      <c r="GM44" s="47">
        <v>108</v>
      </c>
      <c r="GN44" s="47">
        <v>102</v>
      </c>
      <c r="GO44" s="51">
        <v>98</v>
      </c>
      <c r="GP44" s="51">
        <v>107</v>
      </c>
      <c r="GQ44" s="51">
        <v>107</v>
      </c>
      <c r="GR44" s="48">
        <v>108</v>
      </c>
      <c r="GS44" s="48">
        <v>105</v>
      </c>
      <c r="GT44" s="48">
        <v>107</v>
      </c>
      <c r="GU44" s="48">
        <v>83</v>
      </c>
      <c r="GV44" s="48">
        <v>125</v>
      </c>
      <c r="GW44" s="48">
        <v>113</v>
      </c>
      <c r="GX44" s="48">
        <v>115</v>
      </c>
      <c r="GY44" s="48">
        <v>129</v>
      </c>
      <c r="GZ44" s="48">
        <v>129</v>
      </c>
      <c r="HA44" s="44">
        <v>133</v>
      </c>
      <c r="HB44" s="44">
        <v>136</v>
      </c>
      <c r="HC44" s="145">
        <v>132</v>
      </c>
      <c r="HD44" s="145">
        <v>137</v>
      </c>
    </row>
    <row r="45" spans="1:212" ht="12.75" customHeight="1">
      <c r="A45" s="44">
        <v>37</v>
      </c>
      <c r="B45" s="74" t="s">
        <v>236</v>
      </c>
      <c r="C45" s="75">
        <v>600</v>
      </c>
      <c r="D45" s="74" t="s">
        <v>72</v>
      </c>
      <c r="E45" s="76" t="s">
        <v>124</v>
      </c>
      <c r="F45" s="77" t="s">
        <v>175</v>
      </c>
      <c r="G45" s="69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>
        <v>860527</v>
      </c>
      <c r="BM45" s="47">
        <v>943990</v>
      </c>
      <c r="BN45" s="47">
        <v>1090286</v>
      </c>
      <c r="BO45" s="47">
        <v>1228411</v>
      </c>
      <c r="BP45" s="47">
        <v>1390147</v>
      </c>
      <c r="BQ45" s="47">
        <v>1534674</v>
      </c>
      <c r="BR45" s="47">
        <v>1502746</v>
      </c>
      <c r="BS45" s="47">
        <v>1610354</v>
      </c>
      <c r="BT45" s="47">
        <v>2087430</v>
      </c>
      <c r="BU45" s="47">
        <v>2198810</v>
      </c>
      <c r="BV45" s="47">
        <v>2316998</v>
      </c>
      <c r="BW45" s="47">
        <v>1941783</v>
      </c>
      <c r="BX45" s="47">
        <v>1367073</v>
      </c>
      <c r="BY45" s="47">
        <v>1464218</v>
      </c>
      <c r="BZ45" s="47">
        <v>1523507</v>
      </c>
      <c r="CA45" s="47">
        <v>1574100</v>
      </c>
      <c r="CB45" s="47">
        <v>1625278</v>
      </c>
      <c r="CC45" s="47">
        <v>1680268</v>
      </c>
      <c r="CD45" s="47">
        <v>1807277</v>
      </c>
      <c r="CE45" s="47">
        <v>1802197</v>
      </c>
      <c r="CF45" s="47">
        <v>1863224</v>
      </c>
      <c r="CG45" s="47">
        <v>1926477</v>
      </c>
      <c r="CH45" s="47">
        <v>1997272</v>
      </c>
      <c r="CI45" s="47">
        <v>2063384</v>
      </c>
      <c r="CJ45" s="47">
        <v>2132747</v>
      </c>
      <c r="CK45" s="47">
        <v>2201720</v>
      </c>
      <c r="CL45" s="47">
        <v>2262029</v>
      </c>
      <c r="CM45" s="47">
        <v>2326023</v>
      </c>
      <c r="CN45" s="47">
        <v>2371281</v>
      </c>
      <c r="CO45" s="47">
        <v>2411754</v>
      </c>
      <c r="CP45" s="50">
        <v>2462966</v>
      </c>
      <c r="CQ45" s="53">
        <v>2500849</v>
      </c>
      <c r="CR45" s="53">
        <v>2539726</v>
      </c>
      <c r="CS45" s="51">
        <v>2552288</v>
      </c>
      <c r="CT45" s="52">
        <v>2591801</v>
      </c>
      <c r="CU45" s="51">
        <v>3304688</v>
      </c>
      <c r="CV45" s="51">
        <v>3373793</v>
      </c>
      <c r="CW45" s="51">
        <v>3538205</v>
      </c>
      <c r="CX45" s="51">
        <v>3621577</v>
      </c>
      <c r="CY45" s="51">
        <v>3738847</v>
      </c>
      <c r="CZ45" s="51">
        <v>3908127</v>
      </c>
      <c r="DA45" s="51">
        <v>4080079</v>
      </c>
      <c r="DB45" s="51">
        <v>4168102</v>
      </c>
      <c r="DC45" s="51">
        <v>4292056</v>
      </c>
      <c r="DD45" s="133">
        <v>4348985</v>
      </c>
      <c r="DE45" s="155">
        <v>4473909</v>
      </c>
      <c r="DF45" s="155">
        <v>4581255</v>
      </c>
      <c r="DG45" s="70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>
        <v>8162983</v>
      </c>
      <c r="ED45" s="47">
        <v>7776465</v>
      </c>
      <c r="EE45" s="47">
        <v>7957247</v>
      </c>
      <c r="EF45" s="47">
        <v>8371488</v>
      </c>
      <c r="EG45" s="47">
        <v>9213729</v>
      </c>
      <c r="EH45" s="47">
        <v>9533011</v>
      </c>
      <c r="EI45" s="47">
        <v>10160063</v>
      </c>
      <c r="EJ45" s="47">
        <v>10690251</v>
      </c>
      <c r="EK45" s="47">
        <v>11540081</v>
      </c>
      <c r="EL45" s="47">
        <v>12421409</v>
      </c>
      <c r="EM45" s="47">
        <v>12944597</v>
      </c>
      <c r="EN45" s="47">
        <v>12985681</v>
      </c>
      <c r="EO45" s="50">
        <v>13427893</v>
      </c>
      <c r="EP45" s="53">
        <v>13834157</v>
      </c>
      <c r="EQ45" s="53">
        <v>14840314</v>
      </c>
      <c r="ER45" s="51">
        <v>15591412</v>
      </c>
      <c r="ES45" s="51">
        <v>16384836</v>
      </c>
      <c r="ET45" s="51">
        <v>19561049</v>
      </c>
      <c r="EU45" s="51">
        <v>19942457</v>
      </c>
      <c r="EV45" s="51">
        <v>22382454</v>
      </c>
      <c r="EW45" s="51">
        <v>24971681</v>
      </c>
      <c r="EX45" s="51">
        <v>23942505</v>
      </c>
      <c r="EY45" s="51">
        <v>25159442</v>
      </c>
      <c r="EZ45" s="51">
        <v>27167004</v>
      </c>
      <c r="FA45" s="51">
        <v>25894552</v>
      </c>
      <c r="FB45" s="51">
        <v>29878235</v>
      </c>
      <c r="FC45" s="51">
        <v>27585743</v>
      </c>
      <c r="FD45" s="186">
        <v>28610752</v>
      </c>
      <c r="FE45" s="186">
        <v>27933767</v>
      </c>
      <c r="FF45" s="70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>
        <v>56</v>
      </c>
      <c r="FR45" s="47">
        <v>59</v>
      </c>
      <c r="FS45" s="47">
        <v>51</v>
      </c>
      <c r="FT45" s="47">
        <v>65</v>
      </c>
      <c r="FU45" s="47">
        <v>54</v>
      </c>
      <c r="FV45" s="47">
        <v>55</v>
      </c>
      <c r="FW45" s="47">
        <v>66</v>
      </c>
      <c r="FX45" s="47">
        <v>66</v>
      </c>
      <c r="FY45" s="47">
        <v>71</v>
      </c>
      <c r="FZ45" s="47">
        <v>71</v>
      </c>
      <c r="GA45" s="47">
        <v>71</v>
      </c>
      <c r="GB45" s="47">
        <v>75</v>
      </c>
      <c r="GC45" s="47">
        <v>88</v>
      </c>
      <c r="GD45" s="47">
        <v>88</v>
      </c>
      <c r="GE45" s="47">
        <v>88</v>
      </c>
      <c r="GF45" s="47">
        <v>89</v>
      </c>
      <c r="GG45" s="47">
        <v>89</v>
      </c>
      <c r="GH45" s="47">
        <v>94</v>
      </c>
      <c r="GI45" s="47">
        <v>94</v>
      </c>
      <c r="GJ45" s="47">
        <v>94</v>
      </c>
      <c r="GK45" s="47">
        <v>100</v>
      </c>
      <c r="GL45" s="47">
        <v>103</v>
      </c>
      <c r="GM45" s="47">
        <v>101</v>
      </c>
      <c r="GN45" s="47">
        <v>101</v>
      </c>
      <c r="GO45" s="51">
        <v>107</v>
      </c>
      <c r="GP45" s="51">
        <v>106</v>
      </c>
      <c r="GQ45" s="51">
        <v>106</v>
      </c>
      <c r="GR45" s="48">
        <v>107</v>
      </c>
      <c r="GS45" s="48">
        <v>116</v>
      </c>
      <c r="GT45" s="48">
        <v>116</v>
      </c>
      <c r="GU45" s="48">
        <v>118</v>
      </c>
      <c r="GV45" s="48">
        <v>114</v>
      </c>
      <c r="GW45" s="48">
        <v>120</v>
      </c>
      <c r="GX45" s="48">
        <v>120</v>
      </c>
      <c r="GY45" s="48">
        <v>120</v>
      </c>
      <c r="GZ45" s="48">
        <v>126</v>
      </c>
      <c r="HA45" s="44">
        <v>122</v>
      </c>
      <c r="HB45" s="44">
        <v>115</v>
      </c>
      <c r="HC45" s="147">
        <v>113</v>
      </c>
      <c r="HD45" s="147">
        <v>110</v>
      </c>
    </row>
    <row r="46" spans="1:212" ht="12.75" customHeight="1">
      <c r="A46" s="44">
        <v>38</v>
      </c>
      <c r="B46" s="74" t="s">
        <v>189</v>
      </c>
      <c r="C46" s="75">
        <v>400</v>
      </c>
      <c r="D46" s="74" t="s">
        <v>71</v>
      </c>
      <c r="E46" s="76" t="s">
        <v>123</v>
      </c>
      <c r="F46" s="77" t="s">
        <v>175</v>
      </c>
      <c r="G46" s="69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>
        <v>881701</v>
      </c>
      <c r="BS46" s="47">
        <v>925663</v>
      </c>
      <c r="BT46" s="47">
        <v>955284</v>
      </c>
      <c r="BU46" s="47">
        <v>1227596</v>
      </c>
      <c r="BV46" s="47">
        <v>1285688</v>
      </c>
      <c r="BW46" s="47">
        <v>1330515</v>
      </c>
      <c r="BX46" s="47">
        <v>1384266</v>
      </c>
      <c r="BY46" s="47">
        <v>1468650</v>
      </c>
      <c r="BZ46" s="47">
        <v>1527021</v>
      </c>
      <c r="CA46" s="47">
        <v>1597140</v>
      </c>
      <c r="CB46" s="47">
        <v>1830329</v>
      </c>
      <c r="CC46" s="47">
        <v>1912141</v>
      </c>
      <c r="CD46" s="47">
        <v>2000762</v>
      </c>
      <c r="CE46" s="47">
        <v>2108370</v>
      </c>
      <c r="CF46" s="47">
        <v>2215376</v>
      </c>
      <c r="CG46" s="47">
        <v>2340657</v>
      </c>
      <c r="CH46" s="47">
        <v>2466274</v>
      </c>
      <c r="CI46" s="47">
        <v>2599701</v>
      </c>
      <c r="CJ46" s="47">
        <v>2712934</v>
      </c>
      <c r="CK46" s="47">
        <v>2826679</v>
      </c>
      <c r="CL46" s="47">
        <v>2922157</v>
      </c>
      <c r="CM46" s="47">
        <v>3019670</v>
      </c>
      <c r="CN46" s="47">
        <v>3101920</v>
      </c>
      <c r="CO46" s="47">
        <v>3175896</v>
      </c>
      <c r="CP46" s="50">
        <v>3278332</v>
      </c>
      <c r="CQ46" s="53">
        <v>3372529</v>
      </c>
      <c r="CR46" s="53">
        <v>3435289</v>
      </c>
      <c r="CS46" s="51">
        <v>3522226</v>
      </c>
      <c r="CT46" s="52">
        <v>3614279</v>
      </c>
      <c r="CU46" s="51">
        <v>3705133</v>
      </c>
      <c r="CV46" s="51">
        <v>3856561</v>
      </c>
      <c r="CW46" s="51">
        <v>4058675</v>
      </c>
      <c r="CX46" s="51">
        <v>4156732</v>
      </c>
      <c r="CY46" s="51">
        <v>4254719</v>
      </c>
      <c r="CZ46" s="51">
        <v>4342425</v>
      </c>
      <c r="DA46" s="51">
        <v>4422239</v>
      </c>
      <c r="DB46" s="51">
        <v>4393156</v>
      </c>
      <c r="DC46" s="51">
        <v>4497114</v>
      </c>
      <c r="DD46" s="133">
        <v>4574891</v>
      </c>
      <c r="DE46" s="155">
        <v>4530809</v>
      </c>
      <c r="DF46" s="155">
        <v>4542007</v>
      </c>
      <c r="DG46" s="70"/>
      <c r="DH46" s="47"/>
      <c r="DI46" s="47"/>
      <c r="DJ46" s="47"/>
      <c r="DK46" s="47"/>
      <c r="DL46" s="47"/>
      <c r="DM46" s="47"/>
      <c r="DN46" s="47"/>
      <c r="DO46" s="47"/>
      <c r="DP46" s="47"/>
      <c r="DQ46" s="47">
        <v>2159912</v>
      </c>
      <c r="DR46" s="47">
        <v>2326803</v>
      </c>
      <c r="DS46" s="47">
        <v>2668072</v>
      </c>
      <c r="DT46" s="47">
        <v>3054897</v>
      </c>
      <c r="DU46" s="47">
        <v>3089746</v>
      </c>
      <c r="DV46" s="47">
        <v>3596707</v>
      </c>
      <c r="DW46" s="47">
        <v>3950856</v>
      </c>
      <c r="DX46" s="47">
        <v>4418629</v>
      </c>
      <c r="DY46" s="47">
        <v>5168984</v>
      </c>
      <c r="DZ46" s="47">
        <v>5801271</v>
      </c>
      <c r="EA46" s="47">
        <v>6710110</v>
      </c>
      <c r="EB46" s="47">
        <v>7704147</v>
      </c>
      <c r="EC46" s="47">
        <v>8584453</v>
      </c>
      <c r="ED46" s="47">
        <v>10608833</v>
      </c>
      <c r="EE46" s="47">
        <v>11436506</v>
      </c>
      <c r="EF46" s="47">
        <v>12412356</v>
      </c>
      <c r="EG46" s="47">
        <v>13877587</v>
      </c>
      <c r="EH46" s="47">
        <v>14948385</v>
      </c>
      <c r="EI46" s="47">
        <v>15548558</v>
      </c>
      <c r="EJ46" s="47">
        <v>16971954</v>
      </c>
      <c r="EK46" s="47">
        <v>16106184</v>
      </c>
      <c r="EL46" s="47">
        <v>17025340</v>
      </c>
      <c r="EM46" s="47">
        <v>17488050</v>
      </c>
      <c r="EN46" s="47">
        <v>19155280</v>
      </c>
      <c r="EO46" s="50">
        <v>19618004</v>
      </c>
      <c r="EP46" s="53">
        <v>20794434</v>
      </c>
      <c r="EQ46" s="53">
        <v>20795484</v>
      </c>
      <c r="ER46" s="51">
        <v>22782527</v>
      </c>
      <c r="ES46" s="51">
        <v>23853817</v>
      </c>
      <c r="ET46" s="51">
        <v>22804731</v>
      </c>
      <c r="EU46" s="51">
        <v>22400253</v>
      </c>
      <c r="EV46" s="51">
        <v>24614964</v>
      </c>
      <c r="EW46" s="51">
        <v>24581554</v>
      </c>
      <c r="EX46" s="51">
        <v>25677775</v>
      </c>
      <c r="EY46" s="51">
        <v>27730343</v>
      </c>
      <c r="EZ46" s="51">
        <v>27342037</v>
      </c>
      <c r="FA46" s="51">
        <v>24640095</v>
      </c>
      <c r="FB46" s="51">
        <v>24573912</v>
      </c>
      <c r="FC46" s="51">
        <v>24024454</v>
      </c>
      <c r="FD46" s="183">
        <v>24269183</v>
      </c>
      <c r="FE46" s="183">
        <v>25583987</v>
      </c>
      <c r="FF46" s="70"/>
      <c r="FG46" s="47"/>
      <c r="FH46" s="47"/>
      <c r="FI46" s="47"/>
      <c r="FJ46" s="47"/>
      <c r="FK46" s="47"/>
      <c r="FL46" s="47"/>
      <c r="FM46" s="47"/>
      <c r="FN46" s="47"/>
      <c r="FO46" s="47"/>
      <c r="FP46" s="47">
        <v>42</v>
      </c>
      <c r="FQ46" s="47">
        <v>45</v>
      </c>
      <c r="FR46" s="47">
        <v>38</v>
      </c>
      <c r="FS46" s="47">
        <v>39</v>
      </c>
      <c r="FT46" s="47">
        <v>40</v>
      </c>
      <c r="FU46" s="47">
        <v>40</v>
      </c>
      <c r="FV46" s="47">
        <v>43</v>
      </c>
      <c r="FW46" s="47">
        <v>46</v>
      </c>
      <c r="FX46" s="47">
        <v>52</v>
      </c>
      <c r="FY46" s="47">
        <v>54</v>
      </c>
      <c r="FZ46" s="47">
        <v>60</v>
      </c>
      <c r="GA46" s="47">
        <v>63</v>
      </c>
      <c r="GB46" s="47">
        <v>66</v>
      </c>
      <c r="GC46" s="47">
        <v>74</v>
      </c>
      <c r="GD46" s="47">
        <v>86</v>
      </c>
      <c r="GE46" s="47">
        <v>95</v>
      </c>
      <c r="GF46" s="47">
        <v>99</v>
      </c>
      <c r="GG46" s="47">
        <v>100</v>
      </c>
      <c r="GH46" s="47">
        <v>108</v>
      </c>
      <c r="GI46" s="47">
        <v>116</v>
      </c>
      <c r="GJ46" s="47">
        <v>110</v>
      </c>
      <c r="GK46" s="47">
        <v>101</v>
      </c>
      <c r="GL46" s="47">
        <v>100</v>
      </c>
      <c r="GM46" s="47">
        <v>99</v>
      </c>
      <c r="GN46" s="47">
        <v>99</v>
      </c>
      <c r="GO46" s="51">
        <v>101</v>
      </c>
      <c r="GP46" s="51">
        <v>102</v>
      </c>
      <c r="GQ46" s="51">
        <v>103</v>
      </c>
      <c r="GR46" s="48">
        <v>103</v>
      </c>
      <c r="GS46" s="48">
        <v>102</v>
      </c>
      <c r="GT46" s="48">
        <v>87</v>
      </c>
      <c r="GU46" s="48">
        <v>86</v>
      </c>
      <c r="GV46" s="48">
        <v>90</v>
      </c>
      <c r="GW46" s="48">
        <v>88</v>
      </c>
      <c r="GX46" s="48">
        <v>93</v>
      </c>
      <c r="GY46" s="48">
        <v>93</v>
      </c>
      <c r="GZ46" s="48">
        <v>91</v>
      </c>
      <c r="HA46" s="44">
        <v>83</v>
      </c>
      <c r="HB46" s="44">
        <v>81</v>
      </c>
      <c r="HC46" s="147">
        <v>73</v>
      </c>
      <c r="HD46" s="147">
        <v>61</v>
      </c>
    </row>
    <row r="47" spans="1:212" s="6" customFormat="1" ht="12.75" customHeight="1">
      <c r="A47" s="44">
        <v>39</v>
      </c>
      <c r="B47" s="74" t="s">
        <v>192</v>
      </c>
      <c r="C47" s="75">
        <v>1000</v>
      </c>
      <c r="D47" s="74" t="s">
        <v>71</v>
      </c>
      <c r="E47" s="76" t="s">
        <v>125</v>
      </c>
      <c r="F47" s="77" t="s">
        <v>175</v>
      </c>
      <c r="G47" s="69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>
        <v>726000</v>
      </c>
      <c r="BO47" s="47">
        <v>817257</v>
      </c>
      <c r="BP47" s="47">
        <v>909422</v>
      </c>
      <c r="BQ47" s="47">
        <v>996388</v>
      </c>
      <c r="BR47" s="47">
        <v>1077805</v>
      </c>
      <c r="BS47" s="47">
        <v>1157447</v>
      </c>
      <c r="BT47" s="47">
        <v>1234389</v>
      </c>
      <c r="BU47" s="47">
        <v>1314540</v>
      </c>
      <c r="BV47" s="47">
        <v>1381780</v>
      </c>
      <c r="BW47" s="47">
        <v>1454495</v>
      </c>
      <c r="BX47" s="47">
        <v>1525544</v>
      </c>
      <c r="BY47" s="47">
        <v>1606266</v>
      </c>
      <c r="BZ47" s="47">
        <v>1681545</v>
      </c>
      <c r="CA47" s="47">
        <v>1753213</v>
      </c>
      <c r="CB47" s="47">
        <v>1827150</v>
      </c>
      <c r="CC47" s="47">
        <v>1910374</v>
      </c>
      <c r="CD47" s="47">
        <v>1995437</v>
      </c>
      <c r="CE47" s="47">
        <v>2082128</v>
      </c>
      <c r="CF47" s="47">
        <v>2159570</v>
      </c>
      <c r="CG47" s="47">
        <v>2227255</v>
      </c>
      <c r="CH47" s="47">
        <v>2306831</v>
      </c>
      <c r="CI47" s="47">
        <v>2376157</v>
      </c>
      <c r="CJ47" s="47">
        <v>2441855</v>
      </c>
      <c r="CK47" s="47">
        <v>2588728</v>
      </c>
      <c r="CL47" s="47">
        <v>2659270</v>
      </c>
      <c r="CM47" s="47">
        <v>2725302</v>
      </c>
      <c r="CN47" s="47">
        <v>2807863</v>
      </c>
      <c r="CO47" s="47">
        <v>2871796</v>
      </c>
      <c r="CP47" s="50">
        <v>2949213</v>
      </c>
      <c r="CQ47" s="53">
        <v>3014490</v>
      </c>
      <c r="CR47" s="53">
        <v>3101524</v>
      </c>
      <c r="CS47" s="51">
        <v>3178694</v>
      </c>
      <c r="CT47" s="52">
        <v>3250545</v>
      </c>
      <c r="CU47" s="51">
        <v>3310850</v>
      </c>
      <c r="CV47" s="51">
        <v>3365689</v>
      </c>
      <c r="CW47" s="51">
        <v>3424040</v>
      </c>
      <c r="CX47" s="51">
        <v>3490356</v>
      </c>
      <c r="CY47" s="51">
        <v>3549004</v>
      </c>
      <c r="CZ47" s="51">
        <v>3599983</v>
      </c>
      <c r="DA47" s="51">
        <v>3683867</v>
      </c>
      <c r="DB47" s="51">
        <v>4156170</v>
      </c>
      <c r="DC47" s="51">
        <v>4175047</v>
      </c>
      <c r="DD47" s="133">
        <v>4247381</v>
      </c>
      <c r="DE47" s="155">
        <v>4339787</v>
      </c>
      <c r="DF47" s="155">
        <v>4401308</v>
      </c>
      <c r="DG47" s="70"/>
      <c r="DH47" s="47"/>
      <c r="DI47" s="47"/>
      <c r="DJ47" s="47"/>
      <c r="DK47" s="47"/>
      <c r="DL47" s="47"/>
      <c r="DM47" s="47">
        <v>3030483</v>
      </c>
      <c r="DN47" s="47">
        <v>3602207</v>
      </c>
      <c r="DO47" s="47">
        <v>3787754</v>
      </c>
      <c r="DP47" s="47">
        <v>3505499</v>
      </c>
      <c r="DQ47" s="47">
        <v>3866096</v>
      </c>
      <c r="DR47" s="47">
        <v>4361533</v>
      </c>
      <c r="DS47" s="47">
        <v>4961499</v>
      </c>
      <c r="DT47" s="47">
        <v>5559245</v>
      </c>
      <c r="DU47" s="47">
        <v>5894642</v>
      </c>
      <c r="DV47" s="47">
        <v>6302000</v>
      </c>
      <c r="DW47" s="47">
        <v>6811443</v>
      </c>
      <c r="DX47" s="47">
        <v>7651665</v>
      </c>
      <c r="DY47" s="47">
        <v>8494284</v>
      </c>
      <c r="DZ47" s="47">
        <v>8993028</v>
      </c>
      <c r="EA47" s="47">
        <v>9752412</v>
      </c>
      <c r="EB47" s="47">
        <v>9836615</v>
      </c>
      <c r="EC47" s="47">
        <v>11050200</v>
      </c>
      <c r="ED47" s="47">
        <v>12177242</v>
      </c>
      <c r="EE47" s="47">
        <v>12808628</v>
      </c>
      <c r="EF47" s="47">
        <v>15034180</v>
      </c>
      <c r="EG47" s="47">
        <v>15038004</v>
      </c>
      <c r="EH47" s="47">
        <v>16203556</v>
      </c>
      <c r="EI47" s="47">
        <v>16307264</v>
      </c>
      <c r="EJ47" s="47">
        <v>15784437</v>
      </c>
      <c r="EK47" s="47">
        <v>15231633</v>
      </c>
      <c r="EL47" s="47">
        <v>13787945</v>
      </c>
      <c r="EM47" s="47">
        <v>16092917</v>
      </c>
      <c r="EN47" s="47">
        <v>16155660</v>
      </c>
      <c r="EO47" s="50">
        <v>16289233</v>
      </c>
      <c r="EP47" s="53">
        <v>16111444</v>
      </c>
      <c r="EQ47" s="53">
        <v>19239993</v>
      </c>
      <c r="ER47" s="51">
        <v>20452129</v>
      </c>
      <c r="ES47" s="51">
        <v>20263343</v>
      </c>
      <c r="ET47" s="51">
        <v>20952891</v>
      </c>
      <c r="EU47" s="51">
        <v>17828690</v>
      </c>
      <c r="EV47" s="51">
        <v>19557745</v>
      </c>
      <c r="EW47" s="51">
        <v>17694123</v>
      </c>
      <c r="EX47" s="51">
        <v>20609936</v>
      </c>
      <c r="EY47" s="51">
        <v>21002377</v>
      </c>
      <c r="EZ47" s="51">
        <v>20387728</v>
      </c>
      <c r="FA47" s="51">
        <v>19932904</v>
      </c>
      <c r="FB47" s="51">
        <v>17923706</v>
      </c>
      <c r="FC47" s="51">
        <v>18469580</v>
      </c>
      <c r="FD47" s="187">
        <v>18526717</v>
      </c>
      <c r="FE47" s="187">
        <v>19060268</v>
      </c>
      <c r="FF47" s="70"/>
      <c r="FG47" s="47"/>
      <c r="FH47" s="47"/>
      <c r="FI47" s="47"/>
      <c r="FJ47" s="47"/>
      <c r="FK47" s="47"/>
      <c r="FL47" s="47">
        <v>57</v>
      </c>
      <c r="FM47" s="47">
        <v>59</v>
      </c>
      <c r="FN47" s="47">
        <v>55</v>
      </c>
      <c r="FO47" s="47">
        <v>56</v>
      </c>
      <c r="FP47" s="47">
        <v>54</v>
      </c>
      <c r="FQ47" s="47">
        <v>56</v>
      </c>
      <c r="FR47" s="47">
        <v>60</v>
      </c>
      <c r="FS47" s="47">
        <v>59</v>
      </c>
      <c r="FT47" s="47">
        <v>62</v>
      </c>
      <c r="FU47" s="47">
        <v>63</v>
      </c>
      <c r="FV47" s="47">
        <v>63</v>
      </c>
      <c r="FW47" s="47">
        <v>66</v>
      </c>
      <c r="FX47" s="47">
        <v>66</v>
      </c>
      <c r="FY47" s="47">
        <v>70</v>
      </c>
      <c r="FZ47" s="47">
        <v>68</v>
      </c>
      <c r="GA47" s="47">
        <v>68</v>
      </c>
      <c r="GB47" s="47">
        <v>67</v>
      </c>
      <c r="GC47" s="47">
        <v>72</v>
      </c>
      <c r="GD47" s="47">
        <v>70</v>
      </c>
      <c r="GE47" s="47">
        <v>68</v>
      </c>
      <c r="GF47" s="47">
        <v>72</v>
      </c>
      <c r="GG47" s="47">
        <v>76</v>
      </c>
      <c r="GH47" s="47">
        <v>75</v>
      </c>
      <c r="GI47" s="47">
        <v>76</v>
      </c>
      <c r="GJ47" s="47">
        <v>70</v>
      </c>
      <c r="GK47" s="47">
        <v>53</v>
      </c>
      <c r="GL47" s="47">
        <v>52</v>
      </c>
      <c r="GM47" s="47">
        <v>53</v>
      </c>
      <c r="GN47" s="47">
        <v>55</v>
      </c>
      <c r="GO47" s="51">
        <v>56</v>
      </c>
      <c r="GP47" s="51">
        <v>58</v>
      </c>
      <c r="GQ47" s="51">
        <v>56</v>
      </c>
      <c r="GR47" s="48">
        <v>55</v>
      </c>
      <c r="GS47" s="48">
        <v>59</v>
      </c>
      <c r="GT47" s="48">
        <v>61</v>
      </c>
      <c r="GU47" s="48">
        <v>61</v>
      </c>
      <c r="GV47" s="48">
        <v>62</v>
      </c>
      <c r="GW47" s="48">
        <v>65</v>
      </c>
      <c r="GX47" s="48">
        <v>59</v>
      </c>
      <c r="GY47" s="48">
        <v>59</v>
      </c>
      <c r="GZ47" s="48">
        <v>55</v>
      </c>
      <c r="HA47" s="3">
        <v>55</v>
      </c>
      <c r="HB47" s="44">
        <v>54</v>
      </c>
      <c r="HC47" s="147">
        <v>56</v>
      </c>
      <c r="HD47" s="147">
        <v>50</v>
      </c>
    </row>
    <row r="48" spans="1:212" ht="12.75" customHeight="1">
      <c r="A48" s="44">
        <v>40</v>
      </c>
      <c r="B48" s="74" t="s">
        <v>196</v>
      </c>
      <c r="C48" s="75">
        <v>1300</v>
      </c>
      <c r="D48" s="74" t="s">
        <v>71</v>
      </c>
      <c r="E48" s="76" t="s">
        <v>125</v>
      </c>
      <c r="F48" s="77" t="s">
        <v>175</v>
      </c>
      <c r="G48" s="69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>
        <v>977573</v>
      </c>
      <c r="BS48" s="47">
        <v>1040831</v>
      </c>
      <c r="BT48" s="47">
        <v>1102732</v>
      </c>
      <c r="BU48" s="47">
        <v>1168945</v>
      </c>
      <c r="BV48" s="47">
        <v>1224796</v>
      </c>
      <c r="BW48" s="47">
        <v>1284058</v>
      </c>
      <c r="BX48" s="47">
        <v>1332525</v>
      </c>
      <c r="BY48" s="47">
        <v>1378955</v>
      </c>
      <c r="BZ48" s="47">
        <v>1426747</v>
      </c>
      <c r="CA48" s="47">
        <v>1507875</v>
      </c>
      <c r="CB48" s="47">
        <v>1566293</v>
      </c>
      <c r="CC48" s="47">
        <v>1632472</v>
      </c>
      <c r="CD48" s="47">
        <v>1698201</v>
      </c>
      <c r="CE48" s="47">
        <v>1760614</v>
      </c>
      <c r="CF48" s="47">
        <v>1810844</v>
      </c>
      <c r="CG48" s="47">
        <v>1846761</v>
      </c>
      <c r="CH48" s="47">
        <v>1888207</v>
      </c>
      <c r="CI48" s="47">
        <v>1949397</v>
      </c>
      <c r="CJ48" s="47">
        <v>2055113</v>
      </c>
      <c r="CK48" s="47">
        <v>2188722</v>
      </c>
      <c r="CL48" s="47">
        <v>2241696</v>
      </c>
      <c r="CM48" s="47">
        <v>2297271</v>
      </c>
      <c r="CN48" s="47">
        <v>2366019</v>
      </c>
      <c r="CO48" s="47">
        <v>2469912</v>
      </c>
      <c r="CP48" s="50">
        <v>2531418</v>
      </c>
      <c r="CQ48" s="53">
        <v>2577641</v>
      </c>
      <c r="CR48" s="53">
        <v>2616776</v>
      </c>
      <c r="CS48" s="51">
        <v>2654094</v>
      </c>
      <c r="CT48" s="52">
        <v>2890650</v>
      </c>
      <c r="CU48" s="51">
        <v>2938357</v>
      </c>
      <c r="CV48" s="51">
        <v>2953024</v>
      </c>
      <c r="CW48" s="51">
        <v>3071461</v>
      </c>
      <c r="CX48" s="51">
        <v>3149836</v>
      </c>
      <c r="CY48" s="51">
        <v>3236219</v>
      </c>
      <c r="CZ48" s="51">
        <v>3360442</v>
      </c>
      <c r="DA48" s="51">
        <v>3372785</v>
      </c>
      <c r="DB48" s="51">
        <v>3651393</v>
      </c>
      <c r="DC48" s="51">
        <v>3830802</v>
      </c>
      <c r="DD48" s="133">
        <v>3672547</v>
      </c>
      <c r="DE48" s="155">
        <v>3466702</v>
      </c>
      <c r="DF48" s="155">
        <v>4009952</v>
      </c>
      <c r="DG48" s="70"/>
      <c r="DH48" s="47"/>
      <c r="DI48" s="47"/>
      <c r="DJ48" s="47"/>
      <c r="DK48" s="47"/>
      <c r="DL48" s="47"/>
      <c r="DM48" s="47"/>
      <c r="DN48" s="47"/>
      <c r="DO48" s="47"/>
      <c r="DP48" s="47"/>
      <c r="DQ48" s="47">
        <v>3026243</v>
      </c>
      <c r="DR48" s="47">
        <v>3417014</v>
      </c>
      <c r="DS48" s="47">
        <v>3768475</v>
      </c>
      <c r="DT48" s="47">
        <v>4378191</v>
      </c>
      <c r="DU48" s="47">
        <v>4718116</v>
      </c>
      <c r="DV48" s="47">
        <v>5313674</v>
      </c>
      <c r="DW48" s="47">
        <v>5853732</v>
      </c>
      <c r="DX48" s="47">
        <v>6456180</v>
      </c>
      <c r="DY48" s="47">
        <v>7462728</v>
      </c>
      <c r="DZ48" s="47">
        <v>7407604</v>
      </c>
      <c r="EA48" s="47">
        <v>7955083</v>
      </c>
      <c r="EB48" s="47">
        <v>8443408</v>
      </c>
      <c r="EC48" s="47">
        <v>9999374</v>
      </c>
      <c r="ED48" s="47">
        <v>11336121</v>
      </c>
      <c r="EE48" s="47">
        <v>11967176</v>
      </c>
      <c r="EF48" s="47">
        <v>11957000</v>
      </c>
      <c r="EG48" s="47">
        <v>13457087</v>
      </c>
      <c r="EH48" s="47">
        <v>16735467</v>
      </c>
      <c r="EI48" s="47">
        <v>16286677</v>
      </c>
      <c r="EJ48" s="47">
        <v>16120214</v>
      </c>
      <c r="EK48" s="47">
        <v>15623336</v>
      </c>
      <c r="EL48" s="47">
        <v>15077945</v>
      </c>
      <c r="EM48" s="47">
        <v>16721016</v>
      </c>
      <c r="EN48" s="47">
        <v>17865595</v>
      </c>
      <c r="EO48" s="50">
        <v>17802190</v>
      </c>
      <c r="EP48" s="53">
        <v>18166088</v>
      </c>
      <c r="EQ48" s="53">
        <v>19138730</v>
      </c>
      <c r="ER48" s="51">
        <v>20800154</v>
      </c>
      <c r="ES48" s="51">
        <v>23369175</v>
      </c>
      <c r="ET48" s="51">
        <v>25127114</v>
      </c>
      <c r="EU48" s="51">
        <v>25699825</v>
      </c>
      <c r="EV48" s="51">
        <v>25945519</v>
      </c>
      <c r="EW48" s="51">
        <v>26794963</v>
      </c>
      <c r="EX48" s="51">
        <v>26298111</v>
      </c>
      <c r="EY48" s="51">
        <v>28240980</v>
      </c>
      <c r="EZ48" s="51">
        <v>30461462</v>
      </c>
      <c r="FA48" s="51">
        <v>30076158</v>
      </c>
      <c r="FB48" s="51">
        <v>27749780</v>
      </c>
      <c r="FC48" s="51">
        <v>25736391</v>
      </c>
      <c r="FD48" s="191">
        <v>26734140</v>
      </c>
      <c r="FE48" s="191">
        <v>27327282</v>
      </c>
      <c r="FF48" s="70"/>
      <c r="FG48" s="47"/>
      <c r="FH48" s="47"/>
      <c r="FI48" s="47"/>
      <c r="FJ48" s="47"/>
      <c r="FK48" s="47"/>
      <c r="FL48" s="47"/>
      <c r="FM48" s="47"/>
      <c r="FN48" s="47"/>
      <c r="FO48" s="47"/>
      <c r="FP48" s="47">
        <v>47</v>
      </c>
      <c r="FQ48" s="47">
        <v>45</v>
      </c>
      <c r="FR48" s="47">
        <v>50</v>
      </c>
      <c r="FS48" s="47">
        <v>53</v>
      </c>
      <c r="FT48" s="47">
        <v>55</v>
      </c>
      <c r="FU48" s="47">
        <v>54</v>
      </c>
      <c r="FV48" s="47">
        <v>53</v>
      </c>
      <c r="FW48" s="47">
        <v>50</v>
      </c>
      <c r="FX48" s="47">
        <v>55</v>
      </c>
      <c r="FY48" s="47">
        <v>55</v>
      </c>
      <c r="FZ48" s="47">
        <v>55</v>
      </c>
      <c r="GA48" s="47">
        <v>59</v>
      </c>
      <c r="GB48" s="47">
        <v>61</v>
      </c>
      <c r="GC48" s="47">
        <v>66</v>
      </c>
      <c r="GD48" s="47">
        <v>71</v>
      </c>
      <c r="GE48" s="47">
        <v>82</v>
      </c>
      <c r="GF48" s="47">
        <v>86</v>
      </c>
      <c r="GG48" s="47">
        <v>94</v>
      </c>
      <c r="GH48" s="47">
        <v>101</v>
      </c>
      <c r="GI48" s="47">
        <v>100</v>
      </c>
      <c r="GJ48" s="47">
        <v>108</v>
      </c>
      <c r="GK48" s="47">
        <v>85</v>
      </c>
      <c r="GL48" s="47">
        <v>69</v>
      </c>
      <c r="GM48" s="47">
        <v>72</v>
      </c>
      <c r="GN48" s="47">
        <v>69</v>
      </c>
      <c r="GO48" s="51">
        <v>70</v>
      </c>
      <c r="GP48" s="51">
        <v>69</v>
      </c>
      <c r="GQ48" s="51">
        <v>73</v>
      </c>
      <c r="GR48" s="48">
        <v>71</v>
      </c>
      <c r="GS48" s="48">
        <v>76</v>
      </c>
      <c r="GT48" s="48">
        <v>85</v>
      </c>
      <c r="GU48" s="48">
        <v>84</v>
      </c>
      <c r="GV48" s="48">
        <v>92</v>
      </c>
      <c r="GW48" s="48">
        <v>87</v>
      </c>
      <c r="GX48" s="48">
        <v>100</v>
      </c>
      <c r="GY48" s="48">
        <v>104</v>
      </c>
      <c r="GZ48" s="48">
        <v>110</v>
      </c>
      <c r="HA48" s="44">
        <v>108</v>
      </c>
      <c r="HB48" s="44">
        <v>138</v>
      </c>
      <c r="HC48" s="147">
        <v>115</v>
      </c>
      <c r="HD48" s="147">
        <v>113</v>
      </c>
    </row>
    <row r="49" spans="1:212" ht="12.75" customHeight="1">
      <c r="A49" s="44">
        <v>41</v>
      </c>
      <c r="B49" s="74" t="s">
        <v>194</v>
      </c>
      <c r="C49" s="75">
        <v>8800</v>
      </c>
      <c r="D49" s="74" t="s">
        <v>71</v>
      </c>
      <c r="E49" s="76" t="s">
        <v>124</v>
      </c>
      <c r="F49" s="77" t="s">
        <v>175</v>
      </c>
      <c r="G49" s="69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>
        <v>1314026</v>
      </c>
      <c r="BI49" s="47">
        <v>967995</v>
      </c>
      <c r="BJ49" s="47">
        <v>852388</v>
      </c>
      <c r="BK49" s="47">
        <v>924381</v>
      </c>
      <c r="BL49" s="47">
        <v>975025</v>
      </c>
      <c r="BM49" s="47">
        <v>1057920</v>
      </c>
      <c r="BN49" s="47">
        <v>1157529</v>
      </c>
      <c r="BO49" s="47">
        <v>1263505</v>
      </c>
      <c r="BP49" s="47">
        <v>1178985</v>
      </c>
      <c r="BQ49" s="47">
        <v>1311772</v>
      </c>
      <c r="BR49" s="47">
        <v>1445413</v>
      </c>
      <c r="BS49" s="47">
        <v>1448639</v>
      </c>
      <c r="BT49" s="47">
        <v>1520843</v>
      </c>
      <c r="BU49" s="47">
        <v>1613410</v>
      </c>
      <c r="BV49" s="47">
        <v>1718273</v>
      </c>
      <c r="BW49" s="47">
        <v>1811271</v>
      </c>
      <c r="BX49" s="47">
        <v>1921278</v>
      </c>
      <c r="BY49" s="47">
        <v>1990000</v>
      </c>
      <c r="BZ49" s="47">
        <v>1990000</v>
      </c>
      <c r="CA49" s="47">
        <v>2015662</v>
      </c>
      <c r="CB49" s="47">
        <v>2045797</v>
      </c>
      <c r="CC49" s="47">
        <v>2076366</v>
      </c>
      <c r="CD49" s="47">
        <v>2157104</v>
      </c>
      <c r="CE49" s="47">
        <v>1588466</v>
      </c>
      <c r="CF49" s="47">
        <v>1646550</v>
      </c>
      <c r="CG49" s="47">
        <v>1705473</v>
      </c>
      <c r="CH49" s="47">
        <v>1757847</v>
      </c>
      <c r="CI49" s="47">
        <v>1813560</v>
      </c>
      <c r="CJ49" s="47">
        <v>1870457</v>
      </c>
      <c r="CK49" s="47">
        <v>1927315</v>
      </c>
      <c r="CL49" s="47">
        <v>2345111</v>
      </c>
      <c r="CM49" s="47">
        <v>2425501</v>
      </c>
      <c r="CN49" s="47">
        <v>2476737</v>
      </c>
      <c r="CO49" s="47">
        <v>2540550</v>
      </c>
      <c r="CP49" s="50">
        <v>2608118</v>
      </c>
      <c r="CQ49" s="53">
        <v>2684321</v>
      </c>
      <c r="CR49" s="53">
        <v>2757909</v>
      </c>
      <c r="CS49" s="51">
        <v>2827664</v>
      </c>
      <c r="CT49" s="52">
        <v>2909643</v>
      </c>
      <c r="CU49" s="51">
        <v>2991692</v>
      </c>
      <c r="CV49" s="51">
        <v>3128547</v>
      </c>
      <c r="CW49" s="51">
        <v>3185910</v>
      </c>
      <c r="CX49" s="51">
        <v>3230854</v>
      </c>
      <c r="CY49" s="51">
        <v>3254709</v>
      </c>
      <c r="CZ49" s="51">
        <v>3320167</v>
      </c>
      <c r="DA49" s="51">
        <v>3373141</v>
      </c>
      <c r="DB49" s="51">
        <v>3418976</v>
      </c>
      <c r="DC49" s="51">
        <v>3441965</v>
      </c>
      <c r="DD49" s="132">
        <v>3624716</v>
      </c>
      <c r="DE49" s="155">
        <v>3745575</v>
      </c>
      <c r="DF49" s="155">
        <v>3965567</v>
      </c>
      <c r="DG49" s="70">
        <v>563362</v>
      </c>
      <c r="DH49" s="47">
        <v>727276</v>
      </c>
      <c r="DI49" s="47">
        <v>814792</v>
      </c>
      <c r="DJ49" s="47">
        <v>969632</v>
      </c>
      <c r="DK49" s="47">
        <v>1135429</v>
      </c>
      <c r="DL49" s="47">
        <v>1406912</v>
      </c>
      <c r="DM49" s="47">
        <v>1765090</v>
      </c>
      <c r="DN49" s="47">
        <v>2334584</v>
      </c>
      <c r="DO49" s="47">
        <v>1938633</v>
      </c>
      <c r="DP49" s="47">
        <v>1992120</v>
      </c>
      <c r="DQ49" s="47">
        <v>2150968</v>
      </c>
      <c r="DR49" s="47">
        <v>2598513</v>
      </c>
      <c r="DS49" s="47">
        <v>2476164</v>
      </c>
      <c r="DT49" s="47">
        <v>2808593</v>
      </c>
      <c r="DU49" s="47">
        <v>2883308</v>
      </c>
      <c r="DV49" s="47">
        <v>3287683</v>
      </c>
      <c r="DW49" s="47">
        <v>3573257</v>
      </c>
      <c r="DX49" s="47">
        <v>3816366</v>
      </c>
      <c r="DY49" s="47">
        <v>3785532</v>
      </c>
      <c r="DZ49" s="47">
        <v>4584786</v>
      </c>
      <c r="EA49" s="47">
        <v>5172114</v>
      </c>
      <c r="EB49" s="47">
        <v>5221310</v>
      </c>
      <c r="EC49" s="47">
        <v>5343193</v>
      </c>
      <c r="ED49" s="47">
        <v>5810603</v>
      </c>
      <c r="EE49" s="47">
        <v>6814662</v>
      </c>
      <c r="EF49" s="47">
        <v>7503806</v>
      </c>
      <c r="EG49" s="47">
        <v>7367725</v>
      </c>
      <c r="EH49" s="47">
        <v>7429915</v>
      </c>
      <c r="EI49" s="47">
        <v>7833002</v>
      </c>
      <c r="EJ49" s="47">
        <v>8483336</v>
      </c>
      <c r="EK49" s="47">
        <v>11458576</v>
      </c>
      <c r="EL49" s="47">
        <v>12890250</v>
      </c>
      <c r="EM49" s="47">
        <v>13845233</v>
      </c>
      <c r="EN49" s="47">
        <v>14977554</v>
      </c>
      <c r="EO49" s="50">
        <v>18149937</v>
      </c>
      <c r="EP49" s="53">
        <v>19713669</v>
      </c>
      <c r="EQ49" s="53">
        <v>20991278</v>
      </c>
      <c r="ER49" s="51">
        <v>20860192</v>
      </c>
      <c r="ES49" s="51">
        <v>21681364</v>
      </c>
      <c r="ET49" s="51">
        <v>21782534</v>
      </c>
      <c r="EU49" s="51">
        <v>21991323</v>
      </c>
      <c r="EV49" s="51">
        <v>22230041</v>
      </c>
      <c r="EW49" s="51">
        <v>22833522</v>
      </c>
      <c r="EX49" s="51">
        <v>23288732</v>
      </c>
      <c r="EY49" s="51">
        <v>24641932</v>
      </c>
      <c r="EZ49" s="51">
        <v>24695844</v>
      </c>
      <c r="FA49" s="51">
        <v>23948377</v>
      </c>
      <c r="FB49" s="51">
        <v>23326789</v>
      </c>
      <c r="FC49" s="51">
        <v>24991745</v>
      </c>
      <c r="FD49" s="188">
        <v>25229947</v>
      </c>
      <c r="FE49" s="188">
        <v>26142474</v>
      </c>
      <c r="FF49" s="70">
        <v>36.5</v>
      </c>
      <c r="FG49" s="47">
        <v>37.75</v>
      </c>
      <c r="FH49" s="47">
        <v>36.75</v>
      </c>
      <c r="FI49" s="47">
        <v>35.5</v>
      </c>
      <c r="FJ49" s="47">
        <v>37.75</v>
      </c>
      <c r="FK49" s="47">
        <v>48</v>
      </c>
      <c r="FL49" s="47">
        <v>50</v>
      </c>
      <c r="FM49" s="47">
        <v>53</v>
      </c>
      <c r="FN49" s="47">
        <v>39</v>
      </c>
      <c r="FO49" s="47">
        <v>46</v>
      </c>
      <c r="FP49" s="47">
        <v>46</v>
      </c>
      <c r="FQ49" s="47">
        <v>45</v>
      </c>
      <c r="FR49" s="47">
        <v>43</v>
      </c>
      <c r="FS49" s="47">
        <v>43</v>
      </c>
      <c r="FT49" s="47">
        <v>46</v>
      </c>
      <c r="FU49" s="47">
        <v>46</v>
      </c>
      <c r="FV49" s="47">
        <v>43</v>
      </c>
      <c r="FW49" s="47">
        <v>43</v>
      </c>
      <c r="FX49" s="47">
        <v>45</v>
      </c>
      <c r="FY49" s="47">
        <v>41</v>
      </c>
      <c r="FZ49" s="47">
        <v>46</v>
      </c>
      <c r="GA49" s="47">
        <v>47</v>
      </c>
      <c r="GB49" s="47">
        <v>48</v>
      </c>
      <c r="GC49" s="47">
        <v>49</v>
      </c>
      <c r="GD49" s="47">
        <v>49</v>
      </c>
      <c r="GE49" s="47">
        <v>50</v>
      </c>
      <c r="GF49" s="47">
        <v>49</v>
      </c>
      <c r="GG49" s="47">
        <v>49</v>
      </c>
      <c r="GH49" s="47">
        <v>50</v>
      </c>
      <c r="GI49" s="47">
        <v>48</v>
      </c>
      <c r="GJ49" s="47">
        <v>66</v>
      </c>
      <c r="GK49" s="47">
        <v>65</v>
      </c>
      <c r="GL49" s="47">
        <v>70</v>
      </c>
      <c r="GM49" s="47">
        <v>70</v>
      </c>
      <c r="GN49" s="47">
        <v>71</v>
      </c>
      <c r="GO49" s="51">
        <v>75</v>
      </c>
      <c r="GP49" s="51">
        <v>77</v>
      </c>
      <c r="GQ49" s="51">
        <v>73</v>
      </c>
      <c r="GR49" s="48">
        <v>74</v>
      </c>
      <c r="GS49" s="48">
        <v>75</v>
      </c>
      <c r="GT49" s="48">
        <v>69</v>
      </c>
      <c r="GU49" s="48">
        <v>73</v>
      </c>
      <c r="GV49" s="48">
        <v>76</v>
      </c>
      <c r="GW49" s="48">
        <v>76</v>
      </c>
      <c r="GX49" s="48">
        <v>75</v>
      </c>
      <c r="GY49" s="48">
        <v>86</v>
      </c>
      <c r="GZ49" s="48">
        <v>84</v>
      </c>
      <c r="HA49" s="44">
        <v>78</v>
      </c>
      <c r="HB49" s="44">
        <v>77</v>
      </c>
      <c r="HC49" s="147">
        <v>88</v>
      </c>
      <c r="HD49" s="147">
        <v>85</v>
      </c>
    </row>
    <row r="50" spans="1:212" ht="12.75" customHeight="1">
      <c r="A50" s="44">
        <v>42</v>
      </c>
      <c r="B50" s="74" t="s">
        <v>200</v>
      </c>
      <c r="C50" s="75">
        <v>1200</v>
      </c>
      <c r="D50" s="74" t="s">
        <v>71</v>
      </c>
      <c r="E50" s="76" t="s">
        <v>125</v>
      </c>
      <c r="F50" s="77" t="s">
        <v>175</v>
      </c>
      <c r="G50" s="6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>
        <v>947698</v>
      </c>
      <c r="BY50" s="47">
        <v>983200</v>
      </c>
      <c r="BZ50" s="47">
        <v>1033177</v>
      </c>
      <c r="CA50" s="47">
        <v>1075121</v>
      </c>
      <c r="CB50" s="47">
        <v>1121512</v>
      </c>
      <c r="CC50" s="47">
        <v>1161431</v>
      </c>
      <c r="CD50" s="47">
        <v>1204419</v>
      </c>
      <c r="CE50" s="47">
        <v>1250372</v>
      </c>
      <c r="CF50" s="47">
        <v>1303872</v>
      </c>
      <c r="CG50" s="47">
        <v>1369083</v>
      </c>
      <c r="CH50" s="47">
        <v>1414570</v>
      </c>
      <c r="CI50" s="47">
        <v>1461147</v>
      </c>
      <c r="CJ50" s="47">
        <v>1916286</v>
      </c>
      <c r="CK50" s="47">
        <v>1561662</v>
      </c>
      <c r="CL50" s="47">
        <v>1682006</v>
      </c>
      <c r="CM50" s="47">
        <v>1717626</v>
      </c>
      <c r="CN50" s="47">
        <v>1753705</v>
      </c>
      <c r="CO50" s="47">
        <v>1801213</v>
      </c>
      <c r="CP50" s="50">
        <v>1850932</v>
      </c>
      <c r="CQ50" s="53">
        <v>1896960</v>
      </c>
      <c r="CR50" s="53">
        <v>1954019</v>
      </c>
      <c r="CS50" s="51">
        <v>2018234</v>
      </c>
      <c r="CT50" s="52">
        <v>2081146</v>
      </c>
      <c r="CU50" s="51">
        <v>2141065</v>
      </c>
      <c r="CV50" s="51">
        <v>2253259</v>
      </c>
      <c r="CW50" s="51">
        <v>2305526</v>
      </c>
      <c r="CX50" s="51">
        <v>2368843</v>
      </c>
      <c r="CY50" s="51">
        <v>2435296</v>
      </c>
      <c r="CZ50" s="51">
        <v>2483202</v>
      </c>
      <c r="DA50" s="51">
        <v>2527607</v>
      </c>
      <c r="DB50" s="51">
        <v>2955171</v>
      </c>
      <c r="DC50" s="51">
        <v>3066630</v>
      </c>
      <c r="DD50" s="133">
        <v>3214420</v>
      </c>
      <c r="DE50" s="155">
        <v>3321805</v>
      </c>
      <c r="DF50" s="155">
        <v>3718510</v>
      </c>
      <c r="DG50" s="70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>
        <v>3610759</v>
      </c>
      <c r="DX50" s="47">
        <v>4021413</v>
      </c>
      <c r="DY50" s="47">
        <v>3834139</v>
      </c>
      <c r="DZ50" s="47">
        <v>4612725</v>
      </c>
      <c r="EA50" s="47">
        <v>4603809</v>
      </c>
      <c r="EB50" s="47">
        <v>5079138</v>
      </c>
      <c r="EC50" s="47">
        <v>5766057</v>
      </c>
      <c r="ED50" s="47">
        <v>6303190</v>
      </c>
      <c r="EE50" s="47">
        <v>6629959</v>
      </c>
      <c r="EF50" s="47">
        <v>6843056</v>
      </c>
      <c r="EG50" s="47">
        <v>6609674</v>
      </c>
      <c r="EH50" s="47">
        <v>7422888</v>
      </c>
      <c r="EI50" s="47">
        <v>7562642</v>
      </c>
      <c r="EJ50" s="47">
        <v>7287996</v>
      </c>
      <c r="EK50" s="47">
        <v>7493525</v>
      </c>
      <c r="EL50" s="47">
        <v>7304558</v>
      </c>
      <c r="EM50" s="47">
        <v>8013599</v>
      </c>
      <c r="EN50" s="47">
        <v>8300639</v>
      </c>
      <c r="EO50" s="50">
        <v>8996720</v>
      </c>
      <c r="EP50" s="53">
        <v>9330020</v>
      </c>
      <c r="EQ50" s="53">
        <v>10107695</v>
      </c>
      <c r="ER50" s="51">
        <v>10525524</v>
      </c>
      <c r="ES50" s="51">
        <v>11338079</v>
      </c>
      <c r="ET50" s="51">
        <v>12108988</v>
      </c>
      <c r="EU50" s="51">
        <v>11427547</v>
      </c>
      <c r="EV50" s="51">
        <v>12069545</v>
      </c>
      <c r="EW50" s="51">
        <v>12590290</v>
      </c>
      <c r="EX50" s="51">
        <v>14888349</v>
      </c>
      <c r="EY50" s="51">
        <v>15079576</v>
      </c>
      <c r="EZ50" s="51">
        <v>15129803</v>
      </c>
      <c r="FA50" s="51">
        <v>13395277</v>
      </c>
      <c r="FB50" s="51">
        <v>12319332</v>
      </c>
      <c r="FC50" s="51">
        <v>12433414.210000001</v>
      </c>
      <c r="FD50" s="190">
        <v>10874344</v>
      </c>
      <c r="FE50" s="190">
        <v>12229016</v>
      </c>
      <c r="FF50" s="70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>
        <v>35</v>
      </c>
      <c r="FW50" s="47">
        <v>33</v>
      </c>
      <c r="FX50" s="47">
        <v>32</v>
      </c>
      <c r="FY50" s="47">
        <v>32</v>
      </c>
      <c r="FZ50" s="47">
        <v>32</v>
      </c>
      <c r="GA50" s="47">
        <v>32</v>
      </c>
      <c r="GB50" s="47">
        <v>34</v>
      </c>
      <c r="GC50" s="47">
        <v>32</v>
      </c>
      <c r="GD50" s="47">
        <v>34</v>
      </c>
      <c r="GE50" s="47">
        <v>34</v>
      </c>
      <c r="GF50" s="47">
        <v>36</v>
      </c>
      <c r="GG50" s="47">
        <v>34</v>
      </c>
      <c r="GH50" s="47">
        <v>39</v>
      </c>
      <c r="GI50" s="47">
        <v>38</v>
      </c>
      <c r="GJ50" s="47">
        <v>40</v>
      </c>
      <c r="GK50" s="47">
        <v>35</v>
      </c>
      <c r="GL50" s="47">
        <v>36</v>
      </c>
      <c r="GM50" s="47">
        <v>43</v>
      </c>
      <c r="GN50" s="47">
        <v>44</v>
      </c>
      <c r="GO50" s="51">
        <v>44</v>
      </c>
      <c r="GP50" s="51">
        <v>37</v>
      </c>
      <c r="GQ50" s="51">
        <v>42</v>
      </c>
      <c r="GR50" s="48">
        <v>44</v>
      </c>
      <c r="GS50" s="48">
        <v>40</v>
      </c>
      <c r="GT50" s="48">
        <v>42</v>
      </c>
      <c r="GU50" s="48">
        <v>48</v>
      </c>
      <c r="GV50" s="48">
        <v>43</v>
      </c>
      <c r="GW50" s="48">
        <v>43</v>
      </c>
      <c r="GX50" s="48">
        <v>41</v>
      </c>
      <c r="GY50" s="48">
        <v>49</v>
      </c>
      <c r="GZ50" s="48">
        <v>45</v>
      </c>
      <c r="HA50" s="44">
        <v>41</v>
      </c>
      <c r="HB50" s="44">
        <v>45</v>
      </c>
      <c r="HC50" s="147">
        <v>45</v>
      </c>
      <c r="HD50" s="147">
        <v>36</v>
      </c>
    </row>
    <row r="51" spans="1:212" ht="12.75" customHeight="1">
      <c r="A51" s="44">
        <v>43</v>
      </c>
      <c r="B51" s="74" t="s">
        <v>195</v>
      </c>
      <c r="C51" s="75">
        <v>1050</v>
      </c>
      <c r="D51" s="74" t="s">
        <v>71</v>
      </c>
      <c r="E51" s="76" t="s">
        <v>125</v>
      </c>
      <c r="F51" s="77" t="s">
        <v>175</v>
      </c>
      <c r="G51" s="6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>
        <v>984797</v>
      </c>
      <c r="CA51" s="47">
        <v>1023518</v>
      </c>
      <c r="CB51" s="47">
        <v>1068363</v>
      </c>
      <c r="CC51" s="47">
        <v>1120910</v>
      </c>
      <c r="CD51" s="47">
        <v>1178819</v>
      </c>
      <c r="CE51" s="47">
        <v>1239130</v>
      </c>
      <c r="CF51" s="47">
        <v>1306730</v>
      </c>
      <c r="CG51" s="47">
        <v>1361756</v>
      </c>
      <c r="CH51" s="47">
        <v>1395955</v>
      </c>
      <c r="CI51" s="47">
        <v>1449246</v>
      </c>
      <c r="CJ51" s="47">
        <v>1500867</v>
      </c>
      <c r="CK51" s="47">
        <v>1556279</v>
      </c>
      <c r="CL51" s="47">
        <v>1598488</v>
      </c>
      <c r="CM51" s="47">
        <v>1648407</v>
      </c>
      <c r="CN51" s="47">
        <v>1875065</v>
      </c>
      <c r="CO51" s="47">
        <v>1917250</v>
      </c>
      <c r="CP51" s="50">
        <v>1973972</v>
      </c>
      <c r="CQ51" s="53">
        <v>2030624</v>
      </c>
      <c r="CR51" s="53">
        <v>2080313</v>
      </c>
      <c r="CS51" s="51">
        <v>2136232</v>
      </c>
      <c r="CT51" s="52">
        <v>2199067</v>
      </c>
      <c r="CU51" s="51">
        <v>2249653</v>
      </c>
      <c r="CV51" s="51">
        <v>2337595</v>
      </c>
      <c r="CW51" s="51">
        <v>2398455</v>
      </c>
      <c r="CX51" s="51">
        <v>2439525</v>
      </c>
      <c r="CY51" s="51">
        <v>2605003</v>
      </c>
      <c r="CZ51" s="51">
        <v>2778921</v>
      </c>
      <c r="DA51" s="51">
        <v>3049706</v>
      </c>
      <c r="DB51" s="51">
        <v>3145926</v>
      </c>
      <c r="DC51" s="51">
        <v>3223679</v>
      </c>
      <c r="DD51" s="133">
        <v>3359631</v>
      </c>
      <c r="DE51" s="155">
        <v>3234745</v>
      </c>
      <c r="DF51" s="155">
        <v>3390364</v>
      </c>
      <c r="DG51" s="70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>
        <v>5654051</v>
      </c>
      <c r="DZ51" s="47">
        <v>5972569</v>
      </c>
      <c r="EA51" s="47">
        <v>6152425</v>
      </c>
      <c r="EB51" s="47">
        <v>6510100</v>
      </c>
      <c r="EC51" s="47">
        <v>7470992</v>
      </c>
      <c r="ED51" s="47">
        <v>9089029</v>
      </c>
      <c r="EE51" s="47">
        <v>9838430</v>
      </c>
      <c r="EF51" s="47">
        <v>9767004</v>
      </c>
      <c r="EG51" s="47">
        <v>10481056</v>
      </c>
      <c r="EH51" s="47">
        <v>11266455</v>
      </c>
      <c r="EI51" s="47">
        <v>12074992</v>
      </c>
      <c r="EJ51" s="47">
        <v>12595952</v>
      </c>
      <c r="EK51" s="47">
        <v>12247934</v>
      </c>
      <c r="EL51" s="47">
        <v>12534724</v>
      </c>
      <c r="EM51" s="47">
        <v>13787954</v>
      </c>
      <c r="EN51" s="47">
        <v>13870378</v>
      </c>
      <c r="EO51" s="50">
        <v>13891798</v>
      </c>
      <c r="EP51" s="53">
        <v>14487141</v>
      </c>
      <c r="EQ51" s="53">
        <v>15743552</v>
      </c>
      <c r="ER51" s="51">
        <v>17524020</v>
      </c>
      <c r="ES51" s="51">
        <v>16906705</v>
      </c>
      <c r="ET51" s="51">
        <v>18508185</v>
      </c>
      <c r="EU51" s="51">
        <v>20085270</v>
      </c>
      <c r="EV51" s="51">
        <v>18542297</v>
      </c>
      <c r="EW51" s="51">
        <v>17577307</v>
      </c>
      <c r="EX51" s="51">
        <v>17845419</v>
      </c>
      <c r="EY51" s="51">
        <v>20426194</v>
      </c>
      <c r="EZ51" s="51">
        <v>22359838</v>
      </c>
      <c r="FA51" s="51">
        <v>21947912</v>
      </c>
      <c r="FB51" s="51">
        <v>20159689</v>
      </c>
      <c r="FC51" s="51">
        <v>20547401</v>
      </c>
      <c r="FD51" s="193">
        <v>18942470</v>
      </c>
      <c r="FE51" s="193">
        <v>19903237</v>
      </c>
      <c r="FF51" s="70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>
        <v>47</v>
      </c>
      <c r="FY51" s="47">
        <v>47</v>
      </c>
      <c r="FZ51" s="47">
        <v>47</v>
      </c>
      <c r="GA51" s="47">
        <v>47</v>
      </c>
      <c r="GB51" s="47">
        <v>46</v>
      </c>
      <c r="GC51" s="47">
        <v>46</v>
      </c>
      <c r="GD51" s="47">
        <v>54</v>
      </c>
      <c r="GE51" s="47">
        <v>55</v>
      </c>
      <c r="GF51" s="47">
        <v>57</v>
      </c>
      <c r="GG51" s="47">
        <v>62</v>
      </c>
      <c r="GH51" s="47">
        <v>59</v>
      </c>
      <c r="GI51" s="47">
        <v>57</v>
      </c>
      <c r="GJ51" s="47">
        <v>54</v>
      </c>
      <c r="GK51" s="47">
        <v>57</v>
      </c>
      <c r="GL51" s="47">
        <v>56</v>
      </c>
      <c r="GM51" s="47">
        <v>52</v>
      </c>
      <c r="GN51" s="47">
        <v>53</v>
      </c>
      <c r="GO51" s="51">
        <v>52</v>
      </c>
      <c r="GP51" s="51">
        <v>52</v>
      </c>
      <c r="GQ51" s="51">
        <v>68</v>
      </c>
      <c r="GR51" s="48">
        <v>61</v>
      </c>
      <c r="GS51" s="48">
        <v>69</v>
      </c>
      <c r="GT51" s="48">
        <v>71</v>
      </c>
      <c r="GU51" s="48">
        <v>69</v>
      </c>
      <c r="GV51" s="48">
        <v>61</v>
      </c>
      <c r="GW51" s="48">
        <v>66</v>
      </c>
      <c r="GX51" s="48">
        <v>74</v>
      </c>
      <c r="GY51" s="48">
        <v>73</v>
      </c>
      <c r="GZ51" s="48">
        <v>69</v>
      </c>
      <c r="HA51" s="44">
        <v>60</v>
      </c>
      <c r="HB51" s="44">
        <v>57</v>
      </c>
      <c r="HC51" s="147">
        <v>56</v>
      </c>
      <c r="HD51" s="147">
        <v>54</v>
      </c>
    </row>
    <row r="52" spans="1:212" ht="12.75" customHeight="1">
      <c r="A52" s="44">
        <v>44</v>
      </c>
      <c r="B52" s="74" t="s">
        <v>193</v>
      </c>
      <c r="C52" s="75">
        <v>3200</v>
      </c>
      <c r="D52" s="74" t="s">
        <v>71</v>
      </c>
      <c r="E52" s="76" t="s">
        <v>135</v>
      </c>
      <c r="F52" s="77" t="s">
        <v>175</v>
      </c>
      <c r="G52" s="69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>
        <v>1470039</v>
      </c>
      <c r="BV52" s="47">
        <v>1540943</v>
      </c>
      <c r="BW52" s="47">
        <v>1602532</v>
      </c>
      <c r="BX52" s="47">
        <v>1663639</v>
      </c>
      <c r="BY52" s="47">
        <v>1736122</v>
      </c>
      <c r="BZ52" s="47">
        <v>1786335</v>
      </c>
      <c r="CA52" s="47">
        <v>1852813</v>
      </c>
      <c r="CB52" s="47">
        <v>1914846</v>
      </c>
      <c r="CC52" s="47">
        <v>1950795</v>
      </c>
      <c r="CD52" s="47">
        <v>2013146</v>
      </c>
      <c r="CE52" s="47">
        <v>2089176</v>
      </c>
      <c r="CF52" s="47">
        <v>2164497</v>
      </c>
      <c r="CG52" s="47">
        <v>2244118</v>
      </c>
      <c r="CH52" s="47">
        <v>2312229</v>
      </c>
      <c r="CI52" s="47">
        <v>2385601</v>
      </c>
      <c r="CJ52" s="47">
        <v>2573224</v>
      </c>
      <c r="CK52" s="47">
        <v>2651257</v>
      </c>
      <c r="CL52" s="47">
        <v>2718618</v>
      </c>
      <c r="CM52" s="47">
        <v>2786852</v>
      </c>
      <c r="CN52" s="47">
        <v>2854225</v>
      </c>
      <c r="CO52" s="47">
        <v>2888498</v>
      </c>
      <c r="CP52" s="50">
        <v>2925821</v>
      </c>
      <c r="CQ52" s="53">
        <v>2991974</v>
      </c>
      <c r="CR52" s="53">
        <v>3055401</v>
      </c>
      <c r="CS52" s="51">
        <v>3122780</v>
      </c>
      <c r="CT52" s="52">
        <v>3180383</v>
      </c>
      <c r="CU52" s="51">
        <v>3234973</v>
      </c>
      <c r="CV52" s="51">
        <v>3294184</v>
      </c>
      <c r="CW52" s="51">
        <v>3356031</v>
      </c>
      <c r="CX52" s="51">
        <v>3410468</v>
      </c>
      <c r="CY52" s="51">
        <v>3407167</v>
      </c>
      <c r="CZ52" s="51">
        <v>3486937</v>
      </c>
      <c r="DA52" s="51">
        <v>3533671</v>
      </c>
      <c r="DB52" s="51">
        <v>3588005</v>
      </c>
      <c r="DC52" s="51">
        <v>3602058</v>
      </c>
      <c r="DD52" s="133">
        <v>3602629</v>
      </c>
      <c r="DE52" s="155">
        <v>3325471</v>
      </c>
      <c r="DF52" s="155">
        <v>3330740</v>
      </c>
      <c r="DG52" s="70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>
        <v>3525042</v>
      </c>
      <c r="DU52" s="47">
        <v>3931750</v>
      </c>
      <c r="DV52" s="47">
        <v>4183911</v>
      </c>
      <c r="DW52" s="47">
        <v>4787434</v>
      </c>
      <c r="DX52" s="47">
        <v>4941894</v>
      </c>
      <c r="DY52" s="47">
        <v>5253145</v>
      </c>
      <c r="DZ52" s="47">
        <v>6140419</v>
      </c>
      <c r="EA52" s="47">
        <v>6227909</v>
      </c>
      <c r="EB52" s="47">
        <v>6949686</v>
      </c>
      <c r="EC52" s="47">
        <v>6554564</v>
      </c>
      <c r="ED52" s="47">
        <v>8420637</v>
      </c>
      <c r="EE52" s="47">
        <v>8035702</v>
      </c>
      <c r="EF52" s="47">
        <v>7793828</v>
      </c>
      <c r="EG52" s="47">
        <v>8712084</v>
      </c>
      <c r="EH52" s="47">
        <v>9754608</v>
      </c>
      <c r="EI52" s="47">
        <v>10346925</v>
      </c>
      <c r="EJ52" s="47">
        <v>11295535</v>
      </c>
      <c r="EK52" s="47">
        <v>12107103</v>
      </c>
      <c r="EL52" s="47">
        <v>11904522</v>
      </c>
      <c r="EM52" s="47">
        <v>11856393</v>
      </c>
      <c r="EN52" s="47">
        <v>10046787</v>
      </c>
      <c r="EO52" s="50">
        <v>10109259</v>
      </c>
      <c r="EP52" s="53">
        <v>10488805</v>
      </c>
      <c r="EQ52" s="53">
        <v>11182683</v>
      </c>
      <c r="ER52" s="51">
        <v>12606989</v>
      </c>
      <c r="ES52" s="51">
        <v>12328840</v>
      </c>
      <c r="ET52" s="51">
        <v>14334410</v>
      </c>
      <c r="EU52" s="51">
        <v>14764456</v>
      </c>
      <c r="EV52" s="51">
        <v>14786274</v>
      </c>
      <c r="EW52" s="51">
        <v>14586000</v>
      </c>
      <c r="EX52" s="51">
        <v>17306904</v>
      </c>
      <c r="EY52" s="51">
        <v>18534243</v>
      </c>
      <c r="EZ52" s="51">
        <v>17690130</v>
      </c>
      <c r="FA52" s="51">
        <v>19076939</v>
      </c>
      <c r="FB52" s="51">
        <v>17455232</v>
      </c>
      <c r="FC52" s="51">
        <v>18129088</v>
      </c>
      <c r="FD52" s="194">
        <v>19649922</v>
      </c>
      <c r="FE52" s="194">
        <v>20605561</v>
      </c>
      <c r="FF52" s="70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>
        <v>72</v>
      </c>
      <c r="FT52" s="47">
        <v>73</v>
      </c>
      <c r="FU52" s="47">
        <v>62</v>
      </c>
      <c r="FV52" s="47">
        <v>62</v>
      </c>
      <c r="FW52" s="47">
        <v>62</v>
      </c>
      <c r="FX52" s="47">
        <v>62</v>
      </c>
      <c r="FY52" s="47">
        <v>62</v>
      </c>
      <c r="FZ52" s="47">
        <v>62</v>
      </c>
      <c r="GA52" s="47">
        <v>62</v>
      </c>
      <c r="GB52" s="47">
        <v>62</v>
      </c>
      <c r="GC52" s="47">
        <v>62</v>
      </c>
      <c r="GD52" s="47">
        <v>66</v>
      </c>
      <c r="GE52" s="47">
        <v>66</v>
      </c>
      <c r="GF52" s="47">
        <v>66</v>
      </c>
      <c r="GG52" s="47">
        <v>66</v>
      </c>
      <c r="GH52" s="47">
        <v>66</v>
      </c>
      <c r="GI52" s="47">
        <v>66</v>
      </c>
      <c r="GJ52" s="47">
        <v>63</v>
      </c>
      <c r="GK52" s="47">
        <v>61</v>
      </c>
      <c r="GL52" s="47">
        <v>60</v>
      </c>
      <c r="GM52" s="47">
        <v>53</v>
      </c>
      <c r="GN52" s="47">
        <v>56</v>
      </c>
      <c r="GO52" s="51">
        <v>56</v>
      </c>
      <c r="GP52" s="51">
        <v>56</v>
      </c>
      <c r="GQ52" s="51">
        <v>56</v>
      </c>
      <c r="GR52" s="48">
        <v>56</v>
      </c>
      <c r="GS52" s="48">
        <v>56</v>
      </c>
      <c r="GT52" s="48">
        <v>56</v>
      </c>
      <c r="GU52" s="48">
        <v>60</v>
      </c>
      <c r="GV52" s="48">
        <v>69</v>
      </c>
      <c r="GW52" s="48">
        <v>75</v>
      </c>
      <c r="GX52" s="48">
        <v>90</v>
      </c>
      <c r="GY52" s="48">
        <v>92</v>
      </c>
      <c r="GZ52" s="48">
        <v>90</v>
      </c>
      <c r="HA52" s="44">
        <v>94</v>
      </c>
      <c r="HB52" s="44">
        <v>87</v>
      </c>
      <c r="HC52" s="147">
        <v>87</v>
      </c>
      <c r="HD52" s="147">
        <v>93</v>
      </c>
    </row>
    <row r="53" spans="1:212" ht="12.75" customHeight="1">
      <c r="A53" s="44">
        <v>45</v>
      </c>
      <c r="B53" s="74" t="s">
        <v>199</v>
      </c>
      <c r="C53" s="75">
        <v>5600</v>
      </c>
      <c r="D53" s="74" t="s">
        <v>71</v>
      </c>
      <c r="E53" s="76" t="s">
        <v>143</v>
      </c>
      <c r="F53" s="77" t="s">
        <v>175</v>
      </c>
      <c r="G53" s="69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>
        <v>962804</v>
      </c>
      <c r="BY53" s="47">
        <v>999973</v>
      </c>
      <c r="BZ53" s="47">
        <v>1043936</v>
      </c>
      <c r="CA53" s="47">
        <v>1086529</v>
      </c>
      <c r="CB53" s="47">
        <v>1126047</v>
      </c>
      <c r="CC53" s="47">
        <v>1170411</v>
      </c>
      <c r="CD53" s="47">
        <v>1514077</v>
      </c>
      <c r="CE53" s="47">
        <v>1560054</v>
      </c>
      <c r="CF53" s="47">
        <v>1276889</v>
      </c>
      <c r="CG53" s="47">
        <v>1299782</v>
      </c>
      <c r="CH53" s="47">
        <v>1667749</v>
      </c>
      <c r="CI53" s="47">
        <v>1711771</v>
      </c>
      <c r="CJ53" s="47">
        <v>1760646</v>
      </c>
      <c r="CK53" s="47">
        <v>1815957</v>
      </c>
      <c r="CL53" s="47">
        <v>1904107</v>
      </c>
      <c r="CM53" s="47">
        <v>1949583</v>
      </c>
      <c r="CN53" s="47">
        <v>2021883</v>
      </c>
      <c r="CO53" s="47">
        <v>2093086</v>
      </c>
      <c r="CP53" s="50">
        <v>2175706</v>
      </c>
      <c r="CQ53" s="53">
        <v>2244315</v>
      </c>
      <c r="CR53" s="53">
        <v>2294405</v>
      </c>
      <c r="CS53" s="51">
        <v>2347781</v>
      </c>
      <c r="CT53" s="52">
        <v>2411476</v>
      </c>
      <c r="CU53" s="51">
        <v>2473170</v>
      </c>
      <c r="CV53" s="51">
        <v>2556267</v>
      </c>
      <c r="CW53" s="51">
        <v>2627815</v>
      </c>
      <c r="CX53" s="51">
        <v>2666970</v>
      </c>
      <c r="CY53" s="51">
        <v>2675082</v>
      </c>
      <c r="CZ53" s="51">
        <v>2707830</v>
      </c>
      <c r="DA53" s="51">
        <v>2737747</v>
      </c>
      <c r="DB53" s="51">
        <v>3117590</v>
      </c>
      <c r="DC53" s="51">
        <v>3430200</v>
      </c>
      <c r="DD53" s="133">
        <v>3487120</v>
      </c>
      <c r="DE53" s="155">
        <v>3561370</v>
      </c>
      <c r="DF53" s="155">
        <v>3325337</v>
      </c>
      <c r="DG53" s="70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>
        <v>3372500</v>
      </c>
      <c r="DX53" s="47">
        <v>3302027</v>
      </c>
      <c r="DY53" s="47">
        <v>3606569</v>
      </c>
      <c r="DZ53" s="47">
        <v>4078819</v>
      </c>
      <c r="EA53" s="47">
        <v>4248759</v>
      </c>
      <c r="EB53" s="47">
        <v>4376083</v>
      </c>
      <c r="EC53" s="47">
        <v>7230942</v>
      </c>
      <c r="ED53" s="47">
        <v>7750244</v>
      </c>
      <c r="EE53" s="47">
        <v>6522692</v>
      </c>
      <c r="EF53" s="47">
        <v>6791259</v>
      </c>
      <c r="EG53" s="47">
        <v>10645139</v>
      </c>
      <c r="EH53" s="47">
        <v>11241022</v>
      </c>
      <c r="EI53" s="47">
        <v>12160872</v>
      </c>
      <c r="EJ53" s="47">
        <v>12947763</v>
      </c>
      <c r="EK53" s="47">
        <v>13391678</v>
      </c>
      <c r="EL53" s="47">
        <v>14453182</v>
      </c>
      <c r="EM53" s="47">
        <v>15484477</v>
      </c>
      <c r="EN53" s="47">
        <v>16820232</v>
      </c>
      <c r="EO53" s="50">
        <v>17087941</v>
      </c>
      <c r="EP53" s="53">
        <v>17498083</v>
      </c>
      <c r="EQ53" s="53">
        <v>17674257</v>
      </c>
      <c r="ER53" s="51">
        <v>18847024</v>
      </c>
      <c r="ES53" s="51">
        <v>20014903</v>
      </c>
      <c r="ET53" s="51">
        <v>18218340</v>
      </c>
      <c r="EU53" s="51">
        <v>18425579</v>
      </c>
      <c r="EV53" s="51">
        <v>19396595</v>
      </c>
      <c r="EW53" s="51">
        <v>19193337</v>
      </c>
      <c r="EX53" s="51">
        <v>19398044</v>
      </c>
      <c r="EY53" s="51">
        <v>22653088</v>
      </c>
      <c r="EZ53" s="51">
        <v>24084535</v>
      </c>
      <c r="FA53" s="51">
        <v>20809647</v>
      </c>
      <c r="FB53" s="51">
        <v>19388843</v>
      </c>
      <c r="FC53" s="51">
        <v>19175964</v>
      </c>
      <c r="FD53" s="195">
        <v>21571628</v>
      </c>
      <c r="FE53" s="195">
        <v>21662659</v>
      </c>
      <c r="FF53" s="70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>
        <v>42</v>
      </c>
      <c r="FW53" s="47">
        <v>45</v>
      </c>
      <c r="FX53" s="47">
        <v>45</v>
      </c>
      <c r="FY53" s="47">
        <v>45</v>
      </c>
      <c r="FZ53" s="47">
        <v>45</v>
      </c>
      <c r="GA53" s="47">
        <v>43</v>
      </c>
      <c r="GB53" s="47">
        <v>70</v>
      </c>
      <c r="GC53" s="47">
        <v>67</v>
      </c>
      <c r="GD53" s="47">
        <v>46</v>
      </c>
      <c r="GE53" s="47">
        <v>46</v>
      </c>
      <c r="GF53" s="47">
        <v>74</v>
      </c>
      <c r="GG53" s="47">
        <v>74</v>
      </c>
      <c r="GH53" s="47">
        <v>76</v>
      </c>
      <c r="GI53" s="47">
        <v>80</v>
      </c>
      <c r="GJ53" s="47">
        <v>81</v>
      </c>
      <c r="GK53" s="47">
        <v>78</v>
      </c>
      <c r="GL53" s="47">
        <v>83</v>
      </c>
      <c r="GM53" s="47">
        <v>88</v>
      </c>
      <c r="GN53" s="47">
        <v>79</v>
      </c>
      <c r="GO53" s="51">
        <v>60</v>
      </c>
      <c r="GP53" s="51">
        <v>60</v>
      </c>
      <c r="GQ53" s="51">
        <v>61</v>
      </c>
      <c r="GR53" s="48">
        <v>57</v>
      </c>
      <c r="GS53" s="48">
        <v>81</v>
      </c>
      <c r="GT53" s="48">
        <v>90</v>
      </c>
      <c r="GU53" s="48">
        <v>73</v>
      </c>
      <c r="GV53" s="48">
        <v>69</v>
      </c>
      <c r="GW53" s="48">
        <v>72</v>
      </c>
      <c r="GX53" s="48">
        <v>70</v>
      </c>
      <c r="GY53" s="48">
        <v>70</v>
      </c>
      <c r="GZ53" s="48">
        <v>60</v>
      </c>
      <c r="HA53" s="44">
        <v>70</v>
      </c>
      <c r="HB53" s="44">
        <v>68</v>
      </c>
      <c r="HC53" s="147">
        <v>77</v>
      </c>
      <c r="HD53" s="147">
        <v>71</v>
      </c>
    </row>
    <row r="54" spans="1:212" ht="12.75" customHeight="1">
      <c r="A54" s="44">
        <v>46</v>
      </c>
      <c r="B54" s="74" t="s">
        <v>197</v>
      </c>
      <c r="C54" s="75">
        <v>6400</v>
      </c>
      <c r="D54" s="74" t="s">
        <v>71</v>
      </c>
      <c r="E54" s="76" t="s">
        <v>144</v>
      </c>
      <c r="F54" s="77" t="s">
        <v>175</v>
      </c>
      <c r="G54" s="69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>
        <v>106649</v>
      </c>
      <c r="T54" s="47">
        <v>122845</v>
      </c>
      <c r="U54" s="47">
        <v>130470</v>
      </c>
      <c r="V54" s="47">
        <v>140823</v>
      </c>
      <c r="W54" s="47">
        <v>152596</v>
      </c>
      <c r="X54" s="47">
        <v>167335</v>
      </c>
      <c r="Y54" s="47">
        <v>191640</v>
      </c>
      <c r="Z54" s="47">
        <v>193394</v>
      </c>
      <c r="AA54" s="47">
        <v>215165</v>
      </c>
      <c r="AB54" s="47">
        <v>227924</v>
      </c>
      <c r="AC54" s="47">
        <v>235645</v>
      </c>
      <c r="AD54" s="47">
        <v>242559</v>
      </c>
      <c r="AE54" s="47">
        <v>249409</v>
      </c>
      <c r="AF54" s="47">
        <v>259574</v>
      </c>
      <c r="AG54" s="47">
        <v>269215</v>
      </c>
      <c r="AH54" s="47">
        <v>278789</v>
      </c>
      <c r="AI54" s="47">
        <v>287721</v>
      </c>
      <c r="AJ54" s="47">
        <v>299128</v>
      </c>
      <c r="AK54" s="47">
        <v>307603</v>
      </c>
      <c r="AL54" s="47">
        <v>321227</v>
      </c>
      <c r="AM54" s="47">
        <v>333961</v>
      </c>
      <c r="AN54" s="47">
        <v>342164</v>
      </c>
      <c r="AO54" s="47">
        <v>349384</v>
      </c>
      <c r="AP54" s="47">
        <v>356297</v>
      </c>
      <c r="AQ54" s="47">
        <v>383078</v>
      </c>
      <c r="AR54" s="47">
        <v>395205</v>
      </c>
      <c r="AS54" s="47">
        <v>401264</v>
      </c>
      <c r="AT54" s="47">
        <v>433270</v>
      </c>
      <c r="AU54" s="47">
        <v>451064</v>
      </c>
      <c r="AV54" s="47">
        <v>474548</v>
      </c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>
        <v>923257</v>
      </c>
      <c r="BI54" s="47">
        <v>982622</v>
      </c>
      <c r="BJ54" s="47">
        <v>954501</v>
      </c>
      <c r="BK54" s="47">
        <v>1004105</v>
      </c>
      <c r="BL54" s="47">
        <v>980038</v>
      </c>
      <c r="BM54" s="47">
        <v>987123</v>
      </c>
      <c r="BN54" s="47">
        <v>1029568</v>
      </c>
      <c r="BO54" s="47">
        <v>1060882</v>
      </c>
      <c r="BP54" s="47">
        <v>1104320</v>
      </c>
      <c r="BQ54" s="47">
        <v>1146199</v>
      </c>
      <c r="BR54" s="47">
        <v>1187352</v>
      </c>
      <c r="BS54" s="47">
        <v>1223628</v>
      </c>
      <c r="BT54" s="47">
        <v>1266234</v>
      </c>
      <c r="BU54" s="47">
        <v>1307473</v>
      </c>
      <c r="BV54" s="47">
        <v>1343738</v>
      </c>
      <c r="BW54" s="47">
        <v>1377205</v>
      </c>
      <c r="BX54" s="47">
        <v>1424882</v>
      </c>
      <c r="BY54" s="47">
        <v>1474358</v>
      </c>
      <c r="BZ54" s="47">
        <v>1502404</v>
      </c>
      <c r="CA54" s="47">
        <v>1540340</v>
      </c>
      <c r="CB54" s="47">
        <v>1586877</v>
      </c>
      <c r="CC54" s="47">
        <v>1639745</v>
      </c>
      <c r="CD54" s="47">
        <v>1675727</v>
      </c>
      <c r="CE54" s="47">
        <v>1706612</v>
      </c>
      <c r="CF54" s="47">
        <v>1765633</v>
      </c>
      <c r="CG54" s="47">
        <v>1804926</v>
      </c>
      <c r="CH54" s="47">
        <v>1844650</v>
      </c>
      <c r="CI54" s="47">
        <v>1844996</v>
      </c>
      <c r="CJ54" s="47">
        <v>1931789</v>
      </c>
      <c r="CK54" s="47">
        <v>1981160</v>
      </c>
      <c r="CL54" s="47">
        <v>2024323</v>
      </c>
      <c r="CM54" s="47">
        <v>2080724</v>
      </c>
      <c r="CN54" s="47">
        <v>2143556</v>
      </c>
      <c r="CO54" s="47">
        <v>2211768</v>
      </c>
      <c r="CP54" s="50">
        <v>2245443</v>
      </c>
      <c r="CQ54" s="53">
        <v>2306007</v>
      </c>
      <c r="CR54" s="53">
        <v>2362984</v>
      </c>
      <c r="CS54" s="51">
        <v>2420518</v>
      </c>
      <c r="CT54" s="52">
        <v>2466453</v>
      </c>
      <c r="CU54" s="51">
        <v>2548402</v>
      </c>
      <c r="CV54" s="51">
        <v>2602876</v>
      </c>
      <c r="CW54" s="51">
        <v>2636234</v>
      </c>
      <c r="CX54" s="51">
        <v>2643035</v>
      </c>
      <c r="CY54" s="51">
        <v>2787476</v>
      </c>
      <c r="CZ54" s="51">
        <v>2905608</v>
      </c>
      <c r="DA54" s="51">
        <v>2959739</v>
      </c>
      <c r="DB54" s="51">
        <v>3006119</v>
      </c>
      <c r="DC54" s="51">
        <v>3033070</v>
      </c>
      <c r="DD54" s="133">
        <v>3060953</v>
      </c>
      <c r="DE54" s="155">
        <v>3140030</v>
      </c>
      <c r="DF54" s="155">
        <v>3231345</v>
      </c>
      <c r="DG54" s="70">
        <v>862733</v>
      </c>
      <c r="DH54" s="47">
        <v>921852</v>
      </c>
      <c r="DI54" s="47">
        <v>948050</v>
      </c>
      <c r="DJ54" s="47">
        <v>1032616</v>
      </c>
      <c r="DK54" s="47">
        <v>1300013</v>
      </c>
      <c r="DL54" s="47">
        <v>1470002</v>
      </c>
      <c r="DM54" s="47">
        <v>1524661</v>
      </c>
      <c r="DN54" s="47">
        <v>1596664</v>
      </c>
      <c r="DO54" s="47">
        <v>1684797</v>
      </c>
      <c r="DP54" s="47">
        <v>1696452</v>
      </c>
      <c r="DQ54" s="47">
        <v>1821616</v>
      </c>
      <c r="DR54" s="47">
        <v>2126201</v>
      </c>
      <c r="DS54" s="47">
        <v>2277052</v>
      </c>
      <c r="DT54" s="47">
        <v>2440439</v>
      </c>
      <c r="DU54" s="47">
        <v>3075407</v>
      </c>
      <c r="DV54" s="47">
        <v>3236899</v>
      </c>
      <c r="DW54" s="47">
        <v>3485763</v>
      </c>
      <c r="DX54" s="47">
        <v>3668681</v>
      </c>
      <c r="DY54" s="47">
        <v>4218436</v>
      </c>
      <c r="DZ54" s="47">
        <v>4330821</v>
      </c>
      <c r="EA54" s="47">
        <v>4819565</v>
      </c>
      <c r="EB54" s="47">
        <v>5206241</v>
      </c>
      <c r="EC54" s="47">
        <v>5238268</v>
      </c>
      <c r="ED54" s="47">
        <v>5825800</v>
      </c>
      <c r="EE54" s="47">
        <v>6408666</v>
      </c>
      <c r="EF54" s="47">
        <v>7169345</v>
      </c>
      <c r="EG54" s="47">
        <v>7736764</v>
      </c>
      <c r="EH54" s="47">
        <v>7918963</v>
      </c>
      <c r="EI54" s="47">
        <v>8948119</v>
      </c>
      <c r="EJ54" s="47">
        <v>9779852</v>
      </c>
      <c r="EK54" s="47">
        <v>10233298</v>
      </c>
      <c r="EL54" s="47">
        <v>10354162</v>
      </c>
      <c r="EM54" s="47">
        <v>10903757</v>
      </c>
      <c r="EN54" s="47">
        <v>11118319</v>
      </c>
      <c r="EO54" s="50">
        <v>11079423</v>
      </c>
      <c r="EP54" s="53">
        <v>12676918</v>
      </c>
      <c r="EQ54" s="53">
        <v>12461829</v>
      </c>
      <c r="ER54" s="51">
        <v>12920257</v>
      </c>
      <c r="ES54" s="51">
        <v>13115419</v>
      </c>
      <c r="ET54" s="51">
        <v>14065716</v>
      </c>
      <c r="EU54" s="51">
        <v>14274677</v>
      </c>
      <c r="EV54" s="51">
        <v>14294319</v>
      </c>
      <c r="EW54" s="51">
        <v>13371795</v>
      </c>
      <c r="EX54" s="51">
        <v>13739169</v>
      </c>
      <c r="EY54" s="51">
        <v>14988631</v>
      </c>
      <c r="EZ54" s="51">
        <v>16477261</v>
      </c>
      <c r="FA54" s="51">
        <v>16074716</v>
      </c>
      <c r="FB54" s="51">
        <v>16022100</v>
      </c>
      <c r="FC54" s="51">
        <v>16544758</v>
      </c>
      <c r="FD54" s="189">
        <v>16842678</v>
      </c>
      <c r="FE54" s="189">
        <v>19067834</v>
      </c>
      <c r="FF54" s="70">
        <v>44</v>
      </c>
      <c r="FG54" s="47">
        <v>45</v>
      </c>
      <c r="FH54" s="47">
        <v>39</v>
      </c>
      <c r="FI54" s="47">
        <v>39.67</v>
      </c>
      <c r="FJ54" s="47">
        <v>47</v>
      </c>
      <c r="FK54" s="47">
        <v>49</v>
      </c>
      <c r="FL54" s="47">
        <v>50</v>
      </c>
      <c r="FM54" s="47">
        <v>49</v>
      </c>
      <c r="FN54" s="47">
        <v>50</v>
      </c>
      <c r="FO54" s="47">
        <v>49</v>
      </c>
      <c r="FP54" s="47">
        <v>48</v>
      </c>
      <c r="FQ54" s="47">
        <v>49</v>
      </c>
      <c r="FR54" s="47">
        <v>50</v>
      </c>
      <c r="FS54" s="47">
        <v>48</v>
      </c>
      <c r="FT54" s="47">
        <v>52</v>
      </c>
      <c r="FU54" s="47">
        <v>45</v>
      </c>
      <c r="FV54" s="47">
        <v>49</v>
      </c>
      <c r="FW54" s="47">
        <v>45</v>
      </c>
      <c r="FX54" s="47">
        <v>47</v>
      </c>
      <c r="FY54" s="47">
        <v>46</v>
      </c>
      <c r="FZ54" s="47">
        <v>45</v>
      </c>
      <c r="GA54" s="47">
        <v>42</v>
      </c>
      <c r="GB54" s="47">
        <v>51</v>
      </c>
      <c r="GC54" s="47">
        <v>50</v>
      </c>
      <c r="GD54" s="47">
        <v>50</v>
      </c>
      <c r="GE54" s="47">
        <v>50</v>
      </c>
      <c r="GF54" s="47">
        <v>51</v>
      </c>
      <c r="GG54" s="47">
        <v>51</v>
      </c>
      <c r="GH54" s="47">
        <v>51</v>
      </c>
      <c r="GI54" s="47">
        <v>51</v>
      </c>
      <c r="GJ54" s="47">
        <v>51</v>
      </c>
      <c r="GK54" s="47">
        <v>51</v>
      </c>
      <c r="GL54" s="47">
        <v>54</v>
      </c>
      <c r="GM54" s="47">
        <v>54</v>
      </c>
      <c r="GN54" s="47">
        <v>54</v>
      </c>
      <c r="GO54" s="51">
        <v>54</v>
      </c>
      <c r="GP54" s="51">
        <v>54</v>
      </c>
      <c r="GQ54" s="51">
        <v>52</v>
      </c>
      <c r="GR54" s="48">
        <v>47</v>
      </c>
      <c r="GS54" s="48">
        <v>53</v>
      </c>
      <c r="GT54" s="48">
        <v>55</v>
      </c>
      <c r="GU54" s="48">
        <v>54</v>
      </c>
      <c r="GV54" s="48">
        <v>53</v>
      </c>
      <c r="GW54" s="48">
        <v>57</v>
      </c>
      <c r="GX54" s="48">
        <v>70</v>
      </c>
      <c r="GY54" s="48">
        <v>70</v>
      </c>
      <c r="GZ54" s="48">
        <v>72</v>
      </c>
      <c r="HA54" s="44">
        <v>74</v>
      </c>
      <c r="HB54" s="44">
        <v>73</v>
      </c>
      <c r="HC54" s="147">
        <v>75</v>
      </c>
      <c r="HD54" s="147">
        <v>80</v>
      </c>
    </row>
    <row r="55" spans="1:212" ht="12.75" customHeight="1">
      <c r="A55" s="44">
        <v>47</v>
      </c>
      <c r="B55" s="74" t="s">
        <v>198</v>
      </c>
      <c r="C55" s="75">
        <v>1400</v>
      </c>
      <c r="D55" s="74" t="s">
        <v>71</v>
      </c>
      <c r="E55" s="76" t="s">
        <v>125</v>
      </c>
      <c r="F55" s="77" t="s">
        <v>175</v>
      </c>
      <c r="G55" s="69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>
        <v>1006294</v>
      </c>
      <c r="BS55" s="47">
        <v>1076816</v>
      </c>
      <c r="BT55" s="47">
        <v>1126540</v>
      </c>
      <c r="BU55" s="47">
        <v>1187925</v>
      </c>
      <c r="BV55" s="47">
        <v>1235458</v>
      </c>
      <c r="BW55" s="47">
        <v>1275311</v>
      </c>
      <c r="BX55" s="47">
        <v>1325063</v>
      </c>
      <c r="BY55" s="47">
        <v>1375227</v>
      </c>
      <c r="BZ55" s="47">
        <v>1416667</v>
      </c>
      <c r="CA55" s="47">
        <v>1473308</v>
      </c>
      <c r="CB55" s="47">
        <v>1532918</v>
      </c>
      <c r="CC55" s="47">
        <v>1583613</v>
      </c>
      <c r="CD55" s="47">
        <v>1698590</v>
      </c>
      <c r="CE55" s="47">
        <v>1745803</v>
      </c>
      <c r="CF55" s="47">
        <v>1806039</v>
      </c>
      <c r="CG55" s="47">
        <v>1862167</v>
      </c>
      <c r="CH55" s="47">
        <v>1927290</v>
      </c>
      <c r="CI55" s="47">
        <v>1996662</v>
      </c>
      <c r="CJ55" s="47">
        <v>2043462</v>
      </c>
      <c r="CK55" s="47">
        <v>2074813</v>
      </c>
      <c r="CL55" s="47">
        <v>2126774</v>
      </c>
      <c r="CM55" s="47">
        <v>2164156</v>
      </c>
      <c r="CN55" s="47">
        <v>2247826</v>
      </c>
      <c r="CO55" s="47">
        <v>2305494</v>
      </c>
      <c r="CP55" s="50">
        <v>2396611</v>
      </c>
      <c r="CQ55" s="53">
        <v>2503741</v>
      </c>
      <c r="CR55" s="53">
        <v>2571484</v>
      </c>
      <c r="CS55" s="51">
        <v>2621851</v>
      </c>
      <c r="CT55" s="52">
        <v>2674331</v>
      </c>
      <c r="CU55" s="51">
        <v>2715931</v>
      </c>
      <c r="CV55" s="51">
        <v>2765756</v>
      </c>
      <c r="CW55" s="51">
        <v>2818424</v>
      </c>
      <c r="CX55" s="51">
        <v>2837752</v>
      </c>
      <c r="CY55" s="51">
        <v>2880294</v>
      </c>
      <c r="CZ55" s="51">
        <v>2914539</v>
      </c>
      <c r="DA55" s="51">
        <v>2948999</v>
      </c>
      <c r="DB55" s="51">
        <v>2996397</v>
      </c>
      <c r="DC55" s="51">
        <v>3009809</v>
      </c>
      <c r="DD55" s="133">
        <v>2973981</v>
      </c>
      <c r="DE55" s="155">
        <v>2935147</v>
      </c>
      <c r="DF55" s="155">
        <v>3111609</v>
      </c>
      <c r="DG55" s="70"/>
      <c r="DH55" s="47"/>
      <c r="DI55" s="47"/>
      <c r="DJ55" s="47"/>
      <c r="DK55" s="47"/>
      <c r="DL55" s="47"/>
      <c r="DM55" s="47"/>
      <c r="DN55" s="47"/>
      <c r="DO55" s="47"/>
      <c r="DP55" s="47"/>
      <c r="DQ55" s="47">
        <v>3322525</v>
      </c>
      <c r="DR55" s="47">
        <v>3590910</v>
      </c>
      <c r="DS55" s="47">
        <v>4109426</v>
      </c>
      <c r="DT55" s="47">
        <v>4628902</v>
      </c>
      <c r="DU55" s="47">
        <v>4550965</v>
      </c>
      <c r="DV55" s="47">
        <v>5051195</v>
      </c>
      <c r="DW55" s="47">
        <v>5355049</v>
      </c>
      <c r="DX55" s="47">
        <v>5913844</v>
      </c>
      <c r="DY55" s="47">
        <v>6971188</v>
      </c>
      <c r="DZ55" s="47">
        <v>8560000</v>
      </c>
      <c r="EA55" s="47">
        <v>7461780</v>
      </c>
      <c r="EB55" s="47">
        <v>7864501</v>
      </c>
      <c r="EC55" s="47">
        <v>8579806</v>
      </c>
      <c r="ED55" s="47">
        <v>9763294</v>
      </c>
      <c r="EE55" s="47">
        <v>10376881</v>
      </c>
      <c r="EF55" s="47">
        <v>10496462</v>
      </c>
      <c r="EG55" s="47">
        <v>11036818</v>
      </c>
      <c r="EH55" s="47">
        <v>11680964</v>
      </c>
      <c r="EI55" s="47">
        <v>12451601</v>
      </c>
      <c r="EJ55" s="47">
        <v>12130188</v>
      </c>
      <c r="EK55" s="47">
        <v>11447525</v>
      </c>
      <c r="EL55" s="47">
        <v>11171957</v>
      </c>
      <c r="EM55" s="47">
        <v>12096080</v>
      </c>
      <c r="EN55" s="47">
        <v>12492592</v>
      </c>
      <c r="EO55" s="50">
        <v>12976039</v>
      </c>
      <c r="EP55" s="53">
        <v>11461583</v>
      </c>
      <c r="EQ55" s="53">
        <v>13288288</v>
      </c>
      <c r="ER55" s="51">
        <v>13053896</v>
      </c>
      <c r="ES55" s="51">
        <v>15429378</v>
      </c>
      <c r="ET55" s="51">
        <v>16245123</v>
      </c>
      <c r="EU55" s="51">
        <v>18109365</v>
      </c>
      <c r="EV55" s="51">
        <v>18208284</v>
      </c>
      <c r="EW55" s="51">
        <v>17628483</v>
      </c>
      <c r="EX55" s="51">
        <v>18580864</v>
      </c>
      <c r="EY55" s="51">
        <v>18394762</v>
      </c>
      <c r="EZ55" s="51">
        <v>20227792</v>
      </c>
      <c r="FA55" s="51">
        <v>19197432</v>
      </c>
      <c r="FB55" s="51">
        <v>14851101</v>
      </c>
      <c r="FC55" s="51">
        <v>18536057</v>
      </c>
      <c r="FD55" s="192">
        <v>16273668</v>
      </c>
      <c r="FE55" s="192">
        <v>16805509</v>
      </c>
      <c r="FF55" s="70"/>
      <c r="FG55" s="47"/>
      <c r="FH55" s="47"/>
      <c r="FI55" s="47"/>
      <c r="FJ55" s="47"/>
      <c r="FK55" s="47"/>
      <c r="FL55" s="47"/>
      <c r="FM55" s="47"/>
      <c r="FN55" s="47"/>
      <c r="FO55" s="47"/>
      <c r="FP55" s="47">
        <v>59</v>
      </c>
      <c r="FQ55" s="47">
        <v>59</v>
      </c>
      <c r="FR55" s="47">
        <v>56</v>
      </c>
      <c r="FS55" s="47">
        <v>56</v>
      </c>
      <c r="FT55" s="47">
        <v>56</v>
      </c>
      <c r="FU55" s="47">
        <v>56</v>
      </c>
      <c r="FV55" s="47">
        <v>55</v>
      </c>
      <c r="FW55" s="47">
        <v>54</v>
      </c>
      <c r="FX55" s="47">
        <v>54</v>
      </c>
      <c r="FY55" s="47">
        <v>54</v>
      </c>
      <c r="FZ55" s="47">
        <v>54</v>
      </c>
      <c r="GA55" s="47">
        <v>54</v>
      </c>
      <c r="GB55" s="47">
        <v>56</v>
      </c>
      <c r="GC55" s="47">
        <v>57</v>
      </c>
      <c r="GD55" s="47">
        <v>57</v>
      </c>
      <c r="GE55" s="47">
        <v>62</v>
      </c>
      <c r="GF55" s="47">
        <v>62</v>
      </c>
      <c r="GG55" s="47">
        <v>62</v>
      </c>
      <c r="GH55" s="47">
        <v>62</v>
      </c>
      <c r="GI55" s="47">
        <v>59</v>
      </c>
      <c r="GJ55" s="47">
        <v>56</v>
      </c>
      <c r="GK55" s="47">
        <v>50</v>
      </c>
      <c r="GL55" s="47">
        <v>50</v>
      </c>
      <c r="GM55" s="47">
        <v>50</v>
      </c>
      <c r="GN55" s="47">
        <v>40</v>
      </c>
      <c r="GO55" s="51">
        <v>41</v>
      </c>
      <c r="GP55" s="51">
        <v>42</v>
      </c>
      <c r="GQ55" s="51">
        <v>46</v>
      </c>
      <c r="GR55" s="48">
        <v>46</v>
      </c>
      <c r="GS55" s="48">
        <v>49</v>
      </c>
      <c r="GT55" s="48">
        <v>49</v>
      </c>
      <c r="GU55" s="48">
        <v>49</v>
      </c>
      <c r="GV55" s="48">
        <v>49</v>
      </c>
      <c r="GW55" s="48">
        <v>48</v>
      </c>
      <c r="GX55" s="48">
        <v>47</v>
      </c>
      <c r="GY55" s="48">
        <v>47</v>
      </c>
      <c r="GZ55" s="48">
        <v>47</v>
      </c>
      <c r="HA55" s="44">
        <v>46</v>
      </c>
      <c r="HB55" s="44">
        <v>48</v>
      </c>
      <c r="HC55" s="147">
        <v>90</v>
      </c>
      <c r="HD55" s="147">
        <v>41</v>
      </c>
    </row>
    <row r="56" spans="1:212" ht="12.75" customHeight="1">
      <c r="A56" s="44">
        <v>48</v>
      </c>
      <c r="B56" s="74" t="s">
        <v>202</v>
      </c>
      <c r="C56" s="75">
        <v>1900</v>
      </c>
      <c r="D56" s="74" t="s">
        <v>71</v>
      </c>
      <c r="E56" s="76" t="s">
        <v>127</v>
      </c>
      <c r="F56" s="77" t="s">
        <v>175</v>
      </c>
      <c r="G56" s="69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>
        <v>935906</v>
      </c>
      <c r="BU56" s="47">
        <v>986171</v>
      </c>
      <c r="BV56" s="47">
        <v>1084730</v>
      </c>
      <c r="BW56" s="47">
        <v>1130959</v>
      </c>
      <c r="BX56" s="47">
        <v>1182029</v>
      </c>
      <c r="BY56" s="47">
        <v>1232923</v>
      </c>
      <c r="BZ56" s="47">
        <v>1278162</v>
      </c>
      <c r="CA56" s="47">
        <v>1315520</v>
      </c>
      <c r="CB56" s="47">
        <v>1356950</v>
      </c>
      <c r="CC56" s="47">
        <v>1401844</v>
      </c>
      <c r="CD56" s="47">
        <v>1446036</v>
      </c>
      <c r="CE56" s="47">
        <v>1071104</v>
      </c>
      <c r="CF56" s="47">
        <v>1103752</v>
      </c>
      <c r="CG56" s="47">
        <v>1140108</v>
      </c>
      <c r="CH56" s="47">
        <v>1182764</v>
      </c>
      <c r="CI56" s="47">
        <v>1220897</v>
      </c>
      <c r="CJ56" s="47">
        <v>1372670</v>
      </c>
      <c r="CK56" s="47">
        <v>1450456</v>
      </c>
      <c r="CL56" s="47">
        <v>1505169</v>
      </c>
      <c r="CM56" s="47">
        <v>1553346</v>
      </c>
      <c r="CN56" s="47">
        <v>1606642</v>
      </c>
      <c r="CO56" s="47">
        <v>1656039</v>
      </c>
      <c r="CP56" s="50">
        <v>1708109</v>
      </c>
      <c r="CQ56" s="53">
        <v>1752704</v>
      </c>
      <c r="CR56" s="53">
        <v>1803493</v>
      </c>
      <c r="CS56" s="51">
        <v>1863052</v>
      </c>
      <c r="CT56" s="52">
        <v>1933280</v>
      </c>
      <c r="CU56" s="51">
        <v>1909882</v>
      </c>
      <c r="CV56" s="51">
        <v>1896848</v>
      </c>
      <c r="CW56" s="51">
        <v>1967035</v>
      </c>
      <c r="CX56" s="51">
        <v>2026508</v>
      </c>
      <c r="CY56" s="51">
        <v>2056928</v>
      </c>
      <c r="CZ56" s="51">
        <v>2066079</v>
      </c>
      <c r="DA56" s="51">
        <v>2045603</v>
      </c>
      <c r="DB56" s="51">
        <v>2366608</v>
      </c>
      <c r="DC56" s="51">
        <v>2385266</v>
      </c>
      <c r="DD56" s="133">
        <v>2354738</v>
      </c>
      <c r="DE56" s="155">
        <v>2896131</v>
      </c>
      <c r="DF56" s="155">
        <v>2907025</v>
      </c>
      <c r="DG56" s="70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>
        <v>1861615</v>
      </c>
      <c r="DT56" s="47">
        <v>2129536</v>
      </c>
      <c r="DU56" s="47">
        <v>2257963</v>
      </c>
      <c r="DV56" s="47">
        <v>2462531</v>
      </c>
      <c r="DW56" s="47">
        <v>2846537</v>
      </c>
      <c r="DX56" s="47">
        <v>3257171</v>
      </c>
      <c r="DY56" s="47">
        <v>3666159</v>
      </c>
      <c r="DZ56" s="47">
        <v>3850976</v>
      </c>
      <c r="EA56" s="47">
        <v>3953285</v>
      </c>
      <c r="EB56" s="47">
        <v>4389608</v>
      </c>
      <c r="EC56" s="47">
        <v>5458964</v>
      </c>
      <c r="ED56" s="47">
        <v>4214993</v>
      </c>
      <c r="EE56" s="47">
        <v>4959475</v>
      </c>
      <c r="EF56" s="47">
        <v>6428057</v>
      </c>
      <c r="EG56" s="47">
        <v>6373166</v>
      </c>
      <c r="EH56" s="47">
        <v>6856673</v>
      </c>
      <c r="EI56" s="47">
        <v>6707827</v>
      </c>
      <c r="EJ56" s="47">
        <v>7296771</v>
      </c>
      <c r="EK56" s="47">
        <v>7769201</v>
      </c>
      <c r="EL56" s="47">
        <v>7831059</v>
      </c>
      <c r="EM56" s="47">
        <v>8473249</v>
      </c>
      <c r="EN56" s="47">
        <v>9546112</v>
      </c>
      <c r="EO56" s="50">
        <v>9766010</v>
      </c>
      <c r="EP56" s="53">
        <v>9782499</v>
      </c>
      <c r="EQ56" s="53">
        <v>10463819</v>
      </c>
      <c r="ER56" s="51">
        <v>12515306</v>
      </c>
      <c r="ES56" s="51">
        <v>13434840</v>
      </c>
      <c r="ET56" s="51">
        <v>13127158</v>
      </c>
      <c r="EU56" s="51">
        <v>15933029</v>
      </c>
      <c r="EV56" s="51">
        <v>16098539</v>
      </c>
      <c r="EW56" s="51">
        <v>13602053</v>
      </c>
      <c r="EX56" s="51">
        <v>13412963</v>
      </c>
      <c r="EY56" s="51">
        <v>14165408</v>
      </c>
      <c r="EZ56" s="51">
        <v>15187932</v>
      </c>
      <c r="FA56" s="51">
        <v>15334082</v>
      </c>
      <c r="FB56" s="51">
        <v>14264719</v>
      </c>
      <c r="FC56" s="51">
        <v>18937624</v>
      </c>
      <c r="FD56" s="197">
        <v>16012746</v>
      </c>
      <c r="FE56" s="197">
        <v>16535128</v>
      </c>
      <c r="FF56" s="70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>
        <v>36</v>
      </c>
      <c r="FS56" s="47">
        <v>36</v>
      </c>
      <c r="FT56" s="47">
        <v>36</v>
      </c>
      <c r="FU56" s="47">
        <v>40</v>
      </c>
      <c r="FV56" s="47">
        <v>43</v>
      </c>
      <c r="FW56" s="47">
        <v>46</v>
      </c>
      <c r="FX56" s="47">
        <v>46</v>
      </c>
      <c r="FY56" s="47">
        <v>42</v>
      </c>
      <c r="FZ56" s="47">
        <v>42</v>
      </c>
      <c r="GA56" s="47">
        <v>43</v>
      </c>
      <c r="GB56" s="47">
        <v>43</v>
      </c>
      <c r="GC56" s="47">
        <v>43</v>
      </c>
      <c r="GD56" s="47">
        <v>42</v>
      </c>
      <c r="GE56" s="47">
        <v>41</v>
      </c>
      <c r="GF56" s="47">
        <v>43</v>
      </c>
      <c r="GG56" s="47">
        <v>41</v>
      </c>
      <c r="GH56" s="47">
        <v>40</v>
      </c>
      <c r="GI56" s="47">
        <v>40</v>
      </c>
      <c r="GJ56" s="47">
        <v>40</v>
      </c>
      <c r="GK56" s="47">
        <v>40</v>
      </c>
      <c r="GL56" s="47">
        <v>38</v>
      </c>
      <c r="GM56" s="47">
        <v>36</v>
      </c>
      <c r="GN56" s="47">
        <v>34</v>
      </c>
      <c r="GO56" s="51">
        <v>44</v>
      </c>
      <c r="GP56" s="51">
        <v>41</v>
      </c>
      <c r="GQ56" s="51">
        <v>47</v>
      </c>
      <c r="GR56" s="48">
        <v>44</v>
      </c>
      <c r="GS56" s="48">
        <v>45</v>
      </c>
      <c r="GT56" s="48">
        <v>43</v>
      </c>
      <c r="GU56" s="48">
        <v>44</v>
      </c>
      <c r="GV56" s="48">
        <v>46</v>
      </c>
      <c r="GW56" s="48">
        <v>49</v>
      </c>
      <c r="GX56" s="48">
        <v>48</v>
      </c>
      <c r="GY56" s="48">
        <v>51</v>
      </c>
      <c r="GZ56" s="48">
        <v>48</v>
      </c>
      <c r="HA56" s="44">
        <v>42</v>
      </c>
      <c r="HB56" s="44">
        <v>48</v>
      </c>
      <c r="HC56" s="147">
        <v>47</v>
      </c>
      <c r="HD56" s="147">
        <v>53</v>
      </c>
    </row>
    <row r="57" spans="1:212" ht="12.75" customHeight="1">
      <c r="A57" s="44">
        <v>49</v>
      </c>
      <c r="B57" s="74" t="s">
        <v>201</v>
      </c>
      <c r="C57" s="75">
        <v>9200</v>
      </c>
      <c r="D57" s="74" t="s">
        <v>71</v>
      </c>
      <c r="E57" s="76" t="s">
        <v>147</v>
      </c>
      <c r="F57" s="77" t="s">
        <v>175</v>
      </c>
      <c r="G57" s="69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>
        <v>525000</v>
      </c>
      <c r="AO57" s="47">
        <v>555000</v>
      </c>
      <c r="AP57" s="47">
        <v>557543</v>
      </c>
      <c r="AQ57" s="47">
        <v>591340</v>
      </c>
      <c r="AR57" s="47">
        <v>600000</v>
      </c>
      <c r="AS57" s="47">
        <v>610763</v>
      </c>
      <c r="AT57" s="47">
        <v>600000</v>
      </c>
      <c r="AU57" s="47">
        <v>600000</v>
      </c>
      <c r="AV57" s="47">
        <v>600000</v>
      </c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>
        <v>800000</v>
      </c>
      <c r="BI57" s="47">
        <v>822500</v>
      </c>
      <c r="BJ57" s="47">
        <v>850000</v>
      </c>
      <c r="BK57" s="47">
        <v>847000</v>
      </c>
      <c r="BL57" s="47">
        <v>914880</v>
      </c>
      <c r="BM57" s="47">
        <v>954016</v>
      </c>
      <c r="BN57" s="47">
        <v>774285</v>
      </c>
      <c r="BO57" s="47">
        <v>809119</v>
      </c>
      <c r="BP57" s="47">
        <v>853458</v>
      </c>
      <c r="BQ57" s="47">
        <v>892658</v>
      </c>
      <c r="BR57" s="47">
        <v>931378</v>
      </c>
      <c r="BS57" s="47">
        <v>970962</v>
      </c>
      <c r="BT57" s="47">
        <v>1010211</v>
      </c>
      <c r="BU57" s="47">
        <v>1060964</v>
      </c>
      <c r="BV57" s="47">
        <v>1092099</v>
      </c>
      <c r="BW57" s="47">
        <v>1143288</v>
      </c>
      <c r="BX57" s="47">
        <v>1189899</v>
      </c>
      <c r="BY57" s="47">
        <v>1231724</v>
      </c>
      <c r="BZ57" s="47">
        <v>1265979</v>
      </c>
      <c r="CA57" s="47">
        <v>1304500</v>
      </c>
      <c r="CB57" s="47">
        <v>1346609</v>
      </c>
      <c r="CC57" s="47">
        <v>1384073</v>
      </c>
      <c r="CD57" s="47">
        <v>1418725</v>
      </c>
      <c r="CE57" s="47">
        <v>1456181</v>
      </c>
      <c r="CF57" s="47">
        <v>1492864</v>
      </c>
      <c r="CG57" s="47">
        <v>1527932</v>
      </c>
      <c r="CH57" s="47">
        <v>1561376</v>
      </c>
      <c r="CI57" s="47">
        <v>1606851</v>
      </c>
      <c r="CJ57" s="47">
        <v>1644342</v>
      </c>
      <c r="CK57" s="47">
        <v>1679500</v>
      </c>
      <c r="CL57" s="47">
        <v>1717764</v>
      </c>
      <c r="CM57" s="47">
        <v>1757256</v>
      </c>
      <c r="CN57" s="47">
        <v>1797820</v>
      </c>
      <c r="CO57" s="47">
        <v>1833749</v>
      </c>
      <c r="CP57" s="50">
        <v>1924310</v>
      </c>
      <c r="CQ57" s="53">
        <v>1963546</v>
      </c>
      <c r="CR57" s="53">
        <v>2001255</v>
      </c>
      <c r="CS57" s="51">
        <v>2044856</v>
      </c>
      <c r="CT57" s="52">
        <v>2082199</v>
      </c>
      <c r="CU57" s="51">
        <v>2116080</v>
      </c>
      <c r="CV57" s="51">
        <v>2159693</v>
      </c>
      <c r="CW57" s="51">
        <v>2193803</v>
      </c>
      <c r="CX57" s="51">
        <v>2256229</v>
      </c>
      <c r="CY57" s="51">
        <v>2277967</v>
      </c>
      <c r="CZ57" s="51">
        <v>2294761</v>
      </c>
      <c r="DA57" s="51">
        <v>2326652</v>
      </c>
      <c r="DB57" s="51">
        <v>2394849</v>
      </c>
      <c r="DC57" s="51">
        <v>2450409</v>
      </c>
      <c r="DD57" s="154">
        <v>2503133</v>
      </c>
      <c r="DE57" s="155">
        <v>2541268</v>
      </c>
      <c r="DF57" s="155">
        <v>2666360</v>
      </c>
      <c r="DG57" s="70">
        <v>576053</v>
      </c>
      <c r="DH57" s="47">
        <v>637257</v>
      </c>
      <c r="DI57" s="47">
        <v>772243</v>
      </c>
      <c r="DJ57" s="47">
        <v>992949</v>
      </c>
      <c r="DK57" s="47">
        <v>1105723</v>
      </c>
      <c r="DL57" s="47">
        <v>1196742</v>
      </c>
      <c r="DM57" s="47">
        <v>1516275</v>
      </c>
      <c r="DN57" s="47">
        <v>1619896</v>
      </c>
      <c r="DO57" s="47">
        <v>1865494</v>
      </c>
      <c r="DP57" s="47">
        <v>1814167</v>
      </c>
      <c r="DQ57" s="47">
        <v>2047902</v>
      </c>
      <c r="DR57" s="47">
        <v>2326286</v>
      </c>
      <c r="DS57" s="47">
        <v>2591824</v>
      </c>
      <c r="DT57" s="47">
        <v>3423241</v>
      </c>
      <c r="DU57" s="47">
        <v>3309771</v>
      </c>
      <c r="DV57" s="47">
        <v>3817065</v>
      </c>
      <c r="DW57" s="47">
        <v>4294739</v>
      </c>
      <c r="DX57" s="47">
        <v>4783863</v>
      </c>
      <c r="DY57" s="47">
        <v>4921059</v>
      </c>
      <c r="DZ57" s="47">
        <v>5074987</v>
      </c>
      <c r="EA57" s="47">
        <v>5492325</v>
      </c>
      <c r="EB57" s="47">
        <v>5835168</v>
      </c>
      <c r="EC57" s="47">
        <v>5873211</v>
      </c>
      <c r="ED57" s="47">
        <v>6535747</v>
      </c>
      <c r="EE57" s="47">
        <v>6773071</v>
      </c>
      <c r="EF57" s="47">
        <v>7438271</v>
      </c>
      <c r="EG57" s="47">
        <v>7843297</v>
      </c>
      <c r="EH57" s="47">
        <v>8136463</v>
      </c>
      <c r="EI57" s="47">
        <v>8619267</v>
      </c>
      <c r="EJ57" s="47">
        <v>8787440</v>
      </c>
      <c r="EK57" s="47">
        <v>9207768</v>
      </c>
      <c r="EL57" s="47">
        <v>9259789</v>
      </c>
      <c r="EM57" s="47">
        <v>9133102</v>
      </c>
      <c r="EN57" s="47">
        <v>9568501</v>
      </c>
      <c r="EO57" s="50">
        <v>11117129</v>
      </c>
      <c r="EP57" s="53">
        <v>11916822</v>
      </c>
      <c r="EQ57" s="53">
        <v>11769106</v>
      </c>
      <c r="ER57" s="51">
        <v>12661327</v>
      </c>
      <c r="ES57" s="51">
        <v>12397511</v>
      </c>
      <c r="ET57" s="51">
        <v>12948941</v>
      </c>
      <c r="EU57" s="51">
        <v>12996078</v>
      </c>
      <c r="EV57" s="51">
        <v>12775271</v>
      </c>
      <c r="EW57" s="51">
        <v>13934946</v>
      </c>
      <c r="EX57" s="51">
        <v>13544201</v>
      </c>
      <c r="EY57" s="51">
        <v>14663826</v>
      </c>
      <c r="EZ57" s="51">
        <v>14709942</v>
      </c>
      <c r="FA57" s="51">
        <v>14356836</v>
      </c>
      <c r="FB57" s="51">
        <v>13943581</v>
      </c>
      <c r="FC57" s="51">
        <v>13367761</v>
      </c>
      <c r="FD57" s="196">
        <v>14136589</v>
      </c>
      <c r="FE57" s="196">
        <v>13692351</v>
      </c>
      <c r="FF57" s="70">
        <v>21.7</v>
      </c>
      <c r="FG57" s="47">
        <v>22.25</v>
      </c>
      <c r="FH57" s="47">
        <v>24.5</v>
      </c>
      <c r="FI57" s="47">
        <v>30</v>
      </c>
      <c r="FJ57" s="47">
        <v>31.25</v>
      </c>
      <c r="FK57" s="47">
        <v>33</v>
      </c>
      <c r="FL57" s="47">
        <v>39</v>
      </c>
      <c r="FM57" s="47">
        <v>37</v>
      </c>
      <c r="FN57" s="47">
        <v>42</v>
      </c>
      <c r="FO57" s="47">
        <v>41</v>
      </c>
      <c r="FP57" s="47">
        <v>42</v>
      </c>
      <c r="FQ57" s="47">
        <v>45</v>
      </c>
      <c r="FR57" s="47">
        <v>43</v>
      </c>
      <c r="FS57" s="47">
        <v>48</v>
      </c>
      <c r="FT57" s="47">
        <v>53</v>
      </c>
      <c r="FU57" s="47">
        <v>53</v>
      </c>
      <c r="FV57" s="47">
        <v>51</v>
      </c>
      <c r="FW57" s="47">
        <v>51</v>
      </c>
      <c r="FX57" s="47">
        <v>49</v>
      </c>
      <c r="FY57" s="47">
        <v>42</v>
      </c>
      <c r="FZ57" s="47">
        <v>40</v>
      </c>
      <c r="GA57" s="47">
        <v>41</v>
      </c>
      <c r="GB57" s="47">
        <v>40</v>
      </c>
      <c r="GC57" s="47">
        <v>44</v>
      </c>
      <c r="GD57" s="47">
        <v>45</v>
      </c>
      <c r="GE57" s="47">
        <v>45</v>
      </c>
      <c r="GF57" s="47">
        <v>45</v>
      </c>
      <c r="GG57" s="47">
        <v>45</v>
      </c>
      <c r="GH57" s="47">
        <v>45</v>
      </c>
      <c r="GI57" s="47">
        <v>44</v>
      </c>
      <c r="GJ57" s="47">
        <v>45</v>
      </c>
      <c r="GK57" s="47">
        <v>43</v>
      </c>
      <c r="GL57" s="47">
        <v>38</v>
      </c>
      <c r="GM57" s="47">
        <v>39</v>
      </c>
      <c r="GN57" s="47">
        <v>46</v>
      </c>
      <c r="GO57" s="51">
        <v>49</v>
      </c>
      <c r="GP57" s="51">
        <v>50</v>
      </c>
      <c r="GQ57" s="51">
        <v>50</v>
      </c>
      <c r="GR57" s="48">
        <v>50</v>
      </c>
      <c r="GS57" s="48">
        <v>51</v>
      </c>
      <c r="GT57" s="48">
        <v>50</v>
      </c>
      <c r="GU57" s="48">
        <v>54</v>
      </c>
      <c r="GV57" s="48">
        <v>47</v>
      </c>
      <c r="GW57" s="48">
        <v>49</v>
      </c>
      <c r="GX57" s="48">
        <v>53</v>
      </c>
      <c r="GY57" s="48">
        <v>57</v>
      </c>
      <c r="GZ57" s="48">
        <v>52</v>
      </c>
      <c r="HA57" s="44">
        <v>48</v>
      </c>
      <c r="HB57" s="44">
        <v>48</v>
      </c>
      <c r="HC57" s="147">
        <v>44</v>
      </c>
      <c r="HD57" s="147">
        <v>42</v>
      </c>
    </row>
    <row r="58" spans="1:212" s="6" customFormat="1" ht="12.75" customHeight="1">
      <c r="A58" s="44">
        <v>50</v>
      </c>
      <c r="B58" s="74" t="s">
        <v>203</v>
      </c>
      <c r="C58" s="75">
        <v>7700</v>
      </c>
      <c r="D58" s="74" t="s">
        <v>72</v>
      </c>
      <c r="E58" s="76" t="s">
        <v>125</v>
      </c>
      <c r="F58" s="77" t="s">
        <v>175</v>
      </c>
      <c r="G58" s="69"/>
      <c r="H58" s="47"/>
      <c r="I58" s="47">
        <v>205801</v>
      </c>
      <c r="J58" s="47">
        <v>221720</v>
      </c>
      <c r="K58" s="47">
        <v>239122</v>
      </c>
      <c r="L58" s="47">
        <v>263657</v>
      </c>
      <c r="M58" s="47">
        <v>276251</v>
      </c>
      <c r="N58" s="47">
        <v>287634</v>
      </c>
      <c r="O58" s="47">
        <v>298856</v>
      </c>
      <c r="P58" s="47">
        <v>310230</v>
      </c>
      <c r="Q58" s="47">
        <v>319872</v>
      </c>
      <c r="R58" s="47">
        <v>336181</v>
      </c>
      <c r="S58" s="47">
        <v>348058</v>
      </c>
      <c r="T58" s="47">
        <v>362889</v>
      </c>
      <c r="U58" s="47">
        <v>375903</v>
      </c>
      <c r="V58" s="47">
        <v>390988</v>
      </c>
      <c r="W58" s="47">
        <v>404833</v>
      </c>
      <c r="X58" s="47">
        <v>420516</v>
      </c>
      <c r="Y58" s="47">
        <v>490733</v>
      </c>
      <c r="Z58" s="47">
        <v>511034</v>
      </c>
      <c r="AA58" s="47">
        <v>528934</v>
      </c>
      <c r="AB58" s="47">
        <v>546932</v>
      </c>
      <c r="AC58" s="47">
        <v>567243</v>
      </c>
      <c r="AD58" s="47">
        <v>586089</v>
      </c>
      <c r="AE58" s="47">
        <v>610737</v>
      </c>
      <c r="AF58" s="47">
        <v>635873</v>
      </c>
      <c r="AG58" s="47">
        <v>659897</v>
      </c>
      <c r="AH58" s="47">
        <v>685735</v>
      </c>
      <c r="AI58" s="47">
        <v>710806</v>
      </c>
      <c r="AJ58" s="47">
        <v>738879</v>
      </c>
      <c r="AK58" s="47">
        <v>773626</v>
      </c>
      <c r="AL58" s="47">
        <v>810137</v>
      </c>
      <c r="AM58" s="47">
        <v>840162</v>
      </c>
      <c r="AN58" s="47">
        <v>867658</v>
      </c>
      <c r="AO58" s="47">
        <v>889151</v>
      </c>
      <c r="AP58" s="47">
        <v>918873</v>
      </c>
      <c r="AQ58" s="47">
        <v>952051</v>
      </c>
      <c r="AR58" s="47">
        <v>1045734</v>
      </c>
      <c r="AS58" s="47">
        <v>1191024</v>
      </c>
      <c r="AT58" s="47">
        <v>1221826</v>
      </c>
      <c r="AU58" s="47">
        <v>1092008</v>
      </c>
      <c r="AV58" s="47">
        <v>1128893</v>
      </c>
      <c r="AW58" s="47">
        <v>1171695</v>
      </c>
      <c r="AX58" s="47">
        <v>1213716</v>
      </c>
      <c r="AY58" s="47">
        <v>1257698</v>
      </c>
      <c r="AZ58" s="47">
        <v>1308680</v>
      </c>
      <c r="BA58" s="47">
        <v>1366627</v>
      </c>
      <c r="BB58" s="47">
        <v>1414611</v>
      </c>
      <c r="BC58" s="47">
        <v>1355715</v>
      </c>
      <c r="BD58" s="47">
        <v>1448080</v>
      </c>
      <c r="BE58" s="47">
        <v>1592287</v>
      </c>
      <c r="BF58" s="47">
        <v>1615740</v>
      </c>
      <c r="BG58" s="47">
        <v>2287332</v>
      </c>
      <c r="BH58" s="47">
        <v>2379079</v>
      </c>
      <c r="BI58" s="47">
        <v>2416372</v>
      </c>
      <c r="BJ58" s="47">
        <v>2560334</v>
      </c>
      <c r="BK58" s="47">
        <v>2627095</v>
      </c>
      <c r="BL58" s="47">
        <v>2940208</v>
      </c>
      <c r="BM58" s="47">
        <v>3071372</v>
      </c>
      <c r="BN58" s="47">
        <v>3262978</v>
      </c>
      <c r="BO58" s="47">
        <v>3447372</v>
      </c>
      <c r="BP58" s="47">
        <v>3584123</v>
      </c>
      <c r="BQ58" s="47">
        <v>3721343</v>
      </c>
      <c r="BR58" s="47">
        <v>3851260</v>
      </c>
      <c r="BS58" s="47">
        <v>3982009</v>
      </c>
      <c r="BT58" s="47">
        <v>4092362</v>
      </c>
      <c r="BU58" s="47">
        <v>4175976</v>
      </c>
      <c r="BV58" s="47">
        <v>4363593</v>
      </c>
      <c r="BW58" s="47">
        <v>4487703</v>
      </c>
      <c r="BX58" s="47">
        <v>4577827</v>
      </c>
      <c r="BY58" s="47">
        <v>4694769</v>
      </c>
      <c r="BZ58" s="47">
        <v>4813393</v>
      </c>
      <c r="CA58" s="47">
        <v>4889448</v>
      </c>
      <c r="CB58" s="47">
        <v>5040940</v>
      </c>
      <c r="CC58" s="47">
        <v>5177088</v>
      </c>
      <c r="CD58" s="47">
        <v>5318153</v>
      </c>
      <c r="CE58" s="47">
        <v>5447869</v>
      </c>
      <c r="CF58" s="47">
        <v>5598363</v>
      </c>
      <c r="CG58" s="47">
        <v>5740162</v>
      </c>
      <c r="CH58" s="47">
        <v>5753147</v>
      </c>
      <c r="CI58" s="47">
        <v>5871063</v>
      </c>
      <c r="CJ58" s="47">
        <v>5987592</v>
      </c>
      <c r="CK58" s="47">
        <v>6127388</v>
      </c>
      <c r="CL58" s="47">
        <v>6250671</v>
      </c>
      <c r="CM58" s="47">
        <v>6409239</v>
      </c>
      <c r="CN58" s="47">
        <v>6549725</v>
      </c>
      <c r="CO58" s="47">
        <v>6746550</v>
      </c>
      <c r="CP58" s="50">
        <v>6865158</v>
      </c>
      <c r="CQ58" s="53">
        <v>6997003</v>
      </c>
      <c r="CR58" s="53">
        <v>7151546</v>
      </c>
      <c r="CS58" s="51">
        <v>7286437</v>
      </c>
      <c r="CT58" s="52">
        <v>7488125</v>
      </c>
      <c r="CU58" s="51">
        <v>7698099</v>
      </c>
      <c r="CV58" s="51"/>
      <c r="CW58" s="51"/>
      <c r="CX58" s="51"/>
      <c r="CY58" s="51"/>
      <c r="CZ58" s="51"/>
      <c r="DA58" s="51"/>
      <c r="DB58" s="51"/>
      <c r="DC58" s="51"/>
      <c r="DD58" s="132"/>
      <c r="DE58" s="154"/>
      <c r="DF58" s="154"/>
      <c r="DG58" s="70">
        <v>1886068</v>
      </c>
      <c r="DH58" s="47">
        <v>2129434</v>
      </c>
      <c r="DI58" s="47">
        <v>2646047</v>
      </c>
      <c r="DJ58" s="47">
        <v>3349394</v>
      </c>
      <c r="DK58" s="47">
        <v>3980862</v>
      </c>
      <c r="DL58" s="47">
        <v>4706001</v>
      </c>
      <c r="DM58" s="47">
        <v>5623360</v>
      </c>
      <c r="DN58" s="47">
        <v>5972704</v>
      </c>
      <c r="DO58" s="47">
        <v>6276833</v>
      </c>
      <c r="DP58" s="47">
        <v>7034657</v>
      </c>
      <c r="DQ58" s="47">
        <v>7297199</v>
      </c>
      <c r="DR58" s="47">
        <v>8048076</v>
      </c>
      <c r="DS58" s="47">
        <v>8581139</v>
      </c>
      <c r="DT58" s="47">
        <v>8924409</v>
      </c>
      <c r="DU58" s="47">
        <v>10156753</v>
      </c>
      <c r="DV58" s="47">
        <v>10229108</v>
      </c>
      <c r="DW58" s="47">
        <v>11418830</v>
      </c>
      <c r="DX58" s="47">
        <v>13544758</v>
      </c>
      <c r="DY58" s="47">
        <v>15087740</v>
      </c>
      <c r="DZ58" s="47">
        <v>16640416</v>
      </c>
      <c r="EA58" s="47">
        <v>18197484</v>
      </c>
      <c r="EB58" s="47">
        <v>20911513</v>
      </c>
      <c r="EC58" s="47">
        <v>22021776</v>
      </c>
      <c r="ED58" s="47">
        <v>23608856</v>
      </c>
      <c r="EE58" s="47">
        <v>25852247</v>
      </c>
      <c r="EF58" s="47">
        <v>26692650</v>
      </c>
      <c r="EG58" s="47">
        <v>28674297</v>
      </c>
      <c r="EH58" s="47">
        <v>31326296</v>
      </c>
      <c r="EI58" s="47">
        <v>31697862</v>
      </c>
      <c r="EJ58" s="47">
        <v>32660004</v>
      </c>
      <c r="EK58" s="47">
        <v>35801401</v>
      </c>
      <c r="EL58" s="47">
        <v>35630950</v>
      </c>
      <c r="EM58" s="47">
        <v>39616529</v>
      </c>
      <c r="EN58" s="47">
        <v>42424434</v>
      </c>
      <c r="EO58" s="50">
        <v>42954263</v>
      </c>
      <c r="EP58" s="53">
        <v>47568884</v>
      </c>
      <c r="EQ58" s="53">
        <v>52772788</v>
      </c>
      <c r="ER58" s="51">
        <v>57815112</v>
      </c>
      <c r="ES58" s="51">
        <v>64093306</v>
      </c>
      <c r="ET58" s="51">
        <v>69324086</v>
      </c>
      <c r="EU58" s="51"/>
      <c r="EV58" s="51"/>
      <c r="EW58" s="51"/>
      <c r="EX58" s="51"/>
      <c r="EY58" s="51"/>
      <c r="EZ58" s="51"/>
      <c r="FA58" s="51"/>
      <c r="FB58" s="51"/>
      <c r="FC58" s="51"/>
      <c r="FD58" s="150"/>
      <c r="FE58" s="150"/>
      <c r="FF58" s="70">
        <v>81.5</v>
      </c>
      <c r="FG58" s="47">
        <v>92.5</v>
      </c>
      <c r="FH58" s="47">
        <v>99.5</v>
      </c>
      <c r="FI58" s="47">
        <v>117.3</v>
      </c>
      <c r="FJ58" s="47">
        <v>126.75</v>
      </c>
      <c r="FK58" s="47">
        <v>140</v>
      </c>
      <c r="FL58" s="47">
        <v>131</v>
      </c>
      <c r="FM58" s="47">
        <v>159</v>
      </c>
      <c r="FN58" s="47">
        <v>148</v>
      </c>
      <c r="FO58" s="47">
        <v>140</v>
      </c>
      <c r="FP58" s="47">
        <v>145</v>
      </c>
      <c r="FQ58" s="47">
        <v>146</v>
      </c>
      <c r="FR58" s="47">
        <v>144</v>
      </c>
      <c r="FS58" s="47">
        <v>138</v>
      </c>
      <c r="FT58" s="47">
        <v>135</v>
      </c>
      <c r="FU58" s="47">
        <v>130</v>
      </c>
      <c r="FV58" s="47">
        <v>140</v>
      </c>
      <c r="FW58" s="47">
        <v>150</v>
      </c>
      <c r="FX58" s="47">
        <v>150</v>
      </c>
      <c r="FY58" s="47">
        <v>145</v>
      </c>
      <c r="FZ58" s="47">
        <v>150</v>
      </c>
      <c r="GA58" s="47">
        <v>155</v>
      </c>
      <c r="GB58" s="47">
        <v>155</v>
      </c>
      <c r="GC58" s="47">
        <v>154</v>
      </c>
      <c r="GD58" s="47">
        <v>170</v>
      </c>
      <c r="GE58" s="47">
        <v>162</v>
      </c>
      <c r="GF58" s="47">
        <v>165</v>
      </c>
      <c r="GG58" s="47">
        <v>167</v>
      </c>
      <c r="GH58" s="47">
        <v>156</v>
      </c>
      <c r="GI58" s="47">
        <v>165</v>
      </c>
      <c r="GJ58" s="47">
        <v>163</v>
      </c>
      <c r="GK58" s="47">
        <v>163</v>
      </c>
      <c r="GL58" s="47">
        <v>163</v>
      </c>
      <c r="GM58" s="47">
        <v>175</v>
      </c>
      <c r="GN58" s="47">
        <v>191</v>
      </c>
      <c r="GO58" s="51">
        <v>197</v>
      </c>
      <c r="GP58" s="51">
        <v>245</v>
      </c>
      <c r="GQ58" s="51">
        <v>241</v>
      </c>
      <c r="GR58" s="48">
        <v>276</v>
      </c>
      <c r="GS58" s="48">
        <v>314</v>
      </c>
      <c r="GT58" s="48"/>
      <c r="GU58" s="48"/>
      <c r="GV58" s="48"/>
      <c r="GW58" s="48"/>
      <c r="GX58" s="48"/>
      <c r="GY58" s="48"/>
      <c r="GZ58" s="48"/>
      <c r="HB58" s="44"/>
      <c r="HC58" s="140"/>
      <c r="HD58" s="140"/>
    </row>
    <row r="59" spans="1:212" ht="12.75" customHeight="1">
      <c r="A59" s="44">
        <v>51</v>
      </c>
      <c r="B59" s="78" t="s">
        <v>204</v>
      </c>
      <c r="C59" s="79">
        <v>3500</v>
      </c>
      <c r="D59" s="78" t="s">
        <v>71</v>
      </c>
      <c r="E59" s="80" t="s">
        <v>126</v>
      </c>
      <c r="F59" s="81" t="s">
        <v>176</v>
      </c>
      <c r="G59" s="69">
        <v>108383</v>
      </c>
      <c r="H59" s="47">
        <v>163549</v>
      </c>
      <c r="I59" s="47">
        <v>212720</v>
      </c>
      <c r="J59" s="47">
        <v>233586</v>
      </c>
      <c r="K59" s="47">
        <v>262926</v>
      </c>
      <c r="L59" s="47">
        <v>326893</v>
      </c>
      <c r="M59" s="47">
        <v>343170</v>
      </c>
      <c r="N59" s="47">
        <v>384452</v>
      </c>
      <c r="O59" s="47">
        <v>403257</v>
      </c>
      <c r="P59" s="47">
        <v>418949</v>
      </c>
      <c r="Q59" s="47">
        <v>440372</v>
      </c>
      <c r="R59" s="47">
        <v>456503</v>
      </c>
      <c r="S59" s="47">
        <v>480595</v>
      </c>
      <c r="T59" s="47">
        <v>541942</v>
      </c>
      <c r="U59" s="47">
        <v>567787</v>
      </c>
      <c r="V59" s="47">
        <v>655139</v>
      </c>
      <c r="W59" s="47">
        <v>687345</v>
      </c>
      <c r="X59" s="47">
        <v>708850</v>
      </c>
      <c r="Y59" s="47">
        <v>768329</v>
      </c>
      <c r="Z59" s="47">
        <v>800330</v>
      </c>
      <c r="AA59" s="47">
        <v>841395</v>
      </c>
      <c r="AB59" s="47">
        <v>887884</v>
      </c>
      <c r="AC59" s="47">
        <v>916452</v>
      </c>
      <c r="AD59" s="47">
        <v>947043</v>
      </c>
      <c r="AE59" s="47">
        <v>978212</v>
      </c>
      <c r="AF59" s="47">
        <v>1011938</v>
      </c>
      <c r="AG59" s="47">
        <v>1052684</v>
      </c>
      <c r="AH59" s="47">
        <v>1086212</v>
      </c>
      <c r="AI59" s="47">
        <v>1130584</v>
      </c>
      <c r="AJ59" s="47">
        <v>1175692</v>
      </c>
      <c r="AK59" s="47">
        <v>1209977</v>
      </c>
      <c r="AL59" s="47">
        <v>1262046</v>
      </c>
      <c r="AM59" s="47">
        <v>1306561</v>
      </c>
      <c r="AN59" s="47">
        <v>1364906</v>
      </c>
      <c r="AO59" s="47">
        <v>1881432</v>
      </c>
      <c r="AP59" s="47">
        <v>1964308</v>
      </c>
      <c r="AQ59" s="47">
        <v>2003622</v>
      </c>
      <c r="AR59" s="47">
        <v>2076212</v>
      </c>
      <c r="AS59" s="47">
        <v>2185108</v>
      </c>
      <c r="AT59" s="47">
        <v>2283501</v>
      </c>
      <c r="AU59" s="47">
        <v>2383503</v>
      </c>
      <c r="AV59" s="47">
        <v>2476954</v>
      </c>
      <c r="AW59" s="47">
        <v>2570278</v>
      </c>
      <c r="AX59" s="47">
        <v>2656103</v>
      </c>
      <c r="AY59" s="47">
        <v>2789863</v>
      </c>
      <c r="AZ59" s="47">
        <v>2888557</v>
      </c>
      <c r="BA59" s="47">
        <v>2978597</v>
      </c>
      <c r="BB59" s="47">
        <v>3049741</v>
      </c>
      <c r="BC59" s="47">
        <v>3125882</v>
      </c>
      <c r="BD59" s="47">
        <v>3209404</v>
      </c>
      <c r="BE59" s="47">
        <v>3288158</v>
      </c>
      <c r="BF59" s="47">
        <v>3383384</v>
      </c>
      <c r="BG59" s="47">
        <v>3525820</v>
      </c>
      <c r="BH59" s="47">
        <v>3634643</v>
      </c>
      <c r="BI59" s="47">
        <v>3747871</v>
      </c>
      <c r="BJ59" s="47">
        <v>3888983</v>
      </c>
      <c r="BK59" s="47">
        <v>4083634</v>
      </c>
      <c r="BL59" s="47">
        <v>4312583</v>
      </c>
      <c r="BM59" s="47">
        <v>4269438</v>
      </c>
      <c r="BN59" s="47">
        <v>4428501</v>
      </c>
      <c r="BO59" s="47">
        <v>4611167</v>
      </c>
      <c r="BP59" s="47">
        <v>4808795</v>
      </c>
      <c r="BQ59" s="47">
        <v>4992391</v>
      </c>
      <c r="BR59" s="47">
        <v>5159410</v>
      </c>
      <c r="BS59" s="47">
        <v>5328375</v>
      </c>
      <c r="BT59" s="47">
        <v>5509926</v>
      </c>
      <c r="BU59" s="47">
        <v>5670416</v>
      </c>
      <c r="BV59" s="47">
        <v>5828980</v>
      </c>
      <c r="BW59" s="47">
        <v>5622938</v>
      </c>
      <c r="BX59" s="47">
        <v>5759666</v>
      </c>
      <c r="BY59" s="47">
        <v>5936823</v>
      </c>
      <c r="BZ59" s="47">
        <v>6091125</v>
      </c>
      <c r="CA59" s="47">
        <v>6242615</v>
      </c>
      <c r="CB59" s="47">
        <v>6411948</v>
      </c>
      <c r="CC59" s="47">
        <v>6615550</v>
      </c>
      <c r="CD59" s="47">
        <v>6808048</v>
      </c>
      <c r="CE59" s="47">
        <v>7000170</v>
      </c>
      <c r="CF59" s="47">
        <v>7190443</v>
      </c>
      <c r="CG59" s="47">
        <v>7377051</v>
      </c>
      <c r="CH59" s="47">
        <v>7561615</v>
      </c>
      <c r="CI59" s="47">
        <v>7748736</v>
      </c>
      <c r="CJ59" s="47">
        <v>7918951</v>
      </c>
      <c r="CK59" s="47">
        <v>8096040</v>
      </c>
      <c r="CL59" s="47">
        <v>8281456</v>
      </c>
      <c r="CM59" s="47">
        <v>8474737</v>
      </c>
      <c r="CN59" s="47">
        <v>8665814</v>
      </c>
      <c r="CO59" s="47">
        <v>8840326</v>
      </c>
      <c r="CP59" s="50">
        <v>9024298</v>
      </c>
      <c r="CQ59" s="53">
        <v>9171693</v>
      </c>
      <c r="CR59" s="53">
        <v>9302203</v>
      </c>
      <c r="CS59" s="51">
        <v>9469620</v>
      </c>
      <c r="CT59" s="52">
        <v>9647652</v>
      </c>
      <c r="CU59" s="51">
        <v>9861988</v>
      </c>
      <c r="CV59" s="51">
        <v>10015321</v>
      </c>
      <c r="CW59" s="51">
        <v>10191895</v>
      </c>
      <c r="CX59" s="51">
        <v>10370777</v>
      </c>
      <c r="CY59" s="51">
        <v>10524935</v>
      </c>
      <c r="CZ59" s="51">
        <v>10712706</v>
      </c>
      <c r="DA59" s="51">
        <v>11686060</v>
      </c>
      <c r="DB59" s="51">
        <v>12780067</v>
      </c>
      <c r="DC59" s="51">
        <v>13158748</v>
      </c>
      <c r="DD59" s="133">
        <v>13377371</v>
      </c>
      <c r="DE59" s="155">
        <v>13590094</v>
      </c>
      <c r="DF59" s="155">
        <v>13810754</v>
      </c>
      <c r="DG59" s="70"/>
      <c r="DH59" s="47">
        <v>2983449</v>
      </c>
      <c r="DI59" s="47">
        <v>3418200</v>
      </c>
      <c r="DJ59" s="47">
        <v>4454756</v>
      </c>
      <c r="DK59" s="47">
        <v>5151905</v>
      </c>
      <c r="DL59" s="47">
        <v>4346550</v>
      </c>
      <c r="DM59" s="47">
        <v>4579116</v>
      </c>
      <c r="DN59" s="47">
        <v>5277890</v>
      </c>
      <c r="DO59" s="47">
        <v>5968944</v>
      </c>
      <c r="DP59" s="47">
        <v>5715613</v>
      </c>
      <c r="DQ59" s="47">
        <v>6153797</v>
      </c>
      <c r="DR59" s="47">
        <v>7164751</v>
      </c>
      <c r="DS59" s="47">
        <v>7720405</v>
      </c>
      <c r="DT59" s="47">
        <v>8502302</v>
      </c>
      <c r="DU59" s="47">
        <v>8986374</v>
      </c>
      <c r="DV59" s="47">
        <v>7856700</v>
      </c>
      <c r="DW59" s="47">
        <v>9184092</v>
      </c>
      <c r="DX59" s="47">
        <v>10300367</v>
      </c>
      <c r="DY59" s="47">
        <v>10630252</v>
      </c>
      <c r="DZ59" s="47">
        <v>11811224</v>
      </c>
      <c r="EA59" s="47">
        <v>11921636</v>
      </c>
      <c r="EB59" s="47">
        <v>13586014</v>
      </c>
      <c r="EC59" s="47">
        <v>14412701</v>
      </c>
      <c r="ED59" s="47">
        <v>15428361</v>
      </c>
      <c r="EE59" s="47">
        <v>15346678</v>
      </c>
      <c r="EF59" s="47">
        <v>16337081</v>
      </c>
      <c r="EG59" s="47">
        <v>17194948</v>
      </c>
      <c r="EH59" s="47">
        <v>18520182</v>
      </c>
      <c r="EI59" s="47">
        <v>19482434</v>
      </c>
      <c r="EJ59" s="47">
        <v>20007495</v>
      </c>
      <c r="EK59" s="47">
        <v>19668417</v>
      </c>
      <c r="EL59" s="47">
        <v>21534639</v>
      </c>
      <c r="EM59" s="47">
        <v>22357366</v>
      </c>
      <c r="EN59" s="47">
        <v>23934783</v>
      </c>
      <c r="EO59" s="50">
        <v>25314119</v>
      </c>
      <c r="EP59" s="53">
        <v>26206794</v>
      </c>
      <c r="EQ59" s="53">
        <v>26700017</v>
      </c>
      <c r="ER59" s="51">
        <v>27698982</v>
      </c>
      <c r="ES59" s="51">
        <v>30457637</v>
      </c>
      <c r="ET59" s="51">
        <v>32542338</v>
      </c>
      <c r="EU59" s="51">
        <v>32996914</v>
      </c>
      <c r="EV59" s="51">
        <v>33557443</v>
      </c>
      <c r="EW59" s="51">
        <v>35440902</v>
      </c>
      <c r="EX59" s="51">
        <v>36102613</v>
      </c>
      <c r="EY59" s="51">
        <v>41919073</v>
      </c>
      <c r="EZ59" s="51">
        <v>39714492</v>
      </c>
      <c r="FA59" s="51">
        <v>41600882</v>
      </c>
      <c r="FB59" s="51">
        <v>40577401</v>
      </c>
      <c r="FC59" s="51">
        <v>43476914</v>
      </c>
      <c r="FD59" s="198">
        <v>46125998</v>
      </c>
      <c r="FE59" s="198">
        <v>45342923</v>
      </c>
      <c r="FF59" s="70">
        <v>149</v>
      </c>
      <c r="FG59" s="47">
        <v>158.5</v>
      </c>
      <c r="FH59" s="47">
        <v>175</v>
      </c>
      <c r="FI59" s="47">
        <v>197</v>
      </c>
      <c r="FJ59" s="47">
        <v>204.5</v>
      </c>
      <c r="FK59" s="47">
        <v>173</v>
      </c>
      <c r="FL59" s="47">
        <v>176</v>
      </c>
      <c r="FM59" s="47">
        <v>181</v>
      </c>
      <c r="FN59" s="47">
        <v>186</v>
      </c>
      <c r="FO59" s="47">
        <v>180</v>
      </c>
      <c r="FP59" s="47">
        <v>180</v>
      </c>
      <c r="FQ59" s="47">
        <v>189</v>
      </c>
      <c r="FR59" s="47">
        <v>196</v>
      </c>
      <c r="FS59" s="47">
        <v>207</v>
      </c>
      <c r="FT59" s="47">
        <v>207</v>
      </c>
      <c r="FU59" s="47">
        <v>178</v>
      </c>
      <c r="FV59" s="47">
        <v>138</v>
      </c>
      <c r="FW59" s="47">
        <v>139</v>
      </c>
      <c r="FX59" s="47">
        <v>126</v>
      </c>
      <c r="FY59" s="47">
        <v>112</v>
      </c>
      <c r="FZ59" s="47">
        <v>120</v>
      </c>
      <c r="GA59" s="47">
        <v>120</v>
      </c>
      <c r="GB59" s="47">
        <v>122</v>
      </c>
      <c r="GC59" s="47">
        <v>127</v>
      </c>
      <c r="GD59" s="47">
        <v>137</v>
      </c>
      <c r="GE59" s="47">
        <v>148</v>
      </c>
      <c r="GF59" s="47">
        <v>150</v>
      </c>
      <c r="GG59" s="47">
        <v>149</v>
      </c>
      <c r="GH59" s="47">
        <v>142</v>
      </c>
      <c r="GI59" s="47">
        <v>152</v>
      </c>
      <c r="GJ59" s="47">
        <v>147</v>
      </c>
      <c r="GK59" s="47">
        <v>152</v>
      </c>
      <c r="GL59" s="47">
        <v>155</v>
      </c>
      <c r="GM59" s="47">
        <v>160</v>
      </c>
      <c r="GN59" s="47">
        <v>171</v>
      </c>
      <c r="GO59" s="51">
        <v>177</v>
      </c>
      <c r="GP59" s="51">
        <v>162</v>
      </c>
      <c r="GQ59" s="51">
        <v>164</v>
      </c>
      <c r="GR59" s="48">
        <v>168</v>
      </c>
      <c r="GS59" s="48">
        <v>176</v>
      </c>
      <c r="GT59" s="48">
        <v>185</v>
      </c>
      <c r="GU59" s="48">
        <v>186</v>
      </c>
      <c r="GV59" s="48">
        <v>186</v>
      </c>
      <c r="GW59" s="48">
        <v>185</v>
      </c>
      <c r="GX59" s="48">
        <v>205</v>
      </c>
      <c r="GY59" s="48">
        <v>199</v>
      </c>
      <c r="GZ59" s="48">
        <v>191</v>
      </c>
      <c r="HA59" s="44">
        <v>194</v>
      </c>
      <c r="HB59" s="6">
        <v>176</v>
      </c>
      <c r="HC59" s="147">
        <v>164</v>
      </c>
      <c r="HD59" s="147">
        <v>165</v>
      </c>
    </row>
    <row r="60" spans="1:212" ht="12.75" customHeight="1">
      <c r="A60" s="44">
        <v>52</v>
      </c>
      <c r="B60" s="78" t="s">
        <v>205</v>
      </c>
      <c r="C60" s="79">
        <v>5100</v>
      </c>
      <c r="D60" s="78" t="s">
        <v>71</v>
      </c>
      <c r="E60" s="80" t="s">
        <v>139</v>
      </c>
      <c r="F60" s="81" t="s">
        <v>176</v>
      </c>
      <c r="G60" s="69">
        <v>270998</v>
      </c>
      <c r="H60" s="47">
        <v>305684</v>
      </c>
      <c r="I60" s="47">
        <v>322040</v>
      </c>
      <c r="J60" s="47">
        <v>337417</v>
      </c>
      <c r="K60" s="47">
        <v>352718</v>
      </c>
      <c r="L60" s="47">
        <v>368238</v>
      </c>
      <c r="M60" s="47">
        <v>383976</v>
      </c>
      <c r="N60" s="47">
        <v>400830</v>
      </c>
      <c r="O60" s="47">
        <v>413666</v>
      </c>
      <c r="P60" s="47">
        <v>432394</v>
      </c>
      <c r="Q60" s="47">
        <v>457847</v>
      </c>
      <c r="R60" s="47">
        <v>497913</v>
      </c>
      <c r="S60" s="47">
        <v>545675</v>
      </c>
      <c r="T60" s="47">
        <v>570806</v>
      </c>
      <c r="U60" s="47">
        <v>596614</v>
      </c>
      <c r="V60" s="47">
        <v>619508</v>
      </c>
      <c r="W60" s="47">
        <v>649912</v>
      </c>
      <c r="X60" s="47">
        <v>681025</v>
      </c>
      <c r="Y60" s="47">
        <v>718425</v>
      </c>
      <c r="Z60" s="47">
        <v>775516</v>
      </c>
      <c r="AA60" s="47">
        <v>799573</v>
      </c>
      <c r="AB60" s="47">
        <v>839338</v>
      </c>
      <c r="AC60" s="47">
        <v>874666</v>
      </c>
      <c r="AD60" s="47">
        <v>900671</v>
      </c>
      <c r="AE60" s="47">
        <v>926396</v>
      </c>
      <c r="AF60" s="47">
        <v>955623</v>
      </c>
      <c r="AG60" s="47">
        <v>987921</v>
      </c>
      <c r="AH60" s="47">
        <v>1025815</v>
      </c>
      <c r="AI60" s="47">
        <v>1060784</v>
      </c>
      <c r="AJ60" s="47">
        <v>1098197</v>
      </c>
      <c r="AK60" s="47">
        <v>1134052</v>
      </c>
      <c r="AL60" s="47">
        <v>1168612</v>
      </c>
      <c r="AM60" s="47">
        <v>1193486</v>
      </c>
      <c r="AN60" s="47">
        <v>1217665</v>
      </c>
      <c r="AO60" s="47">
        <v>1240942</v>
      </c>
      <c r="AP60" s="47">
        <v>1267518</v>
      </c>
      <c r="AQ60" s="47">
        <v>1299720</v>
      </c>
      <c r="AR60" s="47">
        <v>1376425</v>
      </c>
      <c r="AS60" s="47">
        <v>1415650</v>
      </c>
      <c r="AT60" s="47">
        <v>1415650</v>
      </c>
      <c r="AU60" s="47">
        <v>1472837</v>
      </c>
      <c r="AV60" s="47">
        <v>1512382</v>
      </c>
      <c r="AW60" s="47">
        <v>1550914</v>
      </c>
      <c r="AX60" s="47">
        <v>2304434</v>
      </c>
      <c r="AY60" s="47">
        <v>2325294</v>
      </c>
      <c r="AZ60" s="47">
        <v>2411628</v>
      </c>
      <c r="BA60" s="47">
        <v>2532849</v>
      </c>
      <c r="BB60" s="47">
        <v>2624468</v>
      </c>
      <c r="BC60" s="47">
        <v>2690313</v>
      </c>
      <c r="BD60" s="47">
        <v>2818341</v>
      </c>
      <c r="BE60" s="47">
        <v>2912936</v>
      </c>
      <c r="BF60" s="47">
        <v>3049715</v>
      </c>
      <c r="BG60" s="47">
        <v>3049715</v>
      </c>
      <c r="BH60" s="47">
        <v>3133503</v>
      </c>
      <c r="BI60" s="47">
        <v>3224063</v>
      </c>
      <c r="BJ60" s="47">
        <v>3409982</v>
      </c>
      <c r="BK60" s="47">
        <v>3516355</v>
      </c>
      <c r="BL60" s="47">
        <v>3643869</v>
      </c>
      <c r="BM60" s="47">
        <v>3816394</v>
      </c>
      <c r="BN60" s="47">
        <v>4009184</v>
      </c>
      <c r="BO60" s="47">
        <v>4175686</v>
      </c>
      <c r="BP60" s="47">
        <v>4312093</v>
      </c>
      <c r="BQ60" s="47">
        <v>4313777</v>
      </c>
      <c r="BR60" s="47">
        <v>4443752</v>
      </c>
      <c r="BS60" s="47">
        <v>4548527</v>
      </c>
      <c r="BT60" s="47">
        <v>4668188</v>
      </c>
      <c r="BU60" s="47">
        <v>4790805</v>
      </c>
      <c r="BV60" s="47">
        <v>4917381</v>
      </c>
      <c r="BW60" s="47">
        <v>5049501</v>
      </c>
      <c r="BX60" s="47">
        <v>5135952</v>
      </c>
      <c r="BY60" s="47">
        <v>5234380</v>
      </c>
      <c r="BZ60" s="47">
        <v>5345918</v>
      </c>
      <c r="CA60" s="47">
        <v>5481172</v>
      </c>
      <c r="CB60" s="47">
        <v>5597266</v>
      </c>
      <c r="CC60" s="47">
        <v>5661789</v>
      </c>
      <c r="CD60" s="47">
        <v>5805748</v>
      </c>
      <c r="CE60" s="47">
        <v>5920576</v>
      </c>
      <c r="CF60" s="47">
        <v>6019919</v>
      </c>
      <c r="CG60" s="47">
        <v>6133171</v>
      </c>
      <c r="CH60" s="47">
        <v>6237521</v>
      </c>
      <c r="CI60" s="47">
        <v>6369490</v>
      </c>
      <c r="CJ60" s="47">
        <v>6579152</v>
      </c>
      <c r="CK60" s="47">
        <v>6598574</v>
      </c>
      <c r="CL60" s="47">
        <v>6699359</v>
      </c>
      <c r="CM60" s="47">
        <v>6664081</v>
      </c>
      <c r="CN60" s="47">
        <v>6774515</v>
      </c>
      <c r="CO60" s="47">
        <v>6874648</v>
      </c>
      <c r="CP60" s="50">
        <v>6973162</v>
      </c>
      <c r="CQ60" s="53">
        <v>7071842</v>
      </c>
      <c r="CR60" s="53">
        <v>7195097</v>
      </c>
      <c r="CS60" s="51">
        <v>7348360</v>
      </c>
      <c r="CT60" s="52">
        <v>7484343</v>
      </c>
      <c r="CU60" s="51">
        <v>7643203</v>
      </c>
      <c r="CV60" s="51">
        <v>7800389</v>
      </c>
      <c r="CW60" s="51">
        <v>7958145</v>
      </c>
      <c r="CX60" s="51">
        <v>8133917</v>
      </c>
      <c r="CY60" s="51">
        <v>8273050</v>
      </c>
      <c r="CZ60" s="51">
        <v>8414070</v>
      </c>
      <c r="DA60" s="51">
        <v>9175102</v>
      </c>
      <c r="DB60" s="51">
        <v>9575256</v>
      </c>
      <c r="DC60" s="51">
        <v>10778736</v>
      </c>
      <c r="DD60" s="133">
        <v>12438418</v>
      </c>
      <c r="DE60" s="155">
        <v>12183065</v>
      </c>
      <c r="DF60" s="155">
        <v>12971705</v>
      </c>
      <c r="DG60" s="70">
        <v>2731876</v>
      </c>
      <c r="DH60" s="47">
        <v>2972636</v>
      </c>
      <c r="DI60" s="47">
        <v>3536947</v>
      </c>
      <c r="DJ60" s="47">
        <v>3949783</v>
      </c>
      <c r="DK60" s="47">
        <v>4429988</v>
      </c>
      <c r="DL60" s="47">
        <v>5161643</v>
      </c>
      <c r="DM60" s="47">
        <v>5918516</v>
      </c>
      <c r="DN60" s="47">
        <v>5988750</v>
      </c>
      <c r="DO60" s="47">
        <v>6462253</v>
      </c>
      <c r="DP60" s="47">
        <v>6184074</v>
      </c>
      <c r="DQ60" s="47">
        <v>6485946</v>
      </c>
      <c r="DR60" s="47">
        <v>6973671</v>
      </c>
      <c r="DS60" s="47">
        <v>7578835</v>
      </c>
      <c r="DT60" s="47">
        <v>8157010</v>
      </c>
      <c r="DU60" s="47">
        <v>8657899</v>
      </c>
      <c r="DV60" s="47">
        <v>8653107</v>
      </c>
      <c r="DW60" s="47">
        <v>9453606</v>
      </c>
      <c r="DX60" s="47">
        <v>10915362</v>
      </c>
      <c r="DY60" s="47">
        <v>11972120</v>
      </c>
      <c r="DZ60" s="47">
        <v>12788512</v>
      </c>
      <c r="EA60" s="47">
        <v>13583410</v>
      </c>
      <c r="EB60" s="47">
        <v>13664200</v>
      </c>
      <c r="EC60" s="47">
        <v>15043241</v>
      </c>
      <c r="ED60" s="47">
        <v>17526414</v>
      </c>
      <c r="EE60" s="47">
        <v>18851310</v>
      </c>
      <c r="EF60" s="47">
        <v>20472160</v>
      </c>
      <c r="EG60" s="47">
        <v>21111158</v>
      </c>
      <c r="EH60" s="47">
        <v>22394006</v>
      </c>
      <c r="EI60" s="47">
        <v>25759418</v>
      </c>
      <c r="EJ60" s="47">
        <v>25519992</v>
      </c>
      <c r="EK60" s="47">
        <v>27842689</v>
      </c>
      <c r="EL60" s="47">
        <v>30252302</v>
      </c>
      <c r="EM60" s="47">
        <v>29959778</v>
      </c>
      <c r="EN60" s="47">
        <v>33101829</v>
      </c>
      <c r="EO60" s="50">
        <v>34273593</v>
      </c>
      <c r="EP60" s="53">
        <v>34747186</v>
      </c>
      <c r="EQ60" s="53">
        <v>39310808</v>
      </c>
      <c r="ER60" s="51">
        <v>41368972</v>
      </c>
      <c r="ES60" s="51">
        <v>43558787</v>
      </c>
      <c r="ET60" s="51">
        <v>43357616</v>
      </c>
      <c r="EU60" s="51">
        <v>48193379</v>
      </c>
      <c r="EV60" s="51">
        <v>46737671</v>
      </c>
      <c r="EW60" s="51">
        <v>47113239</v>
      </c>
      <c r="EX60" s="51">
        <v>49053402</v>
      </c>
      <c r="EY60" s="51">
        <v>50591407</v>
      </c>
      <c r="EZ60" s="51">
        <v>51599110</v>
      </c>
      <c r="FA60" s="51">
        <v>53134323</v>
      </c>
      <c r="FB60" s="51">
        <v>63957474</v>
      </c>
      <c r="FC60" s="51">
        <v>64531716</v>
      </c>
      <c r="FD60" s="198">
        <v>63735669</v>
      </c>
      <c r="FE60" s="198">
        <v>67289114</v>
      </c>
      <c r="FF60" s="70">
        <v>136.19999999999999</v>
      </c>
      <c r="FG60" s="47">
        <v>162</v>
      </c>
      <c r="FH60" s="47">
        <v>165</v>
      </c>
      <c r="FI60" s="47">
        <v>176.9</v>
      </c>
      <c r="FJ60" s="47">
        <v>182.05</v>
      </c>
      <c r="FK60" s="47">
        <v>190</v>
      </c>
      <c r="FL60" s="47">
        <v>192</v>
      </c>
      <c r="FM60" s="47">
        <v>182</v>
      </c>
      <c r="FN60" s="47">
        <v>171</v>
      </c>
      <c r="FO60" s="47">
        <v>161</v>
      </c>
      <c r="FP60" s="47">
        <v>158</v>
      </c>
      <c r="FQ60" s="47">
        <v>158</v>
      </c>
      <c r="FR60" s="47">
        <v>148</v>
      </c>
      <c r="FS60" s="47">
        <v>158</v>
      </c>
      <c r="FT60" s="47">
        <v>139</v>
      </c>
      <c r="FU60" s="47">
        <v>155</v>
      </c>
      <c r="FV60" s="47">
        <v>152</v>
      </c>
      <c r="FW60" s="47">
        <v>137</v>
      </c>
      <c r="FX60" s="47">
        <v>149</v>
      </c>
      <c r="FY60" s="47">
        <v>141</v>
      </c>
      <c r="FZ60" s="47">
        <v>136</v>
      </c>
      <c r="GA60" s="47">
        <v>137</v>
      </c>
      <c r="GB60" s="47">
        <v>142</v>
      </c>
      <c r="GC60" s="47">
        <v>145</v>
      </c>
      <c r="GD60" s="47">
        <v>133</v>
      </c>
      <c r="GE60" s="47">
        <v>142</v>
      </c>
      <c r="GF60" s="47">
        <v>142</v>
      </c>
      <c r="GG60" s="47">
        <v>136</v>
      </c>
      <c r="GH60" s="47">
        <v>146</v>
      </c>
      <c r="GI60" s="47">
        <v>131</v>
      </c>
      <c r="GJ60" s="47">
        <v>129</v>
      </c>
      <c r="GK60" s="47">
        <v>140</v>
      </c>
      <c r="GL60" s="47">
        <v>144</v>
      </c>
      <c r="GM60" s="47">
        <v>149</v>
      </c>
      <c r="GN60" s="47">
        <v>151</v>
      </c>
      <c r="GO60" s="51">
        <v>145</v>
      </c>
      <c r="GP60" s="51">
        <v>150</v>
      </c>
      <c r="GQ60" s="51">
        <v>152</v>
      </c>
      <c r="GR60" s="48">
        <v>165</v>
      </c>
      <c r="GS60" s="48">
        <v>167</v>
      </c>
      <c r="GT60" s="48">
        <v>166</v>
      </c>
      <c r="GU60" s="48">
        <v>157</v>
      </c>
      <c r="GV60" s="48">
        <v>160</v>
      </c>
      <c r="GW60" s="48">
        <v>158</v>
      </c>
      <c r="GX60" s="48">
        <v>162</v>
      </c>
      <c r="GY60" s="48">
        <v>169</v>
      </c>
      <c r="GZ60" s="48">
        <v>167</v>
      </c>
      <c r="HA60" s="44">
        <v>223</v>
      </c>
      <c r="HB60" s="44">
        <v>201</v>
      </c>
      <c r="HC60" s="147">
        <v>212</v>
      </c>
      <c r="HD60" s="147">
        <v>197</v>
      </c>
    </row>
    <row r="61" spans="1:212" ht="12.75" customHeight="1">
      <c r="A61" s="44">
        <v>53</v>
      </c>
      <c r="B61" s="78" t="s">
        <v>207</v>
      </c>
      <c r="C61" s="79">
        <v>1600</v>
      </c>
      <c r="D61" s="78" t="s">
        <v>72</v>
      </c>
      <c r="E61" s="80" t="s">
        <v>126</v>
      </c>
      <c r="F61" s="81" t="s">
        <v>176</v>
      </c>
      <c r="G61" s="69"/>
      <c r="H61" s="47"/>
      <c r="I61" s="47">
        <v>381351</v>
      </c>
      <c r="J61" s="47">
        <v>402503</v>
      </c>
      <c r="K61" s="47">
        <v>431544</v>
      </c>
      <c r="L61" s="47">
        <v>458616</v>
      </c>
      <c r="M61" s="47">
        <v>485847</v>
      </c>
      <c r="N61" s="47">
        <v>517936</v>
      </c>
      <c r="O61" s="47">
        <v>545890</v>
      </c>
      <c r="P61" s="47">
        <v>570849</v>
      </c>
      <c r="Q61" s="47">
        <v>599492</v>
      </c>
      <c r="R61" s="47">
        <v>623423</v>
      </c>
      <c r="S61" s="47">
        <v>646798</v>
      </c>
      <c r="T61" s="47">
        <v>670749</v>
      </c>
      <c r="U61" s="47">
        <v>694000</v>
      </c>
      <c r="V61" s="47">
        <v>717153</v>
      </c>
      <c r="W61" s="47">
        <v>739213</v>
      </c>
      <c r="X61" s="47">
        <v>768559</v>
      </c>
      <c r="Y61" s="47">
        <v>799593</v>
      </c>
      <c r="Z61" s="47">
        <v>871276</v>
      </c>
      <c r="AA61" s="47">
        <v>915837</v>
      </c>
      <c r="AB61" s="47">
        <v>966195</v>
      </c>
      <c r="AC61" s="47">
        <v>1012535</v>
      </c>
      <c r="AD61" s="47">
        <v>1050482</v>
      </c>
      <c r="AE61" s="47">
        <v>1077633</v>
      </c>
      <c r="AF61" s="47">
        <v>1117818</v>
      </c>
      <c r="AG61" s="47">
        <v>1161859</v>
      </c>
      <c r="AH61" s="47">
        <v>1196118</v>
      </c>
      <c r="AI61" s="47">
        <v>1232745</v>
      </c>
      <c r="AJ61" s="47">
        <v>1271296</v>
      </c>
      <c r="AK61" s="47">
        <v>1300785</v>
      </c>
      <c r="AL61" s="47">
        <v>1330152</v>
      </c>
      <c r="AM61" s="47">
        <v>1369206</v>
      </c>
      <c r="AN61" s="47">
        <v>1436244</v>
      </c>
      <c r="AO61" s="47">
        <v>1498899</v>
      </c>
      <c r="AP61" s="47">
        <v>1533976</v>
      </c>
      <c r="AQ61" s="47">
        <v>1584264</v>
      </c>
      <c r="AR61" s="47">
        <v>1645827</v>
      </c>
      <c r="AS61" s="47">
        <v>1705398</v>
      </c>
      <c r="AT61" s="47">
        <v>1763012</v>
      </c>
      <c r="AU61" s="47">
        <v>1797584</v>
      </c>
      <c r="AV61" s="47">
        <v>1862071</v>
      </c>
      <c r="AW61" s="47">
        <v>1885602</v>
      </c>
      <c r="AX61" s="47">
        <v>1883621</v>
      </c>
      <c r="AY61" s="47">
        <v>1900137</v>
      </c>
      <c r="AZ61" s="47">
        <v>1911111</v>
      </c>
      <c r="BA61" s="47">
        <v>1925754</v>
      </c>
      <c r="BB61" s="47">
        <v>1952374</v>
      </c>
      <c r="BC61" s="47">
        <v>1988700</v>
      </c>
      <c r="BD61" s="47">
        <v>2044335</v>
      </c>
      <c r="BE61" s="47">
        <v>2094824</v>
      </c>
      <c r="BF61" s="47">
        <v>2142223</v>
      </c>
      <c r="BG61" s="47">
        <v>2210062</v>
      </c>
      <c r="BH61" s="47">
        <v>2271450</v>
      </c>
      <c r="BI61" s="47">
        <v>2333913</v>
      </c>
      <c r="BJ61" s="47">
        <v>2406142</v>
      </c>
      <c r="BK61" s="47">
        <v>2504250</v>
      </c>
      <c r="BL61" s="47">
        <v>2606431</v>
      </c>
      <c r="BM61" s="47">
        <v>2712785</v>
      </c>
      <c r="BN61" s="47">
        <v>2853671</v>
      </c>
      <c r="BO61" s="47">
        <v>2977647</v>
      </c>
      <c r="BP61" s="47">
        <v>3077270</v>
      </c>
      <c r="BQ61" s="47">
        <v>3212296</v>
      </c>
      <c r="BR61" s="47">
        <v>3334152</v>
      </c>
      <c r="BS61" s="47">
        <v>3485140</v>
      </c>
      <c r="BT61" s="47">
        <v>3622285</v>
      </c>
      <c r="BU61" s="47">
        <v>3762104</v>
      </c>
      <c r="BV61" s="47">
        <v>3886130</v>
      </c>
      <c r="BW61" s="47">
        <v>4019470</v>
      </c>
      <c r="BX61" s="47">
        <v>4182938</v>
      </c>
      <c r="BY61" s="47">
        <v>4310824</v>
      </c>
      <c r="BZ61" s="47">
        <v>4441312</v>
      </c>
      <c r="CA61" s="47">
        <v>4565591</v>
      </c>
      <c r="CB61" s="47">
        <v>4688361</v>
      </c>
      <c r="CC61" s="47">
        <v>4794104</v>
      </c>
      <c r="CD61" s="47">
        <v>4660683</v>
      </c>
      <c r="CE61" s="47">
        <v>4756076</v>
      </c>
      <c r="CF61" s="47">
        <v>4865137</v>
      </c>
      <c r="CG61" s="47">
        <v>4970720</v>
      </c>
      <c r="CH61" s="47">
        <v>5063051</v>
      </c>
      <c r="CI61" s="47">
        <v>5192561</v>
      </c>
      <c r="CJ61" s="47">
        <v>5328849</v>
      </c>
      <c r="CK61" s="47">
        <v>5448621</v>
      </c>
      <c r="CL61" s="47">
        <v>5578937</v>
      </c>
      <c r="CM61" s="47">
        <v>5710003</v>
      </c>
      <c r="CN61" s="47">
        <v>5854014</v>
      </c>
      <c r="CO61" s="47">
        <v>5982101</v>
      </c>
      <c r="CP61" s="50">
        <v>6116978</v>
      </c>
      <c r="CQ61" s="53">
        <v>6271045</v>
      </c>
      <c r="CR61" s="53">
        <v>6419936</v>
      </c>
      <c r="CS61" s="51">
        <v>6557970</v>
      </c>
      <c r="CT61" s="52">
        <v>6693321</v>
      </c>
      <c r="CU61" s="51">
        <v>6832833</v>
      </c>
      <c r="CV61" s="51">
        <v>6977186</v>
      </c>
      <c r="CW61" s="51">
        <v>7124379</v>
      </c>
      <c r="CX61" s="51">
        <v>7363549</v>
      </c>
      <c r="CY61" s="51">
        <v>7765583</v>
      </c>
      <c r="CZ61" s="51">
        <v>7926905</v>
      </c>
      <c r="DA61" s="51">
        <v>8597159</v>
      </c>
      <c r="DB61" s="51">
        <v>8830151</v>
      </c>
      <c r="DC61" s="51">
        <v>9837021</v>
      </c>
      <c r="DD61" s="133">
        <v>10729052</v>
      </c>
      <c r="DE61" s="155">
        <v>10614374</v>
      </c>
      <c r="DF61" s="155">
        <v>11193612</v>
      </c>
      <c r="DG61" s="70">
        <v>1729567</v>
      </c>
      <c r="DH61" s="47">
        <v>1892062</v>
      </c>
      <c r="DI61" s="47">
        <v>2110586</v>
      </c>
      <c r="DJ61" s="47">
        <v>2555730</v>
      </c>
      <c r="DK61" s="47">
        <v>2933370</v>
      </c>
      <c r="DL61" s="47">
        <v>3385551</v>
      </c>
      <c r="DM61" s="47">
        <v>3610322</v>
      </c>
      <c r="DN61" s="47">
        <v>3667681</v>
      </c>
      <c r="DO61" s="47">
        <v>3849454</v>
      </c>
      <c r="DP61" s="47">
        <v>4079694</v>
      </c>
      <c r="DQ61" s="47">
        <v>4254610</v>
      </c>
      <c r="DR61" s="47">
        <v>4233064</v>
      </c>
      <c r="DS61" s="47">
        <v>4809771</v>
      </c>
      <c r="DT61" s="47">
        <v>5216410</v>
      </c>
      <c r="DU61" s="47">
        <v>5787897</v>
      </c>
      <c r="DV61" s="47">
        <v>5315329</v>
      </c>
      <c r="DW61" s="47">
        <v>6414566</v>
      </c>
      <c r="DX61" s="47">
        <v>7059468</v>
      </c>
      <c r="DY61" s="47">
        <v>7761714</v>
      </c>
      <c r="DZ61" s="47">
        <v>7819811</v>
      </c>
      <c r="EA61" s="47">
        <v>8767800</v>
      </c>
      <c r="EB61" s="47">
        <v>9738544</v>
      </c>
      <c r="EC61" s="47">
        <v>11438363</v>
      </c>
      <c r="ED61" s="47">
        <v>12605029</v>
      </c>
      <c r="EE61" s="47">
        <v>13424913</v>
      </c>
      <c r="EF61" s="47">
        <v>13953804</v>
      </c>
      <c r="EG61" s="47">
        <v>14852685</v>
      </c>
      <c r="EH61" s="47">
        <v>14922568</v>
      </c>
      <c r="EI61" s="47">
        <v>16083176</v>
      </c>
      <c r="EJ61" s="47">
        <v>16999260</v>
      </c>
      <c r="EK61" s="47">
        <v>17492376</v>
      </c>
      <c r="EL61" s="47">
        <v>17875544</v>
      </c>
      <c r="EM61" s="47">
        <v>19023479</v>
      </c>
      <c r="EN61" s="47">
        <v>20906976</v>
      </c>
      <c r="EO61" s="50">
        <v>19702107</v>
      </c>
      <c r="EP61" s="53">
        <v>21284860</v>
      </c>
      <c r="EQ61" s="53">
        <v>21967696</v>
      </c>
      <c r="ER61" s="51">
        <v>22315487</v>
      </c>
      <c r="ES61" s="51">
        <v>24679773</v>
      </c>
      <c r="ET61" s="51">
        <v>26135283</v>
      </c>
      <c r="EU61" s="51">
        <v>25862601</v>
      </c>
      <c r="EV61" s="51">
        <v>27878919</v>
      </c>
      <c r="EW61" s="51">
        <v>27743553</v>
      </c>
      <c r="EX61" s="51">
        <v>31671892</v>
      </c>
      <c r="EY61" s="51">
        <v>31966296</v>
      </c>
      <c r="EZ61" s="51">
        <v>34585402</v>
      </c>
      <c r="FA61" s="51">
        <v>35646147</v>
      </c>
      <c r="FB61" s="51">
        <v>35293147</v>
      </c>
      <c r="FC61" s="51">
        <v>36153527</v>
      </c>
      <c r="FD61" s="200">
        <v>35638526</v>
      </c>
      <c r="FE61" s="200">
        <v>35939648</v>
      </c>
      <c r="FF61" s="70">
        <v>57</v>
      </c>
      <c r="FG61" s="47">
        <v>59.5</v>
      </c>
      <c r="FH61" s="47">
        <v>65</v>
      </c>
      <c r="FI61" s="47">
        <v>63.8</v>
      </c>
      <c r="FJ61" s="47">
        <v>81</v>
      </c>
      <c r="FK61" s="47">
        <v>79</v>
      </c>
      <c r="FL61" s="47">
        <v>83</v>
      </c>
      <c r="FM61" s="47">
        <v>81</v>
      </c>
      <c r="FN61" s="47">
        <v>77</v>
      </c>
      <c r="FO61" s="47">
        <v>78</v>
      </c>
      <c r="FP61" s="47">
        <v>82</v>
      </c>
      <c r="FQ61" s="47">
        <v>72</v>
      </c>
      <c r="FR61" s="47">
        <v>71</v>
      </c>
      <c r="FS61" s="47">
        <v>74</v>
      </c>
      <c r="FT61" s="47">
        <v>74</v>
      </c>
      <c r="FU61" s="47">
        <v>78</v>
      </c>
      <c r="FV61" s="47">
        <v>70</v>
      </c>
      <c r="FW61" s="47">
        <v>70</v>
      </c>
      <c r="FX61" s="47">
        <v>69</v>
      </c>
      <c r="FY61" s="47">
        <v>74</v>
      </c>
      <c r="FZ61" s="47">
        <v>72</v>
      </c>
      <c r="GA61" s="47">
        <v>75</v>
      </c>
      <c r="GB61" s="47">
        <v>77</v>
      </c>
      <c r="GC61" s="47">
        <v>77</v>
      </c>
      <c r="GD61" s="47">
        <v>75</v>
      </c>
      <c r="GE61" s="47">
        <v>74</v>
      </c>
      <c r="GF61" s="47">
        <v>78</v>
      </c>
      <c r="GG61" s="47">
        <v>78</v>
      </c>
      <c r="GH61" s="47">
        <v>79</v>
      </c>
      <c r="GI61" s="47">
        <v>78</v>
      </c>
      <c r="GJ61" s="47">
        <v>78</v>
      </c>
      <c r="GK61" s="47">
        <v>75</v>
      </c>
      <c r="GL61" s="47">
        <v>74</v>
      </c>
      <c r="GM61" s="47">
        <v>72</v>
      </c>
      <c r="GN61" s="47">
        <v>71</v>
      </c>
      <c r="GO61" s="51">
        <v>69</v>
      </c>
      <c r="GP61" s="51">
        <v>69</v>
      </c>
      <c r="GQ61" s="51">
        <v>68</v>
      </c>
      <c r="GR61" s="48">
        <v>72</v>
      </c>
      <c r="GS61" s="48">
        <v>71</v>
      </c>
      <c r="GT61" s="48">
        <v>62</v>
      </c>
      <c r="GU61" s="48">
        <v>63</v>
      </c>
      <c r="GV61" s="48">
        <v>64</v>
      </c>
      <c r="GW61" s="48">
        <v>66</v>
      </c>
      <c r="GX61" s="48">
        <v>67</v>
      </c>
      <c r="GY61" s="48">
        <v>68</v>
      </c>
      <c r="GZ61" s="48">
        <v>70</v>
      </c>
      <c r="HA61" s="44">
        <v>70</v>
      </c>
      <c r="HB61" s="44">
        <v>70</v>
      </c>
      <c r="HC61" s="147">
        <v>68</v>
      </c>
      <c r="HD61" s="147">
        <v>74</v>
      </c>
    </row>
    <row r="62" spans="1:212" ht="12.75" customHeight="1">
      <c r="A62" s="44">
        <v>54</v>
      </c>
      <c r="B62" s="78" t="s">
        <v>206</v>
      </c>
      <c r="C62" s="79">
        <v>3600</v>
      </c>
      <c r="D62" s="78" t="s">
        <v>71</v>
      </c>
      <c r="E62" s="80" t="s">
        <v>136</v>
      </c>
      <c r="F62" s="81" t="s">
        <v>176</v>
      </c>
      <c r="G62" s="69">
        <v>70000</v>
      </c>
      <c r="H62" s="47">
        <v>74961</v>
      </c>
      <c r="I62" s="47">
        <v>86521</v>
      </c>
      <c r="J62" s="47">
        <v>91591</v>
      </c>
      <c r="K62" s="47">
        <v>104287</v>
      </c>
      <c r="L62" s="47">
        <v>104502</v>
      </c>
      <c r="M62" s="47">
        <v>117454</v>
      </c>
      <c r="N62" s="47">
        <v>119441</v>
      </c>
      <c r="O62" s="47">
        <v>126013</v>
      </c>
      <c r="P62" s="47">
        <v>130400</v>
      </c>
      <c r="Q62" s="47">
        <v>134128</v>
      </c>
      <c r="R62" s="47">
        <v>141658</v>
      </c>
      <c r="S62" s="47">
        <v>149160</v>
      </c>
      <c r="T62" s="47">
        <v>155850</v>
      </c>
      <c r="U62" s="47">
        <v>166000</v>
      </c>
      <c r="V62" s="47">
        <v>171359</v>
      </c>
      <c r="W62" s="47">
        <v>178851</v>
      </c>
      <c r="X62" s="47">
        <v>188199</v>
      </c>
      <c r="Y62" s="47">
        <v>187384</v>
      </c>
      <c r="Z62" s="47">
        <v>197787</v>
      </c>
      <c r="AA62" s="47">
        <v>218344</v>
      </c>
      <c r="AB62" s="47">
        <v>218800</v>
      </c>
      <c r="AC62" s="47">
        <v>247320</v>
      </c>
      <c r="AD62" s="47">
        <v>256786</v>
      </c>
      <c r="AE62" s="47">
        <v>269438</v>
      </c>
      <c r="AF62" s="47">
        <v>282656</v>
      </c>
      <c r="AG62" s="47">
        <v>292894</v>
      </c>
      <c r="AH62" s="47">
        <v>304575</v>
      </c>
      <c r="AI62" s="47">
        <v>316776</v>
      </c>
      <c r="AJ62" s="47">
        <v>329451</v>
      </c>
      <c r="AK62" s="47">
        <v>349765</v>
      </c>
      <c r="AL62" s="47">
        <v>437009</v>
      </c>
      <c r="AM62" s="47">
        <v>436183</v>
      </c>
      <c r="AN62" s="47">
        <v>478340</v>
      </c>
      <c r="AO62" s="47">
        <v>485329</v>
      </c>
      <c r="AP62" s="47">
        <v>590036</v>
      </c>
      <c r="AQ62" s="47">
        <v>618000</v>
      </c>
      <c r="AR62" s="47">
        <v>703944</v>
      </c>
      <c r="AS62" s="47">
        <v>755727</v>
      </c>
      <c r="AT62" s="47">
        <v>800329</v>
      </c>
      <c r="AU62" s="47">
        <v>796797</v>
      </c>
      <c r="AV62" s="47">
        <v>831755</v>
      </c>
      <c r="AW62" s="47">
        <v>869805</v>
      </c>
      <c r="AX62" s="47">
        <v>910076</v>
      </c>
      <c r="AY62" s="47">
        <v>946599</v>
      </c>
      <c r="AZ62" s="47">
        <v>976909</v>
      </c>
      <c r="BA62" s="47">
        <v>1059850</v>
      </c>
      <c r="BB62" s="47">
        <v>1106299</v>
      </c>
      <c r="BC62" s="47">
        <v>1190566</v>
      </c>
      <c r="BD62" s="47">
        <v>1258038</v>
      </c>
      <c r="BE62" s="47">
        <v>1317269</v>
      </c>
      <c r="BF62" s="47">
        <v>1414286</v>
      </c>
      <c r="BG62" s="47">
        <v>1828992</v>
      </c>
      <c r="BH62" s="47">
        <v>1787194</v>
      </c>
      <c r="BI62" s="47">
        <v>1653469</v>
      </c>
      <c r="BJ62" s="47">
        <v>1771900</v>
      </c>
      <c r="BK62" s="47">
        <v>1943256</v>
      </c>
      <c r="BL62" s="47">
        <v>1889874</v>
      </c>
      <c r="BM62" s="47">
        <v>2316197</v>
      </c>
      <c r="BN62" s="47">
        <v>2457097</v>
      </c>
      <c r="BO62" s="47">
        <v>2752562</v>
      </c>
      <c r="BP62" s="47">
        <v>3067117</v>
      </c>
      <c r="BQ62" s="47">
        <v>3344141</v>
      </c>
      <c r="BR62" s="47">
        <v>3532029</v>
      </c>
      <c r="BS62" s="47">
        <v>3665076</v>
      </c>
      <c r="BT62" s="47">
        <v>3891379</v>
      </c>
      <c r="BU62" s="47">
        <v>4220978</v>
      </c>
      <c r="BV62" s="47">
        <v>4399020</v>
      </c>
      <c r="BW62" s="47">
        <v>4604395</v>
      </c>
      <c r="BX62" s="47">
        <v>5029534</v>
      </c>
      <c r="BY62" s="47">
        <v>3759203</v>
      </c>
      <c r="BZ62" s="47">
        <v>3856121</v>
      </c>
      <c r="CA62" s="47">
        <v>3993390</v>
      </c>
      <c r="CB62" s="47">
        <v>4105734</v>
      </c>
      <c r="CC62" s="47">
        <v>4241777</v>
      </c>
      <c r="CD62" s="47">
        <v>4365624</v>
      </c>
      <c r="CE62" s="47">
        <v>3786962</v>
      </c>
      <c r="CF62" s="47">
        <v>3881945</v>
      </c>
      <c r="CG62" s="47">
        <v>4011675</v>
      </c>
      <c r="CH62" s="47">
        <v>4045828</v>
      </c>
      <c r="CI62" s="47">
        <v>4133331</v>
      </c>
      <c r="CJ62" s="47">
        <v>5099250</v>
      </c>
      <c r="CK62" s="47">
        <v>5264138</v>
      </c>
      <c r="CL62" s="47">
        <v>5438860</v>
      </c>
      <c r="CM62" s="47">
        <v>5554529</v>
      </c>
      <c r="CN62" s="47">
        <v>5677326</v>
      </c>
      <c r="CO62" s="47">
        <v>5790384</v>
      </c>
      <c r="CP62" s="50">
        <v>5916992</v>
      </c>
      <c r="CQ62" s="53">
        <v>6043233</v>
      </c>
      <c r="CR62" s="53">
        <v>6177219</v>
      </c>
      <c r="CS62" s="51">
        <v>6314658</v>
      </c>
      <c r="CT62" s="52">
        <v>6385603</v>
      </c>
      <c r="CU62" s="51">
        <v>6512090</v>
      </c>
      <c r="CV62" s="51">
        <v>6647355</v>
      </c>
      <c r="CW62" s="51">
        <v>6770498</v>
      </c>
      <c r="CX62" s="51">
        <v>7241929</v>
      </c>
      <c r="CY62" s="51">
        <v>7374784</v>
      </c>
      <c r="CZ62" s="51">
        <v>7553823</v>
      </c>
      <c r="DA62" s="51">
        <v>8723253</v>
      </c>
      <c r="DB62" s="51">
        <v>8543025</v>
      </c>
      <c r="DC62" s="51">
        <v>8677974</v>
      </c>
      <c r="DD62" s="133">
        <v>8908159</v>
      </c>
      <c r="DE62" s="155">
        <v>9275928</v>
      </c>
      <c r="DF62" s="155">
        <v>9516606</v>
      </c>
      <c r="DG62" s="70">
        <v>1640500</v>
      </c>
      <c r="DH62" s="47">
        <v>1855000</v>
      </c>
      <c r="DI62" s="47">
        <v>2423999</v>
      </c>
      <c r="DJ62" s="47">
        <v>2724047</v>
      </c>
      <c r="DK62" s="47">
        <v>2769117</v>
      </c>
      <c r="DL62" s="47">
        <v>4045994</v>
      </c>
      <c r="DM62" s="47">
        <v>4374000</v>
      </c>
      <c r="DN62" s="47">
        <v>5149957</v>
      </c>
      <c r="DO62" s="47"/>
      <c r="DP62" s="47"/>
      <c r="DQ62" s="47">
        <v>6017386</v>
      </c>
      <c r="DR62" s="47">
        <v>6532038</v>
      </c>
      <c r="DS62" s="47">
        <v>7144491</v>
      </c>
      <c r="DT62" s="47">
        <v>8244933</v>
      </c>
      <c r="DU62" s="47">
        <v>8685810</v>
      </c>
      <c r="DV62" s="47">
        <v>9668108</v>
      </c>
      <c r="DW62" s="47">
        <v>11334121</v>
      </c>
      <c r="DX62" s="47">
        <v>8277979</v>
      </c>
      <c r="DY62" s="47">
        <v>8591751</v>
      </c>
      <c r="DZ62" s="47">
        <v>8988614</v>
      </c>
      <c r="EA62" s="47">
        <v>9667697</v>
      </c>
      <c r="EB62" s="47">
        <v>10250088</v>
      </c>
      <c r="EC62" s="47">
        <v>10833334</v>
      </c>
      <c r="ED62" s="47">
        <v>11906464</v>
      </c>
      <c r="EE62" s="47">
        <v>12935746</v>
      </c>
      <c r="EF62" s="47">
        <v>12608425</v>
      </c>
      <c r="EG62" s="47">
        <v>15425406</v>
      </c>
      <c r="EH62" s="47">
        <v>18376165</v>
      </c>
      <c r="EI62" s="47">
        <v>19931037</v>
      </c>
      <c r="EJ62" s="47">
        <v>20321371</v>
      </c>
      <c r="EK62" s="47">
        <v>20831961</v>
      </c>
      <c r="EL62" s="47">
        <v>21633483</v>
      </c>
      <c r="EM62" s="47">
        <v>22167698</v>
      </c>
      <c r="EN62" s="47">
        <v>22965123</v>
      </c>
      <c r="EO62" s="50">
        <v>25432909</v>
      </c>
      <c r="EP62" s="53">
        <v>24185658</v>
      </c>
      <c r="EQ62" s="53">
        <v>24541261</v>
      </c>
      <c r="ER62" s="51">
        <v>26459375</v>
      </c>
      <c r="ES62" s="51">
        <v>28538333</v>
      </c>
      <c r="ET62" s="51">
        <v>30066578</v>
      </c>
      <c r="EU62" s="51">
        <v>31030300</v>
      </c>
      <c r="EV62" s="51">
        <v>32340522</v>
      </c>
      <c r="EW62" s="51">
        <v>30725103</v>
      </c>
      <c r="EX62" s="51">
        <v>32143391</v>
      </c>
      <c r="EY62" s="51">
        <v>33641171</v>
      </c>
      <c r="EZ62" s="51">
        <v>39018150</v>
      </c>
      <c r="FA62" s="51">
        <v>33147603</v>
      </c>
      <c r="FB62" s="51">
        <v>33898136</v>
      </c>
      <c r="FC62" s="51">
        <v>33679775</v>
      </c>
      <c r="FD62" s="199">
        <v>33370911</v>
      </c>
      <c r="FE62" s="199">
        <v>33204272</v>
      </c>
      <c r="FF62" s="70">
        <v>75</v>
      </c>
      <c r="FG62" s="47">
        <v>99</v>
      </c>
      <c r="FH62" s="47">
        <v>114</v>
      </c>
      <c r="FI62" s="47">
        <v>117</v>
      </c>
      <c r="FJ62" s="47">
        <v>97</v>
      </c>
      <c r="FK62" s="47">
        <v>154</v>
      </c>
      <c r="FL62" s="47">
        <v>151</v>
      </c>
      <c r="FM62" s="47">
        <v>158</v>
      </c>
      <c r="FN62" s="47">
        <v>150</v>
      </c>
      <c r="FO62" s="47">
        <v>158</v>
      </c>
      <c r="FP62" s="47">
        <v>155</v>
      </c>
      <c r="FQ62" s="47">
        <v>167</v>
      </c>
      <c r="FR62" s="47">
        <v>176</v>
      </c>
      <c r="FS62" s="47">
        <v>168</v>
      </c>
      <c r="FT62" s="47">
        <v>165</v>
      </c>
      <c r="FU62" s="47">
        <v>168</v>
      </c>
      <c r="FV62" s="47">
        <v>180</v>
      </c>
      <c r="FW62" s="47">
        <v>116</v>
      </c>
      <c r="FX62" s="47">
        <v>115</v>
      </c>
      <c r="FY62" s="47">
        <v>104</v>
      </c>
      <c r="FZ62" s="47">
        <v>105</v>
      </c>
      <c r="GA62" s="47">
        <v>108</v>
      </c>
      <c r="GB62" s="47">
        <v>109</v>
      </c>
      <c r="GC62" s="47">
        <v>109</v>
      </c>
      <c r="GD62" s="47">
        <v>112</v>
      </c>
      <c r="GE62" s="47">
        <v>112</v>
      </c>
      <c r="GF62" s="47">
        <v>119</v>
      </c>
      <c r="GG62" s="47">
        <v>125</v>
      </c>
      <c r="GH62" s="47">
        <v>126</v>
      </c>
      <c r="GI62" s="47">
        <v>133</v>
      </c>
      <c r="GJ62" s="47">
        <v>140</v>
      </c>
      <c r="GK62" s="47">
        <v>142</v>
      </c>
      <c r="GL62" s="47">
        <v>137</v>
      </c>
      <c r="GM62" s="47">
        <v>137</v>
      </c>
      <c r="GN62" s="47">
        <v>138</v>
      </c>
      <c r="GO62" s="51">
        <v>141</v>
      </c>
      <c r="GP62" s="51">
        <v>142</v>
      </c>
      <c r="GQ62" s="51">
        <v>141</v>
      </c>
      <c r="GR62" s="48">
        <v>141</v>
      </c>
      <c r="GS62" s="48">
        <v>139</v>
      </c>
      <c r="GT62" s="48">
        <v>144</v>
      </c>
      <c r="GU62" s="48">
        <v>164</v>
      </c>
      <c r="GV62" s="48">
        <v>163</v>
      </c>
      <c r="GW62" s="48">
        <v>154</v>
      </c>
      <c r="GX62" s="48">
        <v>163</v>
      </c>
      <c r="GY62" s="48">
        <v>173</v>
      </c>
      <c r="GZ62" s="48">
        <v>135</v>
      </c>
      <c r="HA62" s="44">
        <v>165</v>
      </c>
      <c r="HB62" s="44">
        <v>154</v>
      </c>
      <c r="HC62" s="147">
        <v>155</v>
      </c>
      <c r="HD62" s="147">
        <v>149</v>
      </c>
    </row>
    <row r="63" spans="1:212" ht="12.75" customHeight="1">
      <c r="A63" s="44">
        <v>55</v>
      </c>
      <c r="B63" s="78" t="s">
        <v>208</v>
      </c>
      <c r="C63" s="79">
        <v>9600</v>
      </c>
      <c r="D63" s="78" t="s">
        <v>71</v>
      </c>
      <c r="E63" s="80" t="s">
        <v>148</v>
      </c>
      <c r="F63" s="81" t="s">
        <v>176</v>
      </c>
      <c r="G63" s="69">
        <v>135000</v>
      </c>
      <c r="H63" s="47">
        <v>163000</v>
      </c>
      <c r="I63" s="47">
        <v>192513</v>
      </c>
      <c r="J63" s="47">
        <v>204000</v>
      </c>
      <c r="K63" s="47">
        <v>210000</v>
      </c>
      <c r="L63" s="47">
        <v>235400</v>
      </c>
      <c r="M63" s="47">
        <v>245786</v>
      </c>
      <c r="N63" s="47">
        <v>257295</v>
      </c>
      <c r="O63" s="47">
        <v>253000</v>
      </c>
      <c r="P63" s="47">
        <v>269120</v>
      </c>
      <c r="Q63" s="47">
        <v>279540</v>
      </c>
      <c r="R63" s="47">
        <v>287800</v>
      </c>
      <c r="S63" s="47">
        <v>303640</v>
      </c>
      <c r="T63" s="47">
        <v>315850</v>
      </c>
      <c r="U63" s="47">
        <v>327980</v>
      </c>
      <c r="V63" s="47">
        <v>341250</v>
      </c>
      <c r="W63" s="47">
        <v>359067</v>
      </c>
      <c r="X63" s="47">
        <v>377452</v>
      </c>
      <c r="Y63" s="47">
        <v>391762</v>
      </c>
      <c r="Z63" s="47"/>
      <c r="AA63" s="47"/>
      <c r="AB63" s="47">
        <v>422960</v>
      </c>
      <c r="AC63" s="47">
        <v>441500</v>
      </c>
      <c r="AD63" s="47">
        <v>450460</v>
      </c>
      <c r="AE63" s="47">
        <v>462560</v>
      </c>
      <c r="AF63" s="47">
        <v>475600</v>
      </c>
      <c r="AG63" s="47">
        <v>489240</v>
      </c>
      <c r="AH63" s="47">
        <v>500000</v>
      </c>
      <c r="AI63" s="47">
        <v>465000</v>
      </c>
      <c r="AJ63" s="47">
        <v>472061</v>
      </c>
      <c r="AK63" s="47">
        <v>485004</v>
      </c>
      <c r="AL63" s="47">
        <v>498045</v>
      </c>
      <c r="AM63" s="47">
        <v>512000</v>
      </c>
      <c r="AN63" s="47">
        <v>558000</v>
      </c>
      <c r="AO63" s="47">
        <v>571500</v>
      </c>
      <c r="AP63" s="47">
        <v>575000</v>
      </c>
      <c r="AQ63" s="47">
        <v>600000</v>
      </c>
      <c r="AR63" s="47">
        <v>619550</v>
      </c>
      <c r="AS63" s="47">
        <v>640279</v>
      </c>
      <c r="AT63" s="47">
        <v>672349</v>
      </c>
      <c r="AU63" s="47">
        <v>777491</v>
      </c>
      <c r="AV63" s="47">
        <v>818761</v>
      </c>
      <c r="AW63" s="47">
        <v>863979</v>
      </c>
      <c r="AX63" s="47">
        <v>909586</v>
      </c>
      <c r="AY63" s="47">
        <v>947896</v>
      </c>
      <c r="AZ63" s="47">
        <v>997146</v>
      </c>
      <c r="BA63" s="47">
        <v>1065940</v>
      </c>
      <c r="BB63" s="47">
        <v>1227335</v>
      </c>
      <c r="BC63" s="47">
        <v>1276217</v>
      </c>
      <c r="BD63" s="47">
        <v>1327425</v>
      </c>
      <c r="BE63" s="47">
        <v>1384222</v>
      </c>
      <c r="BF63" s="47">
        <v>1455758</v>
      </c>
      <c r="BG63" s="47">
        <v>1527432</v>
      </c>
      <c r="BH63" s="47">
        <v>1445521</v>
      </c>
      <c r="BI63" s="47">
        <v>1765802</v>
      </c>
      <c r="BJ63" s="47">
        <v>1897127</v>
      </c>
      <c r="BK63" s="47">
        <v>1744321</v>
      </c>
      <c r="BL63" s="47">
        <v>1882546</v>
      </c>
      <c r="BM63" s="47">
        <v>2012329</v>
      </c>
      <c r="BN63" s="47">
        <v>2159947</v>
      </c>
      <c r="BO63" s="47">
        <v>2303061</v>
      </c>
      <c r="BP63" s="47">
        <v>2417024</v>
      </c>
      <c r="BQ63" s="47">
        <v>2517796</v>
      </c>
      <c r="BR63" s="47">
        <v>2654541</v>
      </c>
      <c r="BS63" s="47">
        <v>2784733</v>
      </c>
      <c r="BT63" s="47">
        <v>2973300</v>
      </c>
      <c r="BU63" s="47">
        <v>3132863</v>
      </c>
      <c r="BV63" s="47">
        <v>3238152</v>
      </c>
      <c r="BW63" s="47">
        <v>3351900</v>
      </c>
      <c r="BX63" s="47">
        <v>3475184</v>
      </c>
      <c r="BY63" s="47">
        <v>3631669</v>
      </c>
      <c r="BZ63" s="47">
        <v>4044136</v>
      </c>
      <c r="CA63" s="47">
        <v>4173215</v>
      </c>
      <c r="CB63" s="47">
        <v>4281749</v>
      </c>
      <c r="CC63" s="47">
        <v>4390437</v>
      </c>
      <c r="CD63" s="47">
        <v>4494680</v>
      </c>
      <c r="CE63" s="47">
        <v>4607542</v>
      </c>
      <c r="CF63" s="47">
        <v>4713250</v>
      </c>
      <c r="CG63" s="47">
        <v>4804386</v>
      </c>
      <c r="CH63" s="47">
        <v>4908985</v>
      </c>
      <c r="CI63" s="47">
        <v>5036144</v>
      </c>
      <c r="CJ63" s="47">
        <v>5133457</v>
      </c>
      <c r="CK63" s="47">
        <v>5317380</v>
      </c>
      <c r="CL63" s="47">
        <v>5424299</v>
      </c>
      <c r="CM63" s="47">
        <v>5535592</v>
      </c>
      <c r="CN63" s="47">
        <v>5652885</v>
      </c>
      <c r="CO63" s="47">
        <v>5737834</v>
      </c>
      <c r="CP63" s="50">
        <v>5824639</v>
      </c>
      <c r="CQ63" s="53">
        <v>5902197</v>
      </c>
      <c r="CR63" s="53">
        <v>5962889</v>
      </c>
      <c r="CS63" s="51">
        <v>6057201</v>
      </c>
      <c r="CT63" s="52">
        <v>6143455</v>
      </c>
      <c r="CU63" s="51">
        <v>6216006</v>
      </c>
      <c r="CV63" s="51">
        <v>7232850</v>
      </c>
      <c r="CW63" s="51">
        <v>7807097</v>
      </c>
      <c r="CX63" s="51">
        <v>7911834</v>
      </c>
      <c r="CY63" s="51">
        <v>8015081</v>
      </c>
      <c r="CZ63" s="51">
        <v>7916419</v>
      </c>
      <c r="DA63" s="51">
        <v>8059335</v>
      </c>
      <c r="DB63" s="51">
        <v>8310732</v>
      </c>
      <c r="DC63" s="51">
        <v>8421198</v>
      </c>
      <c r="DD63" s="132">
        <v>8591442</v>
      </c>
      <c r="DE63" s="155">
        <v>8497401</v>
      </c>
      <c r="DF63" s="155">
        <v>9110080</v>
      </c>
      <c r="DG63" s="70">
        <v>1482608</v>
      </c>
      <c r="DH63" s="47">
        <v>2045654</v>
      </c>
      <c r="DI63" s="47">
        <v>2551915</v>
      </c>
      <c r="DJ63" s="47">
        <v>2592790</v>
      </c>
      <c r="DK63" s="47">
        <v>3094069</v>
      </c>
      <c r="DL63" s="47">
        <v>3479453</v>
      </c>
      <c r="DM63" s="47">
        <v>3907144</v>
      </c>
      <c r="DN63" s="47">
        <v>3982769</v>
      </c>
      <c r="DO63" s="47">
        <v>3863134</v>
      </c>
      <c r="DP63" s="47">
        <v>4425897</v>
      </c>
      <c r="DQ63" s="47">
        <v>4686529</v>
      </c>
      <c r="DR63" s="47">
        <v>5459498</v>
      </c>
      <c r="DS63" s="47">
        <v>6348883</v>
      </c>
      <c r="DT63" s="47">
        <v>6848499</v>
      </c>
      <c r="DU63" s="47">
        <v>6731168</v>
      </c>
      <c r="DV63" s="47">
        <v>7617764</v>
      </c>
      <c r="DW63" s="47">
        <v>8685559</v>
      </c>
      <c r="DX63" s="47">
        <v>9731849</v>
      </c>
      <c r="DY63" s="47">
        <v>10332027</v>
      </c>
      <c r="DZ63" s="47">
        <v>11877013</v>
      </c>
      <c r="EA63" s="47">
        <v>12424555</v>
      </c>
      <c r="EB63" s="47">
        <v>13976686</v>
      </c>
      <c r="EC63" s="47">
        <v>15407508</v>
      </c>
      <c r="ED63" s="47">
        <v>15784676</v>
      </c>
      <c r="EE63" s="47">
        <v>17253886</v>
      </c>
      <c r="EF63" s="47">
        <v>18161108</v>
      </c>
      <c r="EG63" s="47">
        <v>19091165</v>
      </c>
      <c r="EH63" s="47">
        <v>21844945</v>
      </c>
      <c r="EI63" s="47">
        <v>23020227</v>
      </c>
      <c r="EJ63" s="47">
        <v>23550266</v>
      </c>
      <c r="EK63" s="47">
        <v>24065100</v>
      </c>
      <c r="EL63" s="47">
        <v>25069946</v>
      </c>
      <c r="EM63" s="47">
        <v>26720142</v>
      </c>
      <c r="EN63" s="47">
        <v>28003243</v>
      </c>
      <c r="EO63" s="50">
        <v>28397491</v>
      </c>
      <c r="EP63" s="53">
        <v>29186521</v>
      </c>
      <c r="EQ63" s="53">
        <v>29681576</v>
      </c>
      <c r="ER63" s="51">
        <v>31291741</v>
      </c>
      <c r="ES63" s="51">
        <v>33340581</v>
      </c>
      <c r="ET63" s="51">
        <v>33601436</v>
      </c>
      <c r="EU63" s="51">
        <v>39281520</v>
      </c>
      <c r="EV63" s="51">
        <v>39251812</v>
      </c>
      <c r="EW63" s="51">
        <v>39482889</v>
      </c>
      <c r="EX63" s="51">
        <v>40800267</v>
      </c>
      <c r="EY63" s="51">
        <v>41536552</v>
      </c>
      <c r="EZ63" s="51">
        <v>42879223</v>
      </c>
      <c r="FA63" s="51">
        <v>43732756</v>
      </c>
      <c r="FB63" s="51">
        <v>39840839</v>
      </c>
      <c r="FC63" s="51">
        <v>41892634</v>
      </c>
      <c r="FD63" s="201">
        <v>36906205</v>
      </c>
      <c r="FE63" s="201">
        <v>38390631</v>
      </c>
      <c r="FF63" s="70">
        <v>74.5</v>
      </c>
      <c r="FG63" s="47">
        <v>90.5</v>
      </c>
      <c r="FH63" s="47">
        <v>98.5</v>
      </c>
      <c r="FI63" s="47">
        <v>94</v>
      </c>
      <c r="FJ63" s="47">
        <v>88</v>
      </c>
      <c r="FK63" s="47">
        <v>84</v>
      </c>
      <c r="FL63" s="47">
        <v>91</v>
      </c>
      <c r="FM63" s="47">
        <v>91</v>
      </c>
      <c r="FN63" s="47">
        <v>97</v>
      </c>
      <c r="FO63" s="47">
        <v>93</v>
      </c>
      <c r="FP63" s="47">
        <v>100</v>
      </c>
      <c r="FQ63" s="47">
        <v>103</v>
      </c>
      <c r="FR63" s="47">
        <v>106</v>
      </c>
      <c r="FS63" s="47">
        <v>112</v>
      </c>
      <c r="FT63" s="47">
        <v>112</v>
      </c>
      <c r="FU63" s="47">
        <v>112</v>
      </c>
      <c r="FV63" s="47">
        <v>121</v>
      </c>
      <c r="FW63" s="47">
        <v>122</v>
      </c>
      <c r="FX63" s="47">
        <v>128</v>
      </c>
      <c r="FY63" s="47">
        <v>135</v>
      </c>
      <c r="FZ63" s="47">
        <v>129</v>
      </c>
      <c r="GA63" s="47">
        <v>131</v>
      </c>
      <c r="GB63" s="47">
        <v>132</v>
      </c>
      <c r="GC63" s="47">
        <v>131</v>
      </c>
      <c r="GD63" s="47">
        <v>132</v>
      </c>
      <c r="GE63" s="47">
        <v>139</v>
      </c>
      <c r="GF63" s="47">
        <v>150</v>
      </c>
      <c r="GG63" s="47">
        <v>150</v>
      </c>
      <c r="GH63" s="47">
        <v>148</v>
      </c>
      <c r="GI63" s="47">
        <v>147</v>
      </c>
      <c r="GJ63" s="47">
        <v>147</v>
      </c>
      <c r="GK63" s="47">
        <v>150</v>
      </c>
      <c r="GL63" s="47">
        <v>155</v>
      </c>
      <c r="GM63" s="47">
        <v>156</v>
      </c>
      <c r="GN63" s="47">
        <v>154</v>
      </c>
      <c r="GO63" s="51">
        <v>151</v>
      </c>
      <c r="GP63" s="51">
        <v>170</v>
      </c>
      <c r="GQ63" s="51">
        <v>171</v>
      </c>
      <c r="GR63" s="48">
        <v>181</v>
      </c>
      <c r="GS63" s="48">
        <v>190</v>
      </c>
      <c r="GT63" s="48">
        <v>224</v>
      </c>
      <c r="GU63" s="48">
        <v>217</v>
      </c>
      <c r="GV63" s="48">
        <v>229</v>
      </c>
      <c r="GW63" s="48">
        <v>233</v>
      </c>
      <c r="GX63" s="48">
        <v>221</v>
      </c>
      <c r="GY63" s="48">
        <v>229</v>
      </c>
      <c r="GZ63" s="48">
        <v>245</v>
      </c>
      <c r="HA63" s="44">
        <v>228</v>
      </c>
      <c r="HB63" s="44">
        <v>229</v>
      </c>
      <c r="HC63" s="147">
        <v>202</v>
      </c>
      <c r="HD63" s="147">
        <v>215</v>
      </c>
    </row>
    <row r="64" spans="1:212" ht="12.75" customHeight="1">
      <c r="A64" s="44">
        <v>56</v>
      </c>
      <c r="B64" s="78" t="s">
        <v>209</v>
      </c>
      <c r="C64" s="79">
        <v>5300</v>
      </c>
      <c r="D64" s="78" t="s">
        <v>71</v>
      </c>
      <c r="E64" s="80" t="s">
        <v>140</v>
      </c>
      <c r="F64" s="81" t="s">
        <v>176</v>
      </c>
      <c r="G64" s="69">
        <v>120000</v>
      </c>
      <c r="H64" s="47">
        <v>140000</v>
      </c>
      <c r="I64" s="47">
        <v>160000</v>
      </c>
      <c r="J64" s="47">
        <v>177500</v>
      </c>
      <c r="K64" s="47">
        <v>185000</v>
      </c>
      <c r="L64" s="47">
        <v>207406</v>
      </c>
      <c r="M64" s="47">
        <v>230842</v>
      </c>
      <c r="N64" s="47">
        <v>250361</v>
      </c>
      <c r="O64" s="47">
        <v>266000</v>
      </c>
      <c r="P64" s="47">
        <v>280000</v>
      </c>
      <c r="Q64" s="47">
        <v>300000</v>
      </c>
      <c r="R64" s="47">
        <v>367250</v>
      </c>
      <c r="S64" s="47">
        <v>380000</v>
      </c>
      <c r="T64" s="47">
        <v>395000</v>
      </c>
      <c r="U64" s="47">
        <v>425000</v>
      </c>
      <c r="V64" s="47">
        <v>445454</v>
      </c>
      <c r="W64" s="47">
        <v>472148</v>
      </c>
      <c r="X64" s="47">
        <v>501507</v>
      </c>
      <c r="Y64" s="47">
        <v>530107</v>
      </c>
      <c r="Z64" s="47">
        <v>573489</v>
      </c>
      <c r="AA64" s="47">
        <v>609332</v>
      </c>
      <c r="AB64" s="47">
        <v>646199</v>
      </c>
      <c r="AC64" s="47">
        <v>682894</v>
      </c>
      <c r="AD64" s="47">
        <v>722807</v>
      </c>
      <c r="AE64" s="47">
        <v>757807</v>
      </c>
      <c r="AF64" s="47">
        <v>785054</v>
      </c>
      <c r="AG64" s="47">
        <v>833513</v>
      </c>
      <c r="AH64" s="47">
        <v>910469</v>
      </c>
      <c r="AI64" s="47">
        <v>1009024</v>
      </c>
      <c r="AJ64" s="47">
        <v>1061965</v>
      </c>
      <c r="AK64" s="47">
        <v>1120075</v>
      </c>
      <c r="AL64" s="47">
        <v>1183562</v>
      </c>
      <c r="AM64" s="47">
        <v>1221987</v>
      </c>
      <c r="AN64" s="47">
        <v>1309176</v>
      </c>
      <c r="AO64" s="47">
        <v>1345809</v>
      </c>
      <c r="AP64" s="47">
        <v>1382010</v>
      </c>
      <c r="AQ64" s="47">
        <v>1422529</v>
      </c>
      <c r="AR64" s="47">
        <v>1474290</v>
      </c>
      <c r="AS64" s="47">
        <v>1490025</v>
      </c>
      <c r="AT64" s="47">
        <v>1513625</v>
      </c>
      <c r="AU64" s="47">
        <v>1528288</v>
      </c>
      <c r="AV64" s="47">
        <v>1606316</v>
      </c>
      <c r="AW64" s="47">
        <v>1650617</v>
      </c>
      <c r="AX64" s="47">
        <v>1688640</v>
      </c>
      <c r="AY64" s="47">
        <v>1763728</v>
      </c>
      <c r="AZ64" s="47">
        <v>1791047</v>
      </c>
      <c r="BA64" s="47">
        <v>1841437</v>
      </c>
      <c r="BB64" s="47">
        <v>1868566</v>
      </c>
      <c r="BC64" s="47">
        <v>1905678</v>
      </c>
      <c r="BD64" s="47">
        <v>1937495</v>
      </c>
      <c r="BE64" s="47">
        <v>1968101</v>
      </c>
      <c r="BF64" s="47">
        <v>2020594</v>
      </c>
      <c r="BG64" s="47">
        <v>2072285</v>
      </c>
      <c r="BH64" s="47">
        <v>2220811</v>
      </c>
      <c r="BI64" s="47">
        <v>2291459</v>
      </c>
      <c r="BJ64" s="47">
        <v>2381212</v>
      </c>
      <c r="BK64" s="47">
        <v>2480097</v>
      </c>
      <c r="BL64" s="47">
        <v>2559244</v>
      </c>
      <c r="BM64" s="47">
        <v>2691202</v>
      </c>
      <c r="BN64" s="47">
        <v>2805040</v>
      </c>
      <c r="BO64" s="47">
        <v>2944844</v>
      </c>
      <c r="BP64" s="47">
        <v>3112526</v>
      </c>
      <c r="BQ64" s="47">
        <v>3245740</v>
      </c>
      <c r="BR64" s="47">
        <v>3360644</v>
      </c>
      <c r="BS64" s="47">
        <v>3479139</v>
      </c>
      <c r="BT64" s="47">
        <v>3559511</v>
      </c>
      <c r="BU64" s="47">
        <v>3662739</v>
      </c>
      <c r="BV64" s="47">
        <v>3363576</v>
      </c>
      <c r="BW64" s="47">
        <v>3623461</v>
      </c>
      <c r="BX64" s="47">
        <v>3702599</v>
      </c>
      <c r="BY64" s="47">
        <v>3807570</v>
      </c>
      <c r="BZ64" s="47">
        <v>3870712</v>
      </c>
      <c r="CA64" s="47">
        <v>3945397</v>
      </c>
      <c r="CB64" s="47">
        <v>4037478</v>
      </c>
      <c r="CC64" s="47">
        <v>4127798</v>
      </c>
      <c r="CD64" s="47">
        <v>4229107</v>
      </c>
      <c r="CE64" s="47">
        <v>4286431</v>
      </c>
      <c r="CF64" s="47">
        <v>4382696</v>
      </c>
      <c r="CG64" s="47">
        <v>4473262</v>
      </c>
      <c r="CH64" s="47">
        <v>4537087</v>
      </c>
      <c r="CI64" s="47">
        <v>4651111</v>
      </c>
      <c r="CJ64" s="47">
        <v>4761630</v>
      </c>
      <c r="CK64" s="47">
        <v>4908982</v>
      </c>
      <c r="CL64" s="47">
        <v>5008637</v>
      </c>
      <c r="CM64" s="47">
        <v>5101275</v>
      </c>
      <c r="CN64" s="47">
        <v>5241590</v>
      </c>
      <c r="CO64" s="47">
        <v>5376090</v>
      </c>
      <c r="CP64" s="50">
        <v>5490668</v>
      </c>
      <c r="CQ64" s="53">
        <v>5613171</v>
      </c>
      <c r="CR64" s="53">
        <v>5747805</v>
      </c>
      <c r="CS64" s="51">
        <v>5856705</v>
      </c>
      <c r="CT64" s="52">
        <v>5979843</v>
      </c>
      <c r="CU64" s="51">
        <v>6082452</v>
      </c>
      <c r="CV64" s="51">
        <v>6200669</v>
      </c>
      <c r="CW64" s="51">
        <v>6374293</v>
      </c>
      <c r="CX64" s="51">
        <v>6587430</v>
      </c>
      <c r="CY64" s="51">
        <v>6713629</v>
      </c>
      <c r="CZ64" s="51">
        <v>6867777</v>
      </c>
      <c r="DA64" s="51">
        <v>6877699</v>
      </c>
      <c r="DB64" s="51">
        <v>6975576</v>
      </c>
      <c r="DC64" s="51">
        <v>7111311</v>
      </c>
      <c r="DD64" s="133">
        <v>7364052</v>
      </c>
      <c r="DE64" s="155">
        <v>7402453</v>
      </c>
      <c r="DF64" s="155">
        <v>7316157</v>
      </c>
      <c r="DG64" s="70">
        <v>1786078</v>
      </c>
      <c r="DH64" s="47">
        <v>1983267</v>
      </c>
      <c r="DI64" s="47">
        <v>2160561</v>
      </c>
      <c r="DJ64" s="47">
        <v>2534362</v>
      </c>
      <c r="DK64" s="47">
        <v>2947864</v>
      </c>
      <c r="DL64" s="47">
        <v>3619181</v>
      </c>
      <c r="DM64" s="47">
        <v>3821180</v>
      </c>
      <c r="DN64" s="47">
        <v>4578099</v>
      </c>
      <c r="DO64" s="47">
        <v>4979645</v>
      </c>
      <c r="DP64" s="47">
        <v>5084326</v>
      </c>
      <c r="DQ64" s="47">
        <v>5657608</v>
      </c>
      <c r="DR64" s="47">
        <v>7040153</v>
      </c>
      <c r="DS64" s="47">
        <v>7080882</v>
      </c>
      <c r="DT64" s="47">
        <v>8225892</v>
      </c>
      <c r="DU64" s="47">
        <v>7106267</v>
      </c>
      <c r="DV64" s="47">
        <v>7775921</v>
      </c>
      <c r="DW64" s="47">
        <v>8387458</v>
      </c>
      <c r="DX64" s="47">
        <v>9410332</v>
      </c>
      <c r="DY64" s="47">
        <v>10370301</v>
      </c>
      <c r="DZ64" s="47">
        <v>11290754</v>
      </c>
      <c r="EA64" s="47">
        <v>12079384</v>
      </c>
      <c r="EB64" s="47">
        <v>12958002</v>
      </c>
      <c r="EC64" s="47">
        <v>13830957</v>
      </c>
      <c r="ED64" s="47">
        <v>14956701</v>
      </c>
      <c r="EE64" s="47">
        <v>17881544</v>
      </c>
      <c r="EF64" s="47">
        <v>18850330</v>
      </c>
      <c r="EG64" s="47">
        <v>19213314</v>
      </c>
      <c r="EH64" s="47">
        <v>21836149</v>
      </c>
      <c r="EI64" s="47">
        <v>24386140</v>
      </c>
      <c r="EJ64" s="47">
        <v>22661654</v>
      </c>
      <c r="EK64" s="47">
        <v>24534429</v>
      </c>
      <c r="EL64" s="47">
        <v>23869764</v>
      </c>
      <c r="EM64" s="47">
        <v>24746720</v>
      </c>
      <c r="EN64" s="47">
        <v>26696016</v>
      </c>
      <c r="EO64" s="50">
        <v>27009302</v>
      </c>
      <c r="EP64" s="53">
        <v>28489796</v>
      </c>
      <c r="EQ64" s="53">
        <v>29715493</v>
      </c>
      <c r="ER64" s="51">
        <v>29993696</v>
      </c>
      <c r="ES64" s="51">
        <v>30139362</v>
      </c>
      <c r="ET64" s="51">
        <v>32443747</v>
      </c>
      <c r="EU64" s="51">
        <v>31413131</v>
      </c>
      <c r="EV64" s="51">
        <v>31640604</v>
      </c>
      <c r="EW64" s="51">
        <v>34866483</v>
      </c>
      <c r="EX64" s="51">
        <v>38321667</v>
      </c>
      <c r="EY64" s="51">
        <v>39927096</v>
      </c>
      <c r="EZ64" s="51">
        <v>40734045</v>
      </c>
      <c r="FA64" s="51">
        <v>41225580</v>
      </c>
      <c r="FB64" s="51">
        <v>40734130</v>
      </c>
      <c r="FC64" s="51">
        <v>40435696</v>
      </c>
      <c r="FD64" s="203">
        <v>39526067</v>
      </c>
      <c r="FE64" s="203">
        <v>39959855</v>
      </c>
      <c r="FF64" s="70">
        <v>96</v>
      </c>
      <c r="FG64" s="47">
        <v>103</v>
      </c>
      <c r="FH64" s="47">
        <v>108</v>
      </c>
      <c r="FI64" s="47">
        <v>117</v>
      </c>
      <c r="FJ64" s="47">
        <v>123</v>
      </c>
      <c r="FK64" s="47">
        <v>141</v>
      </c>
      <c r="FL64" s="47">
        <v>137</v>
      </c>
      <c r="FM64" s="47">
        <v>143</v>
      </c>
      <c r="FN64" s="47">
        <v>157</v>
      </c>
      <c r="FO64" s="47">
        <v>157</v>
      </c>
      <c r="FP64" s="47">
        <v>155</v>
      </c>
      <c r="FQ64" s="47">
        <v>168</v>
      </c>
      <c r="FR64" s="47">
        <v>149</v>
      </c>
      <c r="FS64" s="47">
        <v>159</v>
      </c>
      <c r="FT64" s="47">
        <v>133</v>
      </c>
      <c r="FU64" s="47">
        <v>132</v>
      </c>
      <c r="FV64" s="47">
        <v>129</v>
      </c>
      <c r="FW64" s="47">
        <v>124</v>
      </c>
      <c r="FX64" s="47">
        <v>130</v>
      </c>
      <c r="FY64" s="47">
        <v>123</v>
      </c>
      <c r="FZ64" s="47">
        <v>123</v>
      </c>
      <c r="GA64" s="47">
        <v>113</v>
      </c>
      <c r="GB64" s="47">
        <v>109</v>
      </c>
      <c r="GC64" s="47">
        <v>101</v>
      </c>
      <c r="GD64" s="47">
        <v>121</v>
      </c>
      <c r="GE64" s="47">
        <v>126</v>
      </c>
      <c r="GF64" s="47">
        <v>124</v>
      </c>
      <c r="GG64" s="47">
        <v>123</v>
      </c>
      <c r="GH64" s="47">
        <v>126</v>
      </c>
      <c r="GI64" s="47">
        <v>125</v>
      </c>
      <c r="GJ64" s="47">
        <v>108</v>
      </c>
      <c r="GK64" s="47">
        <v>104</v>
      </c>
      <c r="GL64" s="47">
        <v>102</v>
      </c>
      <c r="GM64" s="47">
        <v>104</v>
      </c>
      <c r="GN64" s="47">
        <v>98</v>
      </c>
      <c r="GO64" s="51">
        <v>106</v>
      </c>
      <c r="GP64" s="51">
        <v>111</v>
      </c>
      <c r="GQ64" s="51">
        <v>107</v>
      </c>
      <c r="GR64" s="48">
        <v>111</v>
      </c>
      <c r="GS64" s="48">
        <v>107</v>
      </c>
      <c r="GT64" s="48">
        <v>104</v>
      </c>
      <c r="GU64" s="48">
        <v>98</v>
      </c>
      <c r="GV64" s="48">
        <v>102</v>
      </c>
      <c r="GW64" s="48">
        <v>106</v>
      </c>
      <c r="GX64" s="48">
        <v>107</v>
      </c>
      <c r="GY64" s="48">
        <v>111</v>
      </c>
      <c r="GZ64" s="48">
        <v>112</v>
      </c>
      <c r="HA64" s="44">
        <v>115</v>
      </c>
      <c r="HB64" s="44">
        <v>111</v>
      </c>
      <c r="HC64" s="147">
        <v>111</v>
      </c>
      <c r="HD64" s="147">
        <v>105</v>
      </c>
    </row>
    <row r="65" spans="1:212" ht="12.75" customHeight="1">
      <c r="A65" s="44">
        <v>57</v>
      </c>
      <c r="B65" s="78" t="s">
        <v>210</v>
      </c>
      <c r="C65" s="79">
        <v>6100</v>
      </c>
      <c r="D65" s="78" t="s">
        <v>71</v>
      </c>
      <c r="E65" s="80" t="s">
        <v>129</v>
      </c>
      <c r="F65" s="81" t="s">
        <v>176</v>
      </c>
      <c r="G65" s="69">
        <v>80000</v>
      </c>
      <c r="H65" s="47">
        <v>95838</v>
      </c>
      <c r="I65" s="47">
        <v>117000</v>
      </c>
      <c r="J65" s="47">
        <v>126034</v>
      </c>
      <c r="K65" s="47">
        <v>140500</v>
      </c>
      <c r="L65" s="47">
        <v>147265</v>
      </c>
      <c r="M65" s="47">
        <v>160877</v>
      </c>
      <c r="N65" s="47">
        <v>176525</v>
      </c>
      <c r="O65" s="47">
        <v>191100</v>
      </c>
      <c r="P65" s="47">
        <v>202820</v>
      </c>
      <c r="Q65" s="47">
        <v>211042</v>
      </c>
      <c r="R65" s="47">
        <v>223063</v>
      </c>
      <c r="S65" s="47">
        <v>222738</v>
      </c>
      <c r="T65" s="47">
        <v>235846</v>
      </c>
      <c r="U65" s="47">
        <v>253295</v>
      </c>
      <c r="V65" s="47">
        <v>267635</v>
      </c>
      <c r="W65" s="47">
        <v>285943</v>
      </c>
      <c r="X65" s="47">
        <v>305905</v>
      </c>
      <c r="Y65" s="47">
        <v>317500</v>
      </c>
      <c r="Z65" s="47">
        <v>335950</v>
      </c>
      <c r="AA65" s="47">
        <v>359850</v>
      </c>
      <c r="AB65" s="47">
        <v>380153</v>
      </c>
      <c r="AC65" s="47">
        <v>395725</v>
      </c>
      <c r="AD65" s="47">
        <v>407086</v>
      </c>
      <c r="AE65" s="47">
        <v>422970</v>
      </c>
      <c r="AF65" s="47">
        <v>439189</v>
      </c>
      <c r="AG65" s="47">
        <v>455228</v>
      </c>
      <c r="AH65" s="47">
        <v>473004</v>
      </c>
      <c r="AI65" s="47">
        <v>496806</v>
      </c>
      <c r="AJ65" s="47">
        <v>528000</v>
      </c>
      <c r="AK65" s="47">
        <v>564344</v>
      </c>
      <c r="AL65" s="47">
        <v>594300</v>
      </c>
      <c r="AM65" s="47">
        <v>621175</v>
      </c>
      <c r="AN65" s="47">
        <v>649250</v>
      </c>
      <c r="AO65" s="47">
        <v>664700</v>
      </c>
      <c r="AP65" s="47">
        <v>696500</v>
      </c>
      <c r="AQ65" s="47">
        <v>709875</v>
      </c>
      <c r="AR65" s="47">
        <v>734850</v>
      </c>
      <c r="AS65" s="47">
        <v>767150</v>
      </c>
      <c r="AT65" s="47">
        <v>819406</v>
      </c>
      <c r="AU65" s="47">
        <v>863154</v>
      </c>
      <c r="AV65" s="47">
        <v>907103</v>
      </c>
      <c r="AW65" s="47">
        <v>958111</v>
      </c>
      <c r="AX65" s="47">
        <v>1012176</v>
      </c>
      <c r="AY65" s="47">
        <v>1056226</v>
      </c>
      <c r="AZ65" s="47">
        <v>1103303</v>
      </c>
      <c r="BA65" s="47">
        <v>1148346</v>
      </c>
      <c r="BB65" s="47">
        <v>1198757</v>
      </c>
      <c r="BC65" s="47">
        <v>1252819</v>
      </c>
      <c r="BD65" s="47">
        <v>1312786</v>
      </c>
      <c r="BE65" s="47">
        <v>1369348</v>
      </c>
      <c r="BF65" s="47">
        <v>1447387</v>
      </c>
      <c r="BG65" s="47">
        <v>1520597</v>
      </c>
      <c r="BH65" s="47">
        <v>1591346</v>
      </c>
      <c r="BI65" s="47">
        <v>1664774</v>
      </c>
      <c r="BJ65" s="47">
        <v>1748943</v>
      </c>
      <c r="BK65" s="47">
        <v>1845069</v>
      </c>
      <c r="BL65" s="47">
        <v>1988097</v>
      </c>
      <c r="BM65" s="47">
        <v>2103723</v>
      </c>
      <c r="BN65" s="47">
        <v>2245957</v>
      </c>
      <c r="BO65" s="47">
        <v>2397126</v>
      </c>
      <c r="BP65" s="47">
        <v>2539716</v>
      </c>
      <c r="BQ65" s="47">
        <v>2670984</v>
      </c>
      <c r="BR65" s="47">
        <v>2787132</v>
      </c>
      <c r="BS65" s="47">
        <v>2911839</v>
      </c>
      <c r="BT65" s="47">
        <v>3033132</v>
      </c>
      <c r="BU65" s="47">
        <v>3142500</v>
      </c>
      <c r="BV65" s="47">
        <v>3257759</v>
      </c>
      <c r="BW65" s="47">
        <v>3371519</v>
      </c>
      <c r="BX65" s="47">
        <v>3446729</v>
      </c>
      <c r="BY65" s="47">
        <v>3529985</v>
      </c>
      <c r="BZ65" s="47">
        <v>3615108</v>
      </c>
      <c r="CA65" s="47">
        <v>3685917</v>
      </c>
      <c r="CB65" s="47">
        <v>3779819</v>
      </c>
      <c r="CC65" s="47">
        <v>3892249</v>
      </c>
      <c r="CD65" s="47">
        <v>3983395</v>
      </c>
      <c r="CE65" s="47">
        <v>4077575</v>
      </c>
      <c r="CF65" s="47">
        <v>4169610</v>
      </c>
      <c r="CG65" s="47">
        <v>4254266</v>
      </c>
      <c r="CH65" s="47">
        <v>4338474</v>
      </c>
      <c r="CI65" s="47">
        <v>4430132</v>
      </c>
      <c r="CJ65" s="47">
        <v>4517095</v>
      </c>
      <c r="CK65" s="47">
        <v>4603310</v>
      </c>
      <c r="CL65" s="47">
        <v>4693081</v>
      </c>
      <c r="CM65" s="47">
        <v>4786385</v>
      </c>
      <c r="CN65" s="47">
        <v>4864522</v>
      </c>
      <c r="CO65" s="47">
        <v>4977610</v>
      </c>
      <c r="CP65" s="50">
        <v>5087336</v>
      </c>
      <c r="CQ65" s="53">
        <v>5177386</v>
      </c>
      <c r="CR65" s="53">
        <v>5285344</v>
      </c>
      <c r="CS65" s="51">
        <v>5394140</v>
      </c>
      <c r="CT65" s="52">
        <v>5491498</v>
      </c>
      <c r="CU65" s="51">
        <v>5603403</v>
      </c>
      <c r="CV65" s="51">
        <v>5674784</v>
      </c>
      <c r="CW65" s="51">
        <v>5809505</v>
      </c>
      <c r="CX65" s="51">
        <v>5936434</v>
      </c>
      <c r="CY65" s="51">
        <v>6180744</v>
      </c>
      <c r="CZ65" s="51">
        <v>6244095</v>
      </c>
      <c r="DA65" s="51">
        <v>6285446</v>
      </c>
      <c r="DB65" s="51">
        <v>6206443</v>
      </c>
      <c r="DC65" s="51">
        <v>6161657</v>
      </c>
      <c r="DD65" s="133">
        <v>6287960</v>
      </c>
      <c r="DE65" s="155">
        <v>7117102</v>
      </c>
      <c r="DF65" s="155">
        <v>7025345</v>
      </c>
      <c r="DG65" s="70">
        <v>1653982</v>
      </c>
      <c r="DH65" s="47">
        <v>1844757</v>
      </c>
      <c r="DI65" s="47">
        <v>2019516</v>
      </c>
      <c r="DJ65" s="47">
        <v>2443921</v>
      </c>
      <c r="DK65" s="47">
        <v>2865141</v>
      </c>
      <c r="DL65" s="47">
        <v>3439482</v>
      </c>
      <c r="DM65" s="47">
        <v>3528975</v>
      </c>
      <c r="DN65" s="47">
        <v>3690778</v>
      </c>
      <c r="DO65" s="47">
        <v>4020766</v>
      </c>
      <c r="DP65" s="47">
        <v>4106832</v>
      </c>
      <c r="DQ65" s="47">
        <v>4690357</v>
      </c>
      <c r="DR65" s="47">
        <v>4868848</v>
      </c>
      <c r="DS65" s="47">
        <v>5111513</v>
      </c>
      <c r="DT65" s="47">
        <v>5394769</v>
      </c>
      <c r="DU65" s="47">
        <v>6251574</v>
      </c>
      <c r="DV65" s="47">
        <v>6298815</v>
      </c>
      <c r="DW65" s="47">
        <v>7242273</v>
      </c>
      <c r="DX65" s="47">
        <v>8985322</v>
      </c>
      <c r="DY65" s="47">
        <v>9066117</v>
      </c>
      <c r="DZ65" s="47">
        <v>9776569</v>
      </c>
      <c r="EA65" s="47">
        <v>11698290</v>
      </c>
      <c r="EB65" s="47">
        <v>12906798</v>
      </c>
      <c r="EC65" s="47">
        <v>13795034</v>
      </c>
      <c r="ED65" s="47">
        <v>13811139</v>
      </c>
      <c r="EE65" s="47">
        <v>15397844</v>
      </c>
      <c r="EF65" s="47">
        <v>15791448</v>
      </c>
      <c r="EG65" s="47">
        <v>16127336</v>
      </c>
      <c r="EH65" s="47">
        <v>16813196</v>
      </c>
      <c r="EI65" s="47">
        <v>17020796</v>
      </c>
      <c r="EJ65" s="47">
        <v>17309387</v>
      </c>
      <c r="EK65" s="47">
        <v>18021179</v>
      </c>
      <c r="EL65" s="47">
        <v>18917677</v>
      </c>
      <c r="EM65" s="47">
        <v>20369013</v>
      </c>
      <c r="EN65" s="47">
        <v>20733898</v>
      </c>
      <c r="EO65" s="50">
        <v>22096269</v>
      </c>
      <c r="EP65" s="53">
        <v>22474700</v>
      </c>
      <c r="EQ65" s="53">
        <v>25711099</v>
      </c>
      <c r="ER65" s="51">
        <v>26275208</v>
      </c>
      <c r="ES65" s="51">
        <v>28256469</v>
      </c>
      <c r="ET65" s="51">
        <v>27822167</v>
      </c>
      <c r="EU65" s="51">
        <v>27045276</v>
      </c>
      <c r="EV65" s="51">
        <v>28509784</v>
      </c>
      <c r="EW65" s="51">
        <v>26954787</v>
      </c>
      <c r="EX65" s="51">
        <v>32966111</v>
      </c>
      <c r="EY65" s="51">
        <v>32480575</v>
      </c>
      <c r="EZ65" s="51">
        <v>38473238</v>
      </c>
      <c r="FA65" s="51">
        <v>38818365</v>
      </c>
      <c r="FB65" s="51">
        <v>40373445</v>
      </c>
      <c r="FC65" s="51">
        <v>44781264</v>
      </c>
      <c r="FD65" s="204">
        <v>43185254</v>
      </c>
      <c r="FE65" s="204">
        <v>46496248</v>
      </c>
      <c r="FF65" s="70">
        <v>71.7</v>
      </c>
      <c r="FG65" s="47">
        <v>74.900000000000006</v>
      </c>
      <c r="FH65" s="47">
        <v>81.67</v>
      </c>
      <c r="FI65" s="47">
        <v>92.25</v>
      </c>
      <c r="FJ65" s="47">
        <v>93</v>
      </c>
      <c r="FK65" s="47">
        <v>92</v>
      </c>
      <c r="FL65" s="47">
        <v>94</v>
      </c>
      <c r="FM65" s="47">
        <v>98</v>
      </c>
      <c r="FN65" s="47">
        <v>97</v>
      </c>
      <c r="FO65" s="47">
        <v>106</v>
      </c>
      <c r="FP65" s="47">
        <v>93</v>
      </c>
      <c r="FQ65" s="47">
        <v>87</v>
      </c>
      <c r="FR65" s="47">
        <v>89</v>
      </c>
      <c r="FS65" s="47">
        <v>92</v>
      </c>
      <c r="FT65" s="47">
        <v>83</v>
      </c>
      <c r="FU65" s="47">
        <v>87</v>
      </c>
      <c r="FV65" s="47">
        <v>101</v>
      </c>
      <c r="FW65" s="47">
        <v>100</v>
      </c>
      <c r="FX65" s="47">
        <v>101</v>
      </c>
      <c r="FY65" s="47">
        <v>100</v>
      </c>
      <c r="FZ65" s="47">
        <v>101</v>
      </c>
      <c r="GA65" s="47">
        <v>103</v>
      </c>
      <c r="GB65" s="47">
        <v>109</v>
      </c>
      <c r="GC65" s="47">
        <v>108</v>
      </c>
      <c r="GD65" s="47">
        <v>114</v>
      </c>
      <c r="GE65" s="47">
        <v>118</v>
      </c>
      <c r="GF65" s="47">
        <v>118</v>
      </c>
      <c r="GG65" s="47">
        <v>122</v>
      </c>
      <c r="GH65" s="47">
        <v>119</v>
      </c>
      <c r="GI65" s="47">
        <v>118</v>
      </c>
      <c r="GJ65" s="47">
        <v>113</v>
      </c>
      <c r="GK65" s="47">
        <v>103</v>
      </c>
      <c r="GL65" s="47">
        <v>104</v>
      </c>
      <c r="GM65" s="47">
        <v>101</v>
      </c>
      <c r="GN65" s="47">
        <v>101</v>
      </c>
      <c r="GO65" s="51">
        <v>108</v>
      </c>
      <c r="GP65" s="51">
        <v>122</v>
      </c>
      <c r="GQ65" s="51">
        <v>121</v>
      </c>
      <c r="GR65" s="48">
        <v>123</v>
      </c>
      <c r="GS65" s="48">
        <v>126</v>
      </c>
      <c r="GT65" s="48">
        <v>121</v>
      </c>
      <c r="GU65" s="48">
        <v>121</v>
      </c>
      <c r="GV65" s="48">
        <v>134</v>
      </c>
      <c r="GW65" s="48">
        <v>125</v>
      </c>
      <c r="GX65" s="48">
        <v>141</v>
      </c>
      <c r="GY65" s="48">
        <v>143</v>
      </c>
      <c r="GZ65" s="48">
        <v>172</v>
      </c>
      <c r="HA65" s="44">
        <v>173</v>
      </c>
      <c r="HB65" s="44">
        <v>167</v>
      </c>
      <c r="HC65" s="147">
        <v>166</v>
      </c>
      <c r="HD65" s="147">
        <v>162</v>
      </c>
    </row>
    <row r="66" spans="1:212" ht="12.75" customHeight="1">
      <c r="A66" s="44">
        <v>58</v>
      </c>
      <c r="B66" s="78" t="s">
        <v>212</v>
      </c>
      <c r="C66" s="79">
        <v>3700</v>
      </c>
      <c r="D66" s="78" t="s">
        <v>71</v>
      </c>
      <c r="E66" s="80" t="s">
        <v>137</v>
      </c>
      <c r="F66" s="81" t="s">
        <v>176</v>
      </c>
      <c r="G66" s="69">
        <v>72300</v>
      </c>
      <c r="H66" s="47">
        <v>80100</v>
      </c>
      <c r="I66" s="47">
        <v>108947</v>
      </c>
      <c r="J66" s="47">
        <v>103000</v>
      </c>
      <c r="K66" s="47">
        <v>107250</v>
      </c>
      <c r="L66" s="47">
        <v>114895</v>
      </c>
      <c r="M66" s="47">
        <v>140925</v>
      </c>
      <c r="N66" s="47">
        <v>149140</v>
      </c>
      <c r="O66" s="47">
        <v>159251</v>
      </c>
      <c r="P66" s="47">
        <v>170365</v>
      </c>
      <c r="Q66" s="47">
        <v>184959</v>
      </c>
      <c r="R66" s="47">
        <v>200583</v>
      </c>
      <c r="S66" s="47">
        <v>183629</v>
      </c>
      <c r="T66" s="47">
        <v>192924</v>
      </c>
      <c r="U66" s="47">
        <v>207851</v>
      </c>
      <c r="V66" s="47">
        <v>231469</v>
      </c>
      <c r="W66" s="47">
        <v>250363</v>
      </c>
      <c r="X66" s="47">
        <v>266132</v>
      </c>
      <c r="Y66" s="47">
        <v>279575</v>
      </c>
      <c r="Z66" s="47">
        <v>295794</v>
      </c>
      <c r="AA66" s="47">
        <v>314502</v>
      </c>
      <c r="AB66" s="47">
        <v>333092</v>
      </c>
      <c r="AC66" s="47">
        <v>352192</v>
      </c>
      <c r="AD66" s="47">
        <v>366212</v>
      </c>
      <c r="AE66" s="47">
        <v>380665</v>
      </c>
      <c r="AF66" s="47">
        <v>390490</v>
      </c>
      <c r="AG66" s="47">
        <v>411889</v>
      </c>
      <c r="AH66" s="47">
        <v>428144</v>
      </c>
      <c r="AI66" s="47">
        <v>441396</v>
      </c>
      <c r="AJ66" s="47">
        <v>455704</v>
      </c>
      <c r="AK66" s="47">
        <v>473238</v>
      </c>
      <c r="AL66" s="47">
        <v>492819</v>
      </c>
      <c r="AM66" s="47">
        <v>507644</v>
      </c>
      <c r="AN66" s="47">
        <v>522852</v>
      </c>
      <c r="AO66" s="47">
        <v>537667</v>
      </c>
      <c r="AP66" s="47">
        <v>555879</v>
      </c>
      <c r="AQ66" s="47">
        <v>665930</v>
      </c>
      <c r="AR66" s="47">
        <v>676464</v>
      </c>
      <c r="AS66" s="47">
        <v>693831</v>
      </c>
      <c r="AT66" s="47">
        <v>619066</v>
      </c>
      <c r="AU66" s="47">
        <v>633057</v>
      </c>
      <c r="AV66" s="47">
        <v>649282</v>
      </c>
      <c r="AW66" s="47">
        <v>773205</v>
      </c>
      <c r="AX66" s="47">
        <v>800252</v>
      </c>
      <c r="AY66" s="47">
        <v>826838</v>
      </c>
      <c r="AZ66" s="47">
        <v>860585</v>
      </c>
      <c r="BA66" s="47">
        <v>898041</v>
      </c>
      <c r="BB66" s="47">
        <v>931816</v>
      </c>
      <c r="BC66" s="47">
        <v>959934</v>
      </c>
      <c r="BD66" s="47">
        <v>988732</v>
      </c>
      <c r="BE66" s="47">
        <v>1021441</v>
      </c>
      <c r="BF66" s="47">
        <v>1056508</v>
      </c>
      <c r="BG66" s="47">
        <v>1096996</v>
      </c>
      <c r="BH66" s="47">
        <v>1131845</v>
      </c>
      <c r="BI66" s="47">
        <v>1168168</v>
      </c>
      <c r="BJ66" s="47">
        <v>1226254</v>
      </c>
      <c r="BK66" s="47">
        <v>1284836</v>
      </c>
      <c r="BL66" s="47">
        <v>1354178</v>
      </c>
      <c r="BM66" s="47">
        <v>1389108</v>
      </c>
      <c r="BN66" s="47">
        <v>1420321</v>
      </c>
      <c r="BO66" s="47">
        <v>1491759</v>
      </c>
      <c r="BP66" s="47">
        <v>1584865</v>
      </c>
      <c r="BQ66" s="47">
        <v>1672927</v>
      </c>
      <c r="BR66" s="47">
        <v>1747405</v>
      </c>
      <c r="BS66" s="47">
        <v>1812942</v>
      </c>
      <c r="BT66" s="47">
        <v>1879255</v>
      </c>
      <c r="BU66" s="47">
        <v>1965214</v>
      </c>
      <c r="BV66" s="47">
        <v>2055581</v>
      </c>
      <c r="BW66" s="47">
        <v>2136899</v>
      </c>
      <c r="BX66" s="47">
        <v>2216970</v>
      </c>
      <c r="BY66" s="47">
        <v>2295266</v>
      </c>
      <c r="BZ66" s="47">
        <v>2356096</v>
      </c>
      <c r="CA66" s="47">
        <v>2412577</v>
      </c>
      <c r="CB66" s="47">
        <v>2494680</v>
      </c>
      <c r="CC66" s="47">
        <v>2578059</v>
      </c>
      <c r="CD66" s="47">
        <v>2661728</v>
      </c>
      <c r="CE66" s="47">
        <v>2754851</v>
      </c>
      <c r="CF66" s="47">
        <v>2839825</v>
      </c>
      <c r="CG66" s="47">
        <v>2930932</v>
      </c>
      <c r="CH66" s="47">
        <v>3018599</v>
      </c>
      <c r="CI66" s="47">
        <v>3104621</v>
      </c>
      <c r="CJ66" s="47">
        <v>3174269</v>
      </c>
      <c r="CK66" s="47">
        <v>3253141</v>
      </c>
      <c r="CL66" s="47">
        <v>3317265</v>
      </c>
      <c r="CM66" s="47">
        <v>3567227</v>
      </c>
      <c r="CN66" s="47">
        <v>3655496</v>
      </c>
      <c r="CO66" s="47">
        <v>3751596</v>
      </c>
      <c r="CP66" s="50">
        <v>3822656</v>
      </c>
      <c r="CQ66" s="53">
        <v>3926853</v>
      </c>
      <c r="CR66" s="53">
        <v>4027546</v>
      </c>
      <c r="CS66" s="51">
        <v>4119831</v>
      </c>
      <c r="CT66" s="52">
        <v>4210463</v>
      </c>
      <c r="CU66" s="51">
        <v>4302594</v>
      </c>
      <c r="CV66" s="51">
        <v>4380734</v>
      </c>
      <c r="CW66" s="51">
        <v>4474826</v>
      </c>
      <c r="CX66" s="51">
        <v>4551217</v>
      </c>
      <c r="CY66" s="51">
        <v>4592560</v>
      </c>
      <c r="CZ66" s="51">
        <v>4765690</v>
      </c>
      <c r="DA66" s="51">
        <v>4949636</v>
      </c>
      <c r="DB66" s="51">
        <v>5155258</v>
      </c>
      <c r="DC66" s="51">
        <v>5490825</v>
      </c>
      <c r="DD66" s="133">
        <v>6330031</v>
      </c>
      <c r="DE66" s="155">
        <v>6258752</v>
      </c>
      <c r="DF66" s="155">
        <v>6914557</v>
      </c>
      <c r="DG66" s="70">
        <v>1110362</v>
      </c>
      <c r="DH66" s="47">
        <v>1178573</v>
      </c>
      <c r="DI66" s="47">
        <v>1325643</v>
      </c>
      <c r="DJ66" s="47">
        <v>1585468</v>
      </c>
      <c r="DK66" s="47">
        <v>1853301</v>
      </c>
      <c r="DL66" s="47">
        <v>2011382</v>
      </c>
      <c r="DM66" s="47">
        <v>2402957</v>
      </c>
      <c r="DN66" s="47">
        <v>2438054</v>
      </c>
      <c r="DO66" s="47">
        <v>2764226</v>
      </c>
      <c r="DP66" s="47">
        <v>2689190</v>
      </c>
      <c r="DQ66" s="47">
        <v>2768634</v>
      </c>
      <c r="DR66" s="47">
        <v>3032707</v>
      </c>
      <c r="DS66" s="47">
        <v>3366697</v>
      </c>
      <c r="DT66" s="47">
        <v>4000613</v>
      </c>
      <c r="DU66" s="47">
        <v>4649261</v>
      </c>
      <c r="DV66" s="47">
        <v>5068661</v>
      </c>
      <c r="DW66" s="47">
        <v>5348905</v>
      </c>
      <c r="DX66" s="47">
        <v>5804607</v>
      </c>
      <c r="DY66" s="47">
        <v>6231416</v>
      </c>
      <c r="DZ66" s="47">
        <v>6545913</v>
      </c>
      <c r="EA66" s="47">
        <v>7261777</v>
      </c>
      <c r="EB66" s="47">
        <v>7232277</v>
      </c>
      <c r="EC66" s="47">
        <v>7885305</v>
      </c>
      <c r="ED66" s="47">
        <v>8668791</v>
      </c>
      <c r="EE66" s="47">
        <v>9829382</v>
      </c>
      <c r="EF66" s="47">
        <v>9944203</v>
      </c>
      <c r="EG66" s="47">
        <v>10553903</v>
      </c>
      <c r="EH66" s="47">
        <v>11613626</v>
      </c>
      <c r="EI66" s="47">
        <v>12653125</v>
      </c>
      <c r="EJ66" s="47">
        <v>12417991</v>
      </c>
      <c r="EK66" s="47">
        <v>14060389</v>
      </c>
      <c r="EL66" s="47">
        <v>15094605</v>
      </c>
      <c r="EM66" s="47">
        <v>16189279</v>
      </c>
      <c r="EN66" s="47">
        <v>17423528</v>
      </c>
      <c r="EO66" s="50">
        <v>18652223</v>
      </c>
      <c r="EP66" s="53">
        <v>20095042</v>
      </c>
      <c r="EQ66" s="53">
        <v>20529026</v>
      </c>
      <c r="ER66" s="51">
        <v>21098919</v>
      </c>
      <c r="ES66" s="51">
        <v>23295286</v>
      </c>
      <c r="ET66" s="51">
        <v>22935690</v>
      </c>
      <c r="EU66" s="51">
        <v>23164534</v>
      </c>
      <c r="EV66" s="51">
        <v>24118906</v>
      </c>
      <c r="EW66" s="51">
        <v>24648673</v>
      </c>
      <c r="EX66" s="51">
        <v>25655780</v>
      </c>
      <c r="EY66" s="51">
        <v>26647407</v>
      </c>
      <c r="EZ66" s="51">
        <v>27620248</v>
      </c>
      <c r="FA66" s="51">
        <v>29517181</v>
      </c>
      <c r="FB66" s="51">
        <v>29668041</v>
      </c>
      <c r="FC66" s="51">
        <v>30239494</v>
      </c>
      <c r="FD66" s="202">
        <v>29920241</v>
      </c>
      <c r="FE66" s="202">
        <v>30635936</v>
      </c>
      <c r="FF66" s="70">
        <v>40.299999999999997</v>
      </c>
      <c r="FG66" s="47">
        <v>44.7</v>
      </c>
      <c r="FH66" s="47">
        <v>46.75</v>
      </c>
      <c r="FI66" s="47">
        <v>52.5</v>
      </c>
      <c r="FJ66" s="47">
        <v>62.5</v>
      </c>
      <c r="FK66" s="47">
        <v>71</v>
      </c>
      <c r="FL66" s="47">
        <v>73</v>
      </c>
      <c r="FM66" s="47">
        <v>74</v>
      </c>
      <c r="FN66" s="47">
        <v>74</v>
      </c>
      <c r="FO66" s="47">
        <v>71</v>
      </c>
      <c r="FP66" s="47">
        <v>73</v>
      </c>
      <c r="FQ66" s="47">
        <v>72</v>
      </c>
      <c r="FR66" s="47">
        <v>72</v>
      </c>
      <c r="FS66" s="47">
        <v>72</v>
      </c>
      <c r="FT66" s="47">
        <v>73</v>
      </c>
      <c r="FU66" s="47">
        <v>76</v>
      </c>
      <c r="FV66" s="47">
        <v>77</v>
      </c>
      <c r="FW66" s="47">
        <v>74</v>
      </c>
      <c r="FX66" s="47">
        <v>71</v>
      </c>
      <c r="FY66" s="47">
        <v>72</v>
      </c>
      <c r="FZ66" s="47">
        <v>73</v>
      </c>
      <c r="GA66" s="47">
        <v>78</v>
      </c>
      <c r="GB66" s="47">
        <v>79</v>
      </c>
      <c r="GC66" s="47">
        <v>81</v>
      </c>
      <c r="GD66" s="47">
        <v>85</v>
      </c>
      <c r="GE66" s="47">
        <v>86</v>
      </c>
      <c r="GF66" s="47">
        <v>87</v>
      </c>
      <c r="GG66" s="47">
        <v>88</v>
      </c>
      <c r="GH66" s="47">
        <v>89</v>
      </c>
      <c r="GI66" s="47">
        <v>92</v>
      </c>
      <c r="GJ66" s="47">
        <v>95</v>
      </c>
      <c r="GK66" s="47">
        <v>94</v>
      </c>
      <c r="GL66" s="47">
        <v>93</v>
      </c>
      <c r="GM66" s="47">
        <v>102</v>
      </c>
      <c r="GN66" s="47">
        <v>95</v>
      </c>
      <c r="GO66" s="51">
        <v>93</v>
      </c>
      <c r="GP66" s="51">
        <v>91</v>
      </c>
      <c r="GQ66" s="51">
        <v>97</v>
      </c>
      <c r="GR66" s="48">
        <v>94</v>
      </c>
      <c r="GS66" s="48">
        <v>91</v>
      </c>
      <c r="GT66" s="48">
        <v>89</v>
      </c>
      <c r="GU66" s="48">
        <v>98</v>
      </c>
      <c r="GV66" s="48">
        <v>89</v>
      </c>
      <c r="GW66" s="48">
        <v>90</v>
      </c>
      <c r="GX66" s="48">
        <v>95</v>
      </c>
      <c r="GY66" s="48">
        <v>98</v>
      </c>
      <c r="GZ66" s="48">
        <v>104</v>
      </c>
      <c r="HA66" s="44">
        <v>97</v>
      </c>
      <c r="HB66" s="44">
        <v>90</v>
      </c>
      <c r="HC66" s="147">
        <v>96</v>
      </c>
      <c r="HD66" s="147">
        <v>101</v>
      </c>
    </row>
    <row r="67" spans="1:212" ht="12.75" customHeight="1">
      <c r="A67" s="44">
        <v>59</v>
      </c>
      <c r="B67" s="78" t="s">
        <v>211</v>
      </c>
      <c r="C67" s="79">
        <v>5200</v>
      </c>
      <c r="D67" s="78" t="s">
        <v>71</v>
      </c>
      <c r="E67" s="80" t="s">
        <v>139</v>
      </c>
      <c r="F67" s="81" t="s">
        <v>176</v>
      </c>
      <c r="G67" s="69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>
        <v>860625</v>
      </c>
      <c r="BD67" s="47">
        <v>720322</v>
      </c>
      <c r="BE67" s="47">
        <v>770311</v>
      </c>
      <c r="BF67" s="47">
        <v>825410</v>
      </c>
      <c r="BG67" s="47">
        <v>897612</v>
      </c>
      <c r="BH67" s="47">
        <v>960355</v>
      </c>
      <c r="BI67" s="47">
        <v>1051739</v>
      </c>
      <c r="BJ67" s="47">
        <v>1146000</v>
      </c>
      <c r="BK67" s="47">
        <v>1173728</v>
      </c>
      <c r="BL67" s="47">
        <v>1283262</v>
      </c>
      <c r="BM67" s="47">
        <v>1404492</v>
      </c>
      <c r="BN67" s="47">
        <v>1511914</v>
      </c>
      <c r="BO67" s="47">
        <v>1638197</v>
      </c>
      <c r="BP67" s="47">
        <v>1759942</v>
      </c>
      <c r="BQ67" s="47">
        <v>1867236</v>
      </c>
      <c r="BR67" s="47">
        <v>1981976</v>
      </c>
      <c r="BS67" s="47">
        <v>2082617</v>
      </c>
      <c r="BT67" s="47">
        <v>2102452</v>
      </c>
      <c r="BU67" s="47">
        <v>2196410</v>
      </c>
      <c r="BV67" s="47">
        <v>2325795</v>
      </c>
      <c r="BW67" s="47">
        <v>2427885</v>
      </c>
      <c r="BX67" s="47">
        <v>2523553</v>
      </c>
      <c r="BY67" s="47">
        <v>2613447</v>
      </c>
      <c r="BZ67" s="47">
        <v>2707779</v>
      </c>
      <c r="CA67" s="47">
        <v>2807156</v>
      </c>
      <c r="CB67" s="47">
        <v>2898698</v>
      </c>
      <c r="CC67" s="47">
        <v>2992904</v>
      </c>
      <c r="CD67" s="47">
        <v>3062867</v>
      </c>
      <c r="CE67" s="47">
        <v>3129802</v>
      </c>
      <c r="CF67" s="47">
        <v>2431942</v>
      </c>
      <c r="CG67" s="47">
        <v>3301739</v>
      </c>
      <c r="CH67" s="47">
        <v>3373215</v>
      </c>
      <c r="CI67" s="47">
        <v>3417388</v>
      </c>
      <c r="CJ67" s="47">
        <v>2811363</v>
      </c>
      <c r="CK67" s="47">
        <v>2860874</v>
      </c>
      <c r="CL67" s="47">
        <v>2939376</v>
      </c>
      <c r="CM67" s="47">
        <v>3904095</v>
      </c>
      <c r="CN67" s="47">
        <v>3972396</v>
      </c>
      <c r="CO67" s="47">
        <v>4047477</v>
      </c>
      <c r="CP67" s="50">
        <v>4118032</v>
      </c>
      <c r="CQ67" s="53">
        <v>4188141</v>
      </c>
      <c r="CR67" s="53">
        <v>4272375</v>
      </c>
      <c r="CS67" s="51">
        <v>4359752</v>
      </c>
      <c r="CT67" s="52">
        <v>4420208</v>
      </c>
      <c r="CU67" s="51">
        <v>4503950</v>
      </c>
      <c r="CV67" s="51">
        <v>4582004</v>
      </c>
      <c r="CW67" s="51">
        <v>4747959</v>
      </c>
      <c r="CX67" s="51">
        <v>4830861</v>
      </c>
      <c r="CY67" s="51">
        <v>4864603</v>
      </c>
      <c r="CZ67" s="51">
        <v>4915621</v>
      </c>
      <c r="DA67" s="51">
        <v>4994033</v>
      </c>
      <c r="DB67" s="51">
        <v>5292806</v>
      </c>
      <c r="DC67" s="51">
        <v>5609761</v>
      </c>
      <c r="DD67" s="133">
        <v>6892912</v>
      </c>
      <c r="DE67" s="155">
        <v>7951075</v>
      </c>
      <c r="DF67" s="155">
        <v>6463589</v>
      </c>
      <c r="DG67" s="70">
        <v>1149972</v>
      </c>
      <c r="DH67" s="47">
        <v>1220764</v>
      </c>
      <c r="DI67" s="47">
        <v>1472130</v>
      </c>
      <c r="DJ67" s="47">
        <v>1818783</v>
      </c>
      <c r="DK67" s="47">
        <v>2036364</v>
      </c>
      <c r="DL67" s="47">
        <v>2566394</v>
      </c>
      <c r="DM67" s="47">
        <v>2755327</v>
      </c>
      <c r="DN67" s="47">
        <v>3144531</v>
      </c>
      <c r="DO67" s="47">
        <v>2987024</v>
      </c>
      <c r="DP67" s="47">
        <v>3169829</v>
      </c>
      <c r="DQ67" s="47">
        <v>3220233</v>
      </c>
      <c r="DR67" s="47">
        <v>3670484</v>
      </c>
      <c r="DS67" s="47">
        <v>3841279</v>
      </c>
      <c r="DT67" s="47">
        <v>4049721</v>
      </c>
      <c r="DU67" s="47">
        <v>4504497</v>
      </c>
      <c r="DV67" s="47">
        <v>4824794</v>
      </c>
      <c r="DW67" s="47">
        <v>5413332</v>
      </c>
      <c r="DX67" s="47">
        <v>5922135</v>
      </c>
      <c r="DY67" s="47">
        <v>6325267</v>
      </c>
      <c r="DZ67" s="47">
        <v>7172379</v>
      </c>
      <c r="EA67" s="47">
        <v>7526223</v>
      </c>
      <c r="EB67" s="47">
        <v>8145762</v>
      </c>
      <c r="EC67" s="47">
        <v>8931867</v>
      </c>
      <c r="ED67" s="47">
        <v>9723470</v>
      </c>
      <c r="EE67" s="47">
        <v>10397545</v>
      </c>
      <c r="EF67" s="47">
        <v>11516556</v>
      </c>
      <c r="EG67" s="47">
        <v>12306366</v>
      </c>
      <c r="EH67" s="47">
        <v>12481402</v>
      </c>
      <c r="EI67" s="47">
        <v>12931442</v>
      </c>
      <c r="EJ67" s="47">
        <v>12068065</v>
      </c>
      <c r="EK67" s="47">
        <v>12956601</v>
      </c>
      <c r="EL67" s="47">
        <v>13078052</v>
      </c>
      <c r="EM67" s="47">
        <v>13072723</v>
      </c>
      <c r="EN67" s="47">
        <v>15029566</v>
      </c>
      <c r="EO67" s="50">
        <v>15802378</v>
      </c>
      <c r="EP67" s="53">
        <v>16595981</v>
      </c>
      <c r="EQ67" s="53">
        <v>18184724</v>
      </c>
      <c r="ER67" s="51">
        <v>18442538</v>
      </c>
      <c r="ES67" s="51">
        <v>18838311</v>
      </c>
      <c r="ET67" s="51">
        <v>19460965</v>
      </c>
      <c r="EU67" s="51">
        <v>20616822</v>
      </c>
      <c r="EV67" s="51">
        <v>22557590</v>
      </c>
      <c r="EW67" s="51">
        <v>22811257</v>
      </c>
      <c r="EX67" s="51">
        <v>24109074</v>
      </c>
      <c r="EY67" s="51">
        <v>24458354</v>
      </c>
      <c r="EZ67" s="51">
        <v>25606985</v>
      </c>
      <c r="FA67" s="51">
        <v>26411564</v>
      </c>
      <c r="FB67" s="51">
        <v>27591184</v>
      </c>
      <c r="FC67" s="51">
        <v>29342713</v>
      </c>
      <c r="FD67" s="205">
        <v>29233219</v>
      </c>
      <c r="FE67" s="205">
        <v>30898942</v>
      </c>
      <c r="FF67" s="70">
        <v>45</v>
      </c>
      <c r="FG67" s="47">
        <v>46</v>
      </c>
      <c r="FH67" s="47">
        <v>50</v>
      </c>
      <c r="FI67" s="47">
        <v>64</v>
      </c>
      <c r="FJ67" s="47">
        <v>73</v>
      </c>
      <c r="FK67" s="47">
        <v>68</v>
      </c>
      <c r="FL67" s="47">
        <v>74</v>
      </c>
      <c r="FM67" s="47">
        <v>74</v>
      </c>
      <c r="FN67" s="47">
        <v>76</v>
      </c>
      <c r="FO67" s="47">
        <v>78</v>
      </c>
      <c r="FP67" s="47">
        <v>75</v>
      </c>
      <c r="FQ67" s="47">
        <v>72</v>
      </c>
      <c r="FR67" s="47">
        <v>70</v>
      </c>
      <c r="FS67" s="47">
        <v>73</v>
      </c>
      <c r="FT67" s="47">
        <v>74</v>
      </c>
      <c r="FU67" s="47">
        <v>75</v>
      </c>
      <c r="FV67" s="47">
        <v>76</v>
      </c>
      <c r="FW67" s="47">
        <v>77</v>
      </c>
      <c r="FX67" s="47">
        <v>75</v>
      </c>
      <c r="FY67" s="47">
        <v>69</v>
      </c>
      <c r="FZ67" s="47">
        <v>73</v>
      </c>
      <c r="GA67" s="47">
        <v>77</v>
      </c>
      <c r="GB67" s="47">
        <v>74</v>
      </c>
      <c r="GC67" s="47">
        <v>77</v>
      </c>
      <c r="GD67" s="47">
        <v>79</v>
      </c>
      <c r="GE67" s="47">
        <v>80</v>
      </c>
      <c r="GF67" s="47">
        <v>80</v>
      </c>
      <c r="GG67" s="47">
        <v>83</v>
      </c>
      <c r="GH67" s="47">
        <v>71</v>
      </c>
      <c r="GI67" s="47">
        <v>68</v>
      </c>
      <c r="GJ67" s="47">
        <v>61</v>
      </c>
      <c r="GK67" s="47">
        <v>64</v>
      </c>
      <c r="GL67" s="47">
        <v>58</v>
      </c>
      <c r="GM67" s="47">
        <v>64</v>
      </c>
      <c r="GN67" s="47">
        <v>62</v>
      </c>
      <c r="GO67" s="51">
        <v>57</v>
      </c>
      <c r="GP67" s="51">
        <v>63</v>
      </c>
      <c r="GQ67" s="51">
        <v>66</v>
      </c>
      <c r="GR67" s="48">
        <v>66</v>
      </c>
      <c r="GS67" s="48">
        <v>63</v>
      </c>
      <c r="GT67" s="48">
        <v>68</v>
      </c>
      <c r="GU67" s="48">
        <v>81</v>
      </c>
      <c r="GV67" s="48">
        <v>74</v>
      </c>
      <c r="GW67" s="48">
        <v>79</v>
      </c>
      <c r="GX67" s="48">
        <v>84</v>
      </c>
      <c r="GY67" s="48">
        <v>82</v>
      </c>
      <c r="GZ67" s="48">
        <v>78</v>
      </c>
      <c r="HA67" s="44">
        <v>78</v>
      </c>
      <c r="HB67" s="44">
        <v>79</v>
      </c>
      <c r="HC67" s="147">
        <v>81</v>
      </c>
      <c r="HD67" s="147">
        <v>84</v>
      </c>
    </row>
    <row r="68" spans="1:212" ht="12.75" customHeight="1">
      <c r="A68" s="44">
        <v>60</v>
      </c>
      <c r="B68" s="78" t="s">
        <v>213</v>
      </c>
      <c r="C68" s="79">
        <v>5900</v>
      </c>
      <c r="D68" s="78" t="s">
        <v>72</v>
      </c>
      <c r="E68" s="80" t="s">
        <v>126</v>
      </c>
      <c r="F68" s="81" t="s">
        <v>176</v>
      </c>
      <c r="G68" s="69"/>
      <c r="H68" s="47"/>
      <c r="I68" s="47"/>
      <c r="J68" s="47">
        <v>93402</v>
      </c>
      <c r="K68" s="47">
        <v>153687</v>
      </c>
      <c r="L68" s="47">
        <v>102874</v>
      </c>
      <c r="M68" s="47">
        <v>163154</v>
      </c>
      <c r="N68" s="47">
        <v>168801</v>
      </c>
      <c r="O68" s="47">
        <v>175431</v>
      </c>
      <c r="P68" s="47">
        <v>119575</v>
      </c>
      <c r="Q68" s="47">
        <v>192365</v>
      </c>
      <c r="R68" s="47">
        <v>201734</v>
      </c>
      <c r="S68" s="47">
        <v>219448</v>
      </c>
      <c r="T68" s="47"/>
      <c r="U68" s="47">
        <v>236946</v>
      </c>
      <c r="V68" s="47">
        <v>247768</v>
      </c>
      <c r="W68" s="47">
        <v>262329</v>
      </c>
      <c r="X68" s="47">
        <v>280425</v>
      </c>
      <c r="Y68" s="47">
        <v>302314</v>
      </c>
      <c r="Z68" s="47">
        <v>327092</v>
      </c>
      <c r="AA68" s="47">
        <v>423744</v>
      </c>
      <c r="AB68" s="47">
        <v>575245</v>
      </c>
      <c r="AC68" s="47">
        <v>605288</v>
      </c>
      <c r="AD68" s="47">
        <v>652689</v>
      </c>
      <c r="AE68" s="47">
        <v>719412</v>
      </c>
      <c r="AF68" s="47">
        <v>506606</v>
      </c>
      <c r="AG68" s="47">
        <v>533420</v>
      </c>
      <c r="AH68" s="47">
        <v>557986</v>
      </c>
      <c r="AI68" s="47">
        <v>586934</v>
      </c>
      <c r="AJ68" s="47">
        <v>612425</v>
      </c>
      <c r="AK68" s="47">
        <v>637795</v>
      </c>
      <c r="AL68" s="47">
        <v>668410</v>
      </c>
      <c r="AM68" s="47">
        <v>696035</v>
      </c>
      <c r="AN68" s="47">
        <v>721874</v>
      </c>
      <c r="AO68" s="47">
        <v>736430</v>
      </c>
      <c r="AP68" s="47">
        <v>754631</v>
      </c>
      <c r="AQ68" s="47">
        <v>788832</v>
      </c>
      <c r="AR68" s="47">
        <v>851771</v>
      </c>
      <c r="AS68" s="47">
        <v>935448</v>
      </c>
      <c r="AT68" s="47">
        <v>987956</v>
      </c>
      <c r="AU68" s="47">
        <v>1013151</v>
      </c>
      <c r="AV68" s="47">
        <v>1053392</v>
      </c>
      <c r="AW68" s="47">
        <v>1089295</v>
      </c>
      <c r="AX68" s="47">
        <v>1111663</v>
      </c>
      <c r="AY68" s="47">
        <v>1146163</v>
      </c>
      <c r="AZ68" s="47">
        <v>1184653</v>
      </c>
      <c r="BA68" s="47">
        <v>1224720</v>
      </c>
      <c r="BB68" s="47">
        <v>1268084</v>
      </c>
      <c r="BC68" s="47">
        <v>1339218</v>
      </c>
      <c r="BD68" s="47">
        <v>1465228</v>
      </c>
      <c r="BE68" s="47">
        <v>1429431</v>
      </c>
      <c r="BF68" s="47">
        <v>1481175</v>
      </c>
      <c r="BG68" s="47">
        <v>1532420</v>
      </c>
      <c r="BH68" s="47">
        <v>1587192</v>
      </c>
      <c r="BI68" s="47">
        <v>1643167</v>
      </c>
      <c r="BJ68" s="47">
        <v>1709172</v>
      </c>
      <c r="BK68" s="47">
        <v>1771899</v>
      </c>
      <c r="BL68" s="47">
        <v>1847426</v>
      </c>
      <c r="BM68" s="47">
        <v>1936782</v>
      </c>
      <c r="BN68" s="47">
        <v>1995640</v>
      </c>
      <c r="BO68" s="47">
        <v>2289708</v>
      </c>
      <c r="BP68" s="47">
        <v>2374913</v>
      </c>
      <c r="BQ68" s="47">
        <v>2433420</v>
      </c>
      <c r="BR68" s="47">
        <v>2504088</v>
      </c>
      <c r="BS68" s="47">
        <v>2349369</v>
      </c>
      <c r="BT68" s="47">
        <v>2474852</v>
      </c>
      <c r="BU68" s="47">
        <v>2536611</v>
      </c>
      <c r="BV68" s="47">
        <v>2594777</v>
      </c>
      <c r="BW68" s="47">
        <v>2655440</v>
      </c>
      <c r="BX68" s="47">
        <v>2714938</v>
      </c>
      <c r="BY68" s="47">
        <v>2806320</v>
      </c>
      <c r="BZ68" s="47">
        <v>2838187</v>
      </c>
      <c r="CA68" s="47">
        <v>2889402</v>
      </c>
      <c r="CB68" s="47">
        <v>2973100</v>
      </c>
      <c r="CC68" s="47">
        <v>3044725</v>
      </c>
      <c r="CD68" s="47">
        <v>3124611</v>
      </c>
      <c r="CE68" s="47">
        <v>3206698</v>
      </c>
      <c r="CF68" s="47">
        <v>3270365</v>
      </c>
      <c r="CG68" s="47">
        <v>3346817</v>
      </c>
      <c r="CH68" s="47">
        <v>3417858</v>
      </c>
      <c r="CI68" s="47">
        <v>3474423</v>
      </c>
      <c r="CJ68" s="47">
        <v>3550250</v>
      </c>
      <c r="CK68" s="47">
        <v>3607533</v>
      </c>
      <c r="CL68" s="47">
        <v>3642790</v>
      </c>
      <c r="CM68" s="47">
        <v>3709164</v>
      </c>
      <c r="CN68" s="47">
        <v>3775526</v>
      </c>
      <c r="CO68" s="47">
        <v>3840439</v>
      </c>
      <c r="CP68" s="50">
        <v>3893005</v>
      </c>
      <c r="CQ68" s="53">
        <v>3954204</v>
      </c>
      <c r="CR68" s="53">
        <v>4014312</v>
      </c>
      <c r="CS68" s="51">
        <v>4082737</v>
      </c>
      <c r="CT68" s="52">
        <v>4150148</v>
      </c>
      <c r="CU68" s="51">
        <v>4217321</v>
      </c>
      <c r="CV68" s="51">
        <v>4315314</v>
      </c>
      <c r="CW68" s="51">
        <v>4545038</v>
      </c>
      <c r="CX68" s="51">
        <v>4603824</v>
      </c>
      <c r="CY68" s="51">
        <v>4687828</v>
      </c>
      <c r="CZ68" s="51">
        <v>4768588</v>
      </c>
      <c r="DA68" s="51">
        <v>4842949</v>
      </c>
      <c r="DB68" s="51">
        <v>4930613</v>
      </c>
      <c r="DC68" s="51">
        <v>5047970</v>
      </c>
      <c r="DD68" s="133">
        <v>5180981</v>
      </c>
      <c r="DE68" s="155">
        <v>5597024</v>
      </c>
      <c r="DF68" s="155">
        <v>6108181</v>
      </c>
      <c r="DG68" s="70"/>
      <c r="DH68" s="47"/>
      <c r="DI68" s="47"/>
      <c r="DJ68" s="47">
        <v>1569156</v>
      </c>
      <c r="DK68" s="47">
        <v>1919514</v>
      </c>
      <c r="DL68" s="47">
        <v>2466788</v>
      </c>
      <c r="DM68" s="47">
        <v>2411474</v>
      </c>
      <c r="DN68" s="47">
        <v>2710236</v>
      </c>
      <c r="DO68" s="47">
        <v>3412651</v>
      </c>
      <c r="DP68" s="47">
        <v>3763392</v>
      </c>
      <c r="DQ68" s="47">
        <v>3993409</v>
      </c>
      <c r="DR68" s="47">
        <v>4288401</v>
      </c>
      <c r="DS68" s="47">
        <v>4796486</v>
      </c>
      <c r="DT68" s="47">
        <v>5213231</v>
      </c>
      <c r="DU68" s="47">
        <v>5709339</v>
      </c>
      <c r="DV68" s="47">
        <v>6775246</v>
      </c>
      <c r="DW68" s="47">
        <v>7348867</v>
      </c>
      <c r="DX68" s="47">
        <v>6474282</v>
      </c>
      <c r="DY68" s="47">
        <v>7125438</v>
      </c>
      <c r="DZ68" s="47">
        <v>7830819</v>
      </c>
      <c r="EA68" s="47">
        <v>8021427</v>
      </c>
      <c r="EB68" s="47">
        <v>8856390</v>
      </c>
      <c r="EC68" s="47">
        <v>9732283</v>
      </c>
      <c r="ED68" s="47">
        <v>10674464</v>
      </c>
      <c r="EE68" s="47">
        <v>10650409</v>
      </c>
      <c r="EF68" s="47">
        <v>11851655</v>
      </c>
      <c r="EG68" s="47">
        <v>12437084</v>
      </c>
      <c r="EH68" s="47">
        <v>13586594</v>
      </c>
      <c r="EI68" s="47">
        <v>14262619</v>
      </c>
      <c r="EJ68" s="47">
        <v>14446576</v>
      </c>
      <c r="EK68" s="47">
        <v>15857232</v>
      </c>
      <c r="EL68" s="47">
        <v>16119684</v>
      </c>
      <c r="EM68" s="47">
        <v>16908944</v>
      </c>
      <c r="EN68" s="47">
        <v>17272299</v>
      </c>
      <c r="EO68" s="50">
        <v>18567036</v>
      </c>
      <c r="EP68" s="53">
        <v>18420379</v>
      </c>
      <c r="EQ68" s="53">
        <v>20271953</v>
      </c>
      <c r="ER68" s="51">
        <v>20667079</v>
      </c>
      <c r="ES68" s="51">
        <v>22349621</v>
      </c>
      <c r="ET68" s="51">
        <v>22662772</v>
      </c>
      <c r="EU68" s="51">
        <v>24611853</v>
      </c>
      <c r="EV68" s="51">
        <v>25630720</v>
      </c>
      <c r="EW68" s="51">
        <v>26491033</v>
      </c>
      <c r="EX68" s="51">
        <v>26335228</v>
      </c>
      <c r="EY68" s="51">
        <v>27457411</v>
      </c>
      <c r="EZ68" s="51">
        <v>29147141</v>
      </c>
      <c r="FA68" s="51">
        <v>30270763</v>
      </c>
      <c r="FB68" s="51">
        <v>29933068</v>
      </c>
      <c r="FC68" s="51">
        <v>30948218</v>
      </c>
      <c r="FD68" s="206">
        <v>32028567</v>
      </c>
      <c r="FE68" s="206">
        <v>32849225</v>
      </c>
      <c r="FF68" s="70">
        <v>67</v>
      </c>
      <c r="FG68" s="47">
        <v>61.5</v>
      </c>
      <c r="FH68" s="47">
        <v>62</v>
      </c>
      <c r="FI68" s="47">
        <v>65.5</v>
      </c>
      <c r="FJ68" s="47">
        <v>68</v>
      </c>
      <c r="FK68" s="47">
        <v>77</v>
      </c>
      <c r="FL68" s="47">
        <v>77</v>
      </c>
      <c r="FM68" s="47">
        <v>88</v>
      </c>
      <c r="FN68" s="47">
        <v>93</v>
      </c>
      <c r="FO68" s="47">
        <v>93</v>
      </c>
      <c r="FP68" s="47">
        <v>91</v>
      </c>
      <c r="FQ68" s="47">
        <v>100</v>
      </c>
      <c r="FR68" s="47">
        <v>100</v>
      </c>
      <c r="FS68" s="47">
        <v>98</v>
      </c>
      <c r="FT68" s="47">
        <v>109</v>
      </c>
      <c r="FU68" s="47">
        <v>114</v>
      </c>
      <c r="FV68" s="47">
        <v>100</v>
      </c>
      <c r="FW68" s="47">
        <v>98</v>
      </c>
      <c r="FX68" s="47">
        <v>101</v>
      </c>
      <c r="FY68" s="47">
        <v>99</v>
      </c>
      <c r="FZ68" s="47">
        <v>102</v>
      </c>
      <c r="GA68" s="47">
        <v>100</v>
      </c>
      <c r="GB68" s="47">
        <v>104</v>
      </c>
      <c r="GC68" s="47">
        <v>103</v>
      </c>
      <c r="GD68" s="47">
        <v>108</v>
      </c>
      <c r="GE68" s="47">
        <v>114</v>
      </c>
      <c r="GF68" s="47">
        <v>110</v>
      </c>
      <c r="GG68" s="47">
        <v>110</v>
      </c>
      <c r="GH68" s="47">
        <v>111</v>
      </c>
      <c r="GI68" s="47">
        <v>109</v>
      </c>
      <c r="GJ68" s="47">
        <v>110</v>
      </c>
      <c r="GK68" s="47">
        <v>110</v>
      </c>
      <c r="GL68" s="47">
        <v>110</v>
      </c>
      <c r="GM68" s="47">
        <v>107</v>
      </c>
      <c r="GN68" s="47">
        <v>108</v>
      </c>
      <c r="GO68" s="51">
        <v>113</v>
      </c>
      <c r="GP68" s="51">
        <v>114</v>
      </c>
      <c r="GQ68" s="51">
        <v>109</v>
      </c>
      <c r="GR68" s="48">
        <v>111</v>
      </c>
      <c r="GS68" s="48">
        <v>112</v>
      </c>
      <c r="GT68" s="48">
        <v>114</v>
      </c>
      <c r="GU68" s="48">
        <v>114</v>
      </c>
      <c r="GV68" s="48">
        <v>116</v>
      </c>
      <c r="GW68" s="48">
        <v>115</v>
      </c>
      <c r="GX68" s="48">
        <v>114</v>
      </c>
      <c r="GY68" s="48">
        <v>120</v>
      </c>
      <c r="GZ68" s="48">
        <v>121</v>
      </c>
      <c r="HA68" s="44">
        <v>122</v>
      </c>
      <c r="HB68" s="44">
        <v>122</v>
      </c>
      <c r="HC68" s="147">
        <v>131</v>
      </c>
      <c r="HD68" s="147">
        <v>127</v>
      </c>
    </row>
    <row r="69" spans="1:212" ht="12.75" customHeight="1">
      <c r="A69" s="44">
        <v>61</v>
      </c>
      <c r="B69" s="78" t="s">
        <v>215</v>
      </c>
      <c r="C69" s="79">
        <v>9300</v>
      </c>
      <c r="D69" s="78" t="s">
        <v>72</v>
      </c>
      <c r="E69" s="80" t="s">
        <v>141</v>
      </c>
      <c r="F69" s="81" t="s">
        <v>176</v>
      </c>
      <c r="G69" s="69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>
        <v>225000</v>
      </c>
      <c r="U69" s="47">
        <v>234926</v>
      </c>
      <c r="V69" s="47">
        <v>245000</v>
      </c>
      <c r="W69" s="47">
        <v>261301</v>
      </c>
      <c r="X69" s="47">
        <v>277885</v>
      </c>
      <c r="Y69" s="47">
        <v>243221</v>
      </c>
      <c r="Z69" s="47">
        <v>250699</v>
      </c>
      <c r="AA69" s="47">
        <v>168752</v>
      </c>
      <c r="AB69" s="47">
        <v>271808</v>
      </c>
      <c r="AC69" s="47">
        <v>271808</v>
      </c>
      <c r="AD69" s="47">
        <v>189632</v>
      </c>
      <c r="AE69" s="47">
        <v>295249</v>
      </c>
      <c r="AF69" s="47">
        <v>303089</v>
      </c>
      <c r="AG69" s="47">
        <v>305515</v>
      </c>
      <c r="AH69" s="47">
        <v>305515</v>
      </c>
      <c r="AI69" s="47">
        <v>167556</v>
      </c>
      <c r="AJ69" s="47">
        <v>398819</v>
      </c>
      <c r="AK69" s="47">
        <v>409872</v>
      </c>
      <c r="AL69" s="47">
        <v>481137</v>
      </c>
      <c r="AM69" s="47">
        <v>501623</v>
      </c>
      <c r="AN69" s="47">
        <v>276390</v>
      </c>
      <c r="AO69" s="47">
        <v>565329</v>
      </c>
      <c r="AP69" s="47">
        <v>582069</v>
      </c>
      <c r="AQ69" s="47">
        <v>566916</v>
      </c>
      <c r="AR69" s="47">
        <v>472742</v>
      </c>
      <c r="AS69" s="47">
        <v>490834</v>
      </c>
      <c r="AT69" s="47">
        <v>501177</v>
      </c>
      <c r="AU69" s="47">
        <v>527346</v>
      </c>
      <c r="AV69" s="47">
        <v>543464</v>
      </c>
      <c r="AW69" s="47">
        <v>568821</v>
      </c>
      <c r="AX69" s="47">
        <v>565174</v>
      </c>
      <c r="AY69" s="47">
        <v>577690</v>
      </c>
      <c r="AZ69" s="47">
        <v>594055</v>
      </c>
      <c r="BA69" s="47">
        <v>611684</v>
      </c>
      <c r="BB69" s="47">
        <v>667713</v>
      </c>
      <c r="BC69" s="47">
        <v>687517</v>
      </c>
      <c r="BD69" s="47">
        <v>707985</v>
      </c>
      <c r="BE69" s="47">
        <v>726218</v>
      </c>
      <c r="BF69" s="47">
        <v>748471</v>
      </c>
      <c r="BG69" s="47">
        <v>771949</v>
      </c>
      <c r="BH69" s="47">
        <v>882740</v>
      </c>
      <c r="BI69" s="47">
        <v>817448</v>
      </c>
      <c r="BJ69" s="47">
        <v>853623</v>
      </c>
      <c r="BK69" s="47">
        <v>936754</v>
      </c>
      <c r="BL69" s="47">
        <v>1009426</v>
      </c>
      <c r="BM69" s="47">
        <v>1078655</v>
      </c>
      <c r="BN69" s="47">
        <v>1143930</v>
      </c>
      <c r="BO69" s="47">
        <v>1218828</v>
      </c>
      <c r="BP69" s="47">
        <v>1293425</v>
      </c>
      <c r="BQ69" s="47">
        <v>1371232</v>
      </c>
      <c r="BR69" s="47">
        <v>1439370</v>
      </c>
      <c r="BS69" s="47">
        <v>1496806</v>
      </c>
      <c r="BT69" s="47">
        <v>1545423</v>
      </c>
      <c r="BU69" s="47">
        <v>1619795</v>
      </c>
      <c r="BV69" s="47">
        <v>1665274</v>
      </c>
      <c r="BW69" s="47">
        <v>1708958</v>
      </c>
      <c r="BX69" s="47">
        <v>1755180</v>
      </c>
      <c r="BY69" s="47">
        <v>1798711</v>
      </c>
      <c r="BZ69" s="47">
        <v>1838820</v>
      </c>
      <c r="CA69" s="47">
        <v>1883737</v>
      </c>
      <c r="CB69" s="47">
        <v>1953047</v>
      </c>
      <c r="CC69" s="47">
        <v>1989816</v>
      </c>
      <c r="CD69" s="47">
        <v>2029838</v>
      </c>
      <c r="CE69" s="47">
        <v>2069700</v>
      </c>
      <c r="CF69" s="47">
        <v>2120974</v>
      </c>
      <c r="CG69" s="47">
        <v>2169792</v>
      </c>
      <c r="CH69" s="47">
        <v>2221176</v>
      </c>
      <c r="CI69" s="47">
        <v>2277203</v>
      </c>
      <c r="CJ69" s="47">
        <v>2642917</v>
      </c>
      <c r="CK69" s="47">
        <v>2703584</v>
      </c>
      <c r="CL69" s="47">
        <v>2979934</v>
      </c>
      <c r="CM69" s="47">
        <v>3045378</v>
      </c>
      <c r="CN69" s="47">
        <v>3095313</v>
      </c>
      <c r="CO69" s="47">
        <v>3164136</v>
      </c>
      <c r="CP69" s="50">
        <v>3234005</v>
      </c>
      <c r="CQ69" s="53">
        <v>3296358</v>
      </c>
      <c r="CR69" s="53">
        <v>3350122</v>
      </c>
      <c r="CS69" s="51">
        <v>3422372</v>
      </c>
      <c r="CT69" s="52">
        <v>3486079</v>
      </c>
      <c r="CU69" s="51">
        <v>3547866</v>
      </c>
      <c r="CV69" s="51">
        <v>3608538</v>
      </c>
      <c r="CW69" s="51">
        <v>3647459</v>
      </c>
      <c r="CX69" s="51">
        <v>3694504</v>
      </c>
      <c r="CY69" s="51">
        <v>3947725</v>
      </c>
      <c r="CZ69" s="51">
        <v>4162980</v>
      </c>
      <c r="DA69" s="51">
        <v>4224113</v>
      </c>
      <c r="DB69" s="51">
        <v>4281213</v>
      </c>
      <c r="DC69" s="51">
        <v>4323958</v>
      </c>
      <c r="DD69" s="154">
        <v>4527162</v>
      </c>
      <c r="DE69" s="155">
        <v>4515682</v>
      </c>
      <c r="DF69" s="155">
        <v>5058551</v>
      </c>
      <c r="DG69" s="70">
        <v>836606</v>
      </c>
      <c r="DH69" s="47">
        <v>1120700</v>
      </c>
      <c r="DI69" s="47">
        <v>1313620</v>
      </c>
      <c r="DJ69" s="47">
        <v>1531843</v>
      </c>
      <c r="DK69" s="47">
        <v>1794644</v>
      </c>
      <c r="DL69" s="47">
        <v>2140648</v>
      </c>
      <c r="DM69" s="47">
        <v>2394300</v>
      </c>
      <c r="DN69" s="47">
        <v>2612605</v>
      </c>
      <c r="DO69" s="47">
        <v>2677496</v>
      </c>
      <c r="DP69" s="47">
        <v>2730258</v>
      </c>
      <c r="DQ69" s="47">
        <v>2825850</v>
      </c>
      <c r="DR69" s="47">
        <v>2829608</v>
      </c>
      <c r="DS69" s="47">
        <v>3182280</v>
      </c>
      <c r="DT69" s="47">
        <v>3540150</v>
      </c>
      <c r="DU69" s="47">
        <v>3709067</v>
      </c>
      <c r="DV69" s="47">
        <v>3784072</v>
      </c>
      <c r="DW69" s="47">
        <v>4177346</v>
      </c>
      <c r="DX69" s="47">
        <v>4577295</v>
      </c>
      <c r="DY69" s="47">
        <v>5251776</v>
      </c>
      <c r="DZ69" s="47">
        <v>5862386</v>
      </c>
      <c r="EA69" s="47">
        <v>6547231</v>
      </c>
      <c r="EB69" s="47">
        <v>7245359</v>
      </c>
      <c r="EC69" s="47">
        <v>7480835</v>
      </c>
      <c r="ED69" s="47">
        <v>8103626</v>
      </c>
      <c r="EE69" s="47">
        <v>8793639</v>
      </c>
      <c r="EF69" s="47">
        <v>9557623</v>
      </c>
      <c r="EG69" s="47">
        <v>10069892</v>
      </c>
      <c r="EH69" s="47">
        <v>11403738</v>
      </c>
      <c r="EI69" s="47">
        <v>12316487</v>
      </c>
      <c r="EJ69" s="47">
        <v>13332946</v>
      </c>
      <c r="EK69" s="47">
        <v>13524921</v>
      </c>
      <c r="EL69" s="47">
        <v>15517047</v>
      </c>
      <c r="EM69" s="47">
        <v>15233483</v>
      </c>
      <c r="EN69" s="47">
        <v>16324638</v>
      </c>
      <c r="EO69" s="50">
        <v>18427197</v>
      </c>
      <c r="EP69" s="53">
        <v>20248164</v>
      </c>
      <c r="EQ69" s="53">
        <v>22250970</v>
      </c>
      <c r="ER69" s="51">
        <v>22861105</v>
      </c>
      <c r="ES69" s="51">
        <v>24630142</v>
      </c>
      <c r="ET69" s="51">
        <v>26328435</v>
      </c>
      <c r="EU69" s="51">
        <v>29034275</v>
      </c>
      <c r="EV69" s="51">
        <v>29416653</v>
      </c>
      <c r="EW69" s="51">
        <v>36484185</v>
      </c>
      <c r="EX69" s="51">
        <v>31466476</v>
      </c>
      <c r="EY69" s="51">
        <v>27424013</v>
      </c>
      <c r="EZ69" s="51">
        <v>27347597</v>
      </c>
      <c r="FA69" s="51">
        <v>28230503</v>
      </c>
      <c r="FB69" s="51">
        <v>26757893</v>
      </c>
      <c r="FC69" s="51">
        <v>27440983</v>
      </c>
      <c r="FD69" s="208">
        <v>25574976</v>
      </c>
      <c r="FE69" s="208">
        <v>26386424</v>
      </c>
      <c r="FF69" s="70">
        <v>42</v>
      </c>
      <c r="FG69" s="47">
        <v>41</v>
      </c>
      <c r="FH69" s="47">
        <v>42.66</v>
      </c>
      <c r="FI69" s="47">
        <v>43.5</v>
      </c>
      <c r="FJ69" s="47">
        <v>45.25</v>
      </c>
      <c r="FK69" s="47">
        <v>45</v>
      </c>
      <c r="FL69" s="47">
        <v>56</v>
      </c>
      <c r="FM69" s="47">
        <v>47</v>
      </c>
      <c r="FN69" s="47">
        <v>43</v>
      </c>
      <c r="FO69" s="47">
        <v>41</v>
      </c>
      <c r="FP69" s="47">
        <v>47</v>
      </c>
      <c r="FQ69" s="47">
        <v>47</v>
      </c>
      <c r="FR69" s="47">
        <v>52</v>
      </c>
      <c r="FS69" s="47">
        <v>49</v>
      </c>
      <c r="FT69" s="47">
        <v>49</v>
      </c>
      <c r="FU69" s="47">
        <v>50</v>
      </c>
      <c r="FV69" s="47">
        <v>48</v>
      </c>
      <c r="FW69" s="47">
        <v>50</v>
      </c>
      <c r="FX69" s="47">
        <v>56</v>
      </c>
      <c r="FY69" s="47">
        <v>66</v>
      </c>
      <c r="FZ69" s="47">
        <v>60</v>
      </c>
      <c r="GA69" s="47">
        <v>62</v>
      </c>
      <c r="GB69" s="47">
        <v>67</v>
      </c>
      <c r="GC69" s="47">
        <v>67</v>
      </c>
      <c r="GD69" s="47">
        <v>65</v>
      </c>
      <c r="GE69" s="47">
        <v>66</v>
      </c>
      <c r="GF69" s="47">
        <v>68</v>
      </c>
      <c r="GG69" s="47">
        <v>79</v>
      </c>
      <c r="GH69" s="47">
        <v>82</v>
      </c>
      <c r="GI69" s="47">
        <v>77</v>
      </c>
      <c r="GJ69" s="47">
        <v>82</v>
      </c>
      <c r="GK69" s="47">
        <v>79</v>
      </c>
      <c r="GL69" s="47">
        <v>78</v>
      </c>
      <c r="GM69" s="47">
        <v>88</v>
      </c>
      <c r="GN69" s="47">
        <v>90</v>
      </c>
      <c r="GO69" s="51">
        <v>95</v>
      </c>
      <c r="GP69" s="51">
        <v>96</v>
      </c>
      <c r="GQ69" s="51">
        <v>97</v>
      </c>
      <c r="GR69" s="48">
        <v>98</v>
      </c>
      <c r="GS69" s="48">
        <v>100</v>
      </c>
      <c r="GT69" s="48">
        <v>102</v>
      </c>
      <c r="GU69" s="48">
        <v>107</v>
      </c>
      <c r="GV69" s="48">
        <v>108</v>
      </c>
      <c r="GW69" s="48">
        <v>113</v>
      </c>
      <c r="GX69" s="48">
        <v>93</v>
      </c>
      <c r="GY69" s="48">
        <v>93</v>
      </c>
      <c r="GZ69" s="48">
        <v>91</v>
      </c>
      <c r="HA69" s="44">
        <v>98</v>
      </c>
      <c r="HB69" s="44">
        <v>100</v>
      </c>
      <c r="HC69" s="147">
        <v>101</v>
      </c>
      <c r="HD69" s="147">
        <v>99</v>
      </c>
    </row>
    <row r="70" spans="1:212" ht="12.75" customHeight="1">
      <c r="A70" s="44">
        <v>62</v>
      </c>
      <c r="B70" s="78" t="s">
        <v>214</v>
      </c>
      <c r="C70" s="79">
        <v>4100</v>
      </c>
      <c r="D70" s="78" t="s">
        <v>71</v>
      </c>
      <c r="E70" s="80" t="s">
        <v>138</v>
      </c>
      <c r="F70" s="81" t="s">
        <v>176</v>
      </c>
      <c r="G70" s="69">
        <v>62340</v>
      </c>
      <c r="H70" s="47">
        <v>70000</v>
      </c>
      <c r="I70" s="47">
        <v>81214</v>
      </c>
      <c r="J70" s="47">
        <v>86235</v>
      </c>
      <c r="K70" s="47">
        <v>92193</v>
      </c>
      <c r="L70" s="47">
        <v>101940</v>
      </c>
      <c r="M70" s="47">
        <v>110341</v>
      </c>
      <c r="N70" s="47">
        <v>117598</v>
      </c>
      <c r="O70" s="47">
        <v>123817</v>
      </c>
      <c r="P70" s="47">
        <v>130632</v>
      </c>
      <c r="Q70" s="47">
        <v>136260</v>
      </c>
      <c r="R70" s="47">
        <v>144429</v>
      </c>
      <c r="S70" s="47">
        <v>150104</v>
      </c>
      <c r="T70" s="47">
        <v>158842</v>
      </c>
      <c r="U70" s="47">
        <v>167500</v>
      </c>
      <c r="V70" s="47">
        <v>175687</v>
      </c>
      <c r="W70" s="47">
        <v>184204</v>
      </c>
      <c r="X70" s="47">
        <v>191907</v>
      </c>
      <c r="Y70" s="47">
        <v>201586</v>
      </c>
      <c r="Z70" s="47">
        <v>212000</v>
      </c>
      <c r="AA70" s="47">
        <v>231940</v>
      </c>
      <c r="AB70" s="47">
        <v>236148</v>
      </c>
      <c r="AC70" s="47">
        <v>246737</v>
      </c>
      <c r="AD70" s="47">
        <v>256221</v>
      </c>
      <c r="AE70" s="47">
        <v>257874</v>
      </c>
      <c r="AF70" s="47">
        <v>268204</v>
      </c>
      <c r="AG70" s="47">
        <v>278467</v>
      </c>
      <c r="AH70" s="47">
        <v>291892</v>
      </c>
      <c r="AI70" s="47">
        <v>300376</v>
      </c>
      <c r="AJ70" s="47">
        <v>309777</v>
      </c>
      <c r="AK70" s="47">
        <v>320082</v>
      </c>
      <c r="AL70" s="47">
        <v>331108</v>
      </c>
      <c r="AM70" s="47">
        <v>339913</v>
      </c>
      <c r="AN70" s="47">
        <v>346550</v>
      </c>
      <c r="AO70" s="47">
        <v>357403</v>
      </c>
      <c r="AP70" s="47">
        <v>364673</v>
      </c>
      <c r="AQ70" s="47">
        <v>372861</v>
      </c>
      <c r="AR70" s="47">
        <v>382117</v>
      </c>
      <c r="AS70" s="47">
        <v>393794</v>
      </c>
      <c r="AT70" s="47">
        <v>406522</v>
      </c>
      <c r="AU70" s="47">
        <v>424505</v>
      </c>
      <c r="AV70" s="47">
        <v>466747</v>
      </c>
      <c r="AW70" s="47">
        <v>522105</v>
      </c>
      <c r="AX70" s="47">
        <v>580930</v>
      </c>
      <c r="AY70" s="47">
        <v>601192</v>
      </c>
      <c r="AZ70" s="47">
        <v>646118</v>
      </c>
      <c r="BA70" s="47">
        <v>691882</v>
      </c>
      <c r="BB70" s="47">
        <v>734966</v>
      </c>
      <c r="BC70" s="47">
        <v>782652</v>
      </c>
      <c r="BD70" s="47">
        <v>820295</v>
      </c>
      <c r="BE70" s="47">
        <v>874999</v>
      </c>
      <c r="BF70" s="47">
        <v>925784</v>
      </c>
      <c r="BG70" s="47">
        <v>962846</v>
      </c>
      <c r="BH70" s="47">
        <v>1018347</v>
      </c>
      <c r="BI70" s="47">
        <v>1069157</v>
      </c>
      <c r="BJ70" s="47">
        <v>1122158</v>
      </c>
      <c r="BK70" s="47">
        <v>1201615</v>
      </c>
      <c r="BL70" s="47">
        <v>1266745</v>
      </c>
      <c r="BM70" s="47">
        <v>1344739</v>
      </c>
      <c r="BN70" s="47">
        <v>1434344</v>
      </c>
      <c r="BO70" s="47">
        <v>1500073</v>
      </c>
      <c r="BP70" s="47">
        <v>1568807</v>
      </c>
      <c r="BQ70" s="47">
        <v>1639070</v>
      </c>
      <c r="BR70" s="47">
        <v>1684307</v>
      </c>
      <c r="BS70" s="47">
        <v>1745755</v>
      </c>
      <c r="BT70" s="47">
        <v>1799947</v>
      </c>
      <c r="BU70" s="47">
        <v>1618306</v>
      </c>
      <c r="BV70" s="47">
        <v>1962539</v>
      </c>
      <c r="BW70" s="47">
        <v>1995890</v>
      </c>
      <c r="BX70" s="47">
        <v>2079434</v>
      </c>
      <c r="BY70" s="47">
        <v>2148451</v>
      </c>
      <c r="BZ70" s="47">
        <v>2214824</v>
      </c>
      <c r="CA70" s="47">
        <v>2251917</v>
      </c>
      <c r="CB70" s="47">
        <v>2323678</v>
      </c>
      <c r="CC70" s="47">
        <v>2398702</v>
      </c>
      <c r="CD70" s="47">
        <v>2485748</v>
      </c>
      <c r="CE70" s="47">
        <v>2571998</v>
      </c>
      <c r="CF70" s="47">
        <v>2620805</v>
      </c>
      <c r="CG70" s="47">
        <v>2688482</v>
      </c>
      <c r="CH70" s="47">
        <v>2793134</v>
      </c>
      <c r="CI70" s="47">
        <v>2868223</v>
      </c>
      <c r="CJ70" s="47">
        <v>2960765</v>
      </c>
      <c r="CK70" s="47">
        <v>3043964</v>
      </c>
      <c r="CL70" s="47">
        <v>3193850</v>
      </c>
      <c r="CM70" s="47">
        <v>3292923</v>
      </c>
      <c r="CN70" s="47">
        <v>3379453</v>
      </c>
      <c r="CO70" s="47">
        <v>3450463</v>
      </c>
      <c r="CP70" s="50">
        <v>3532810</v>
      </c>
      <c r="CQ70" s="53">
        <v>3607522</v>
      </c>
      <c r="CR70" s="53">
        <v>3681288</v>
      </c>
      <c r="CS70" s="51">
        <v>3752553</v>
      </c>
      <c r="CT70" s="52">
        <v>3829530</v>
      </c>
      <c r="CU70" s="51">
        <v>3908979</v>
      </c>
      <c r="CV70" s="51">
        <v>3980589</v>
      </c>
      <c r="CW70" s="51">
        <v>4039645</v>
      </c>
      <c r="CX70" s="51">
        <v>4121573</v>
      </c>
      <c r="CY70" s="51">
        <v>4194283</v>
      </c>
      <c r="CZ70" s="51">
        <v>4210639</v>
      </c>
      <c r="DA70" s="51">
        <v>4235542</v>
      </c>
      <c r="DB70" s="51">
        <v>4271113</v>
      </c>
      <c r="DC70" s="51">
        <v>4318644</v>
      </c>
      <c r="DD70" s="133">
        <v>4342240</v>
      </c>
      <c r="DE70" s="155">
        <v>4461744</v>
      </c>
      <c r="DF70" s="155">
        <v>4569167</v>
      </c>
      <c r="DG70" s="70">
        <v>1001676</v>
      </c>
      <c r="DH70" s="47">
        <v>1099112</v>
      </c>
      <c r="DI70" s="47">
        <v>1204665</v>
      </c>
      <c r="DJ70" s="47">
        <v>1327596</v>
      </c>
      <c r="DK70" s="47">
        <v>1583187</v>
      </c>
      <c r="DL70" s="47">
        <v>1892473</v>
      </c>
      <c r="DM70" s="47">
        <v>2143388</v>
      </c>
      <c r="DN70" s="47">
        <v>2210528</v>
      </c>
      <c r="DO70" s="47">
        <v>2481888</v>
      </c>
      <c r="DP70" s="47">
        <v>2487775</v>
      </c>
      <c r="DQ70" s="47">
        <v>2712046</v>
      </c>
      <c r="DR70" s="47">
        <v>2821693</v>
      </c>
      <c r="DS70" s="47">
        <v>3141747</v>
      </c>
      <c r="DT70" s="47">
        <v>2880279</v>
      </c>
      <c r="DU70" s="47">
        <v>4088720</v>
      </c>
      <c r="DV70" s="47">
        <v>4394535</v>
      </c>
      <c r="DW70" s="47">
        <v>4976223</v>
      </c>
      <c r="DX70" s="47">
        <v>5477541</v>
      </c>
      <c r="DY70" s="47">
        <v>6388449</v>
      </c>
      <c r="DZ70" s="47">
        <v>7126947</v>
      </c>
      <c r="EA70" s="47">
        <v>7664747</v>
      </c>
      <c r="EB70" s="47">
        <v>8142703</v>
      </c>
      <c r="EC70" s="47">
        <v>8729853</v>
      </c>
      <c r="ED70" s="47">
        <v>9283467</v>
      </c>
      <c r="EE70" s="47">
        <v>10197931</v>
      </c>
      <c r="EF70" s="47">
        <v>10257916</v>
      </c>
      <c r="EG70" s="47">
        <v>11446035</v>
      </c>
      <c r="EH70" s="47">
        <v>14767353</v>
      </c>
      <c r="EI70" s="47">
        <v>12132493</v>
      </c>
      <c r="EJ70" s="47">
        <v>12644334</v>
      </c>
      <c r="EK70" s="47">
        <v>13130657</v>
      </c>
      <c r="EL70" s="47">
        <v>13696701</v>
      </c>
      <c r="EM70" s="47">
        <v>13657901</v>
      </c>
      <c r="EN70" s="47">
        <v>14640696</v>
      </c>
      <c r="EO70" s="50">
        <v>14974010</v>
      </c>
      <c r="EP70" s="53">
        <v>15329371</v>
      </c>
      <c r="EQ70" s="53">
        <v>16872942</v>
      </c>
      <c r="ER70" s="51">
        <v>15556397</v>
      </c>
      <c r="ES70" s="51">
        <v>17198445</v>
      </c>
      <c r="ET70" s="51">
        <v>18328601</v>
      </c>
      <c r="EU70" s="51">
        <v>18682568</v>
      </c>
      <c r="EV70" s="51">
        <v>19076650</v>
      </c>
      <c r="EW70" s="51">
        <v>19311819</v>
      </c>
      <c r="EX70" s="51">
        <v>20832470</v>
      </c>
      <c r="EY70" s="51">
        <v>21156733</v>
      </c>
      <c r="EZ70" s="51">
        <v>22432493</v>
      </c>
      <c r="FA70" s="51">
        <v>23042922</v>
      </c>
      <c r="FB70" s="51">
        <v>22590331</v>
      </c>
      <c r="FC70" s="51">
        <v>22744668</v>
      </c>
      <c r="FD70" s="207">
        <v>23271873</v>
      </c>
      <c r="FE70" s="207">
        <v>22925181</v>
      </c>
      <c r="FF70" s="70">
        <v>42.7</v>
      </c>
      <c r="FG70" s="47">
        <v>51.8</v>
      </c>
      <c r="FH70" s="47">
        <v>52</v>
      </c>
      <c r="FI70" s="47">
        <v>55.5</v>
      </c>
      <c r="FJ70" s="47">
        <v>48</v>
      </c>
      <c r="FK70" s="47">
        <v>61</v>
      </c>
      <c r="FL70" s="47">
        <v>62</v>
      </c>
      <c r="FM70" s="47">
        <v>60</v>
      </c>
      <c r="FN70" s="47">
        <v>60</v>
      </c>
      <c r="FO70" s="47">
        <v>59</v>
      </c>
      <c r="FP70" s="47">
        <v>60</v>
      </c>
      <c r="FQ70" s="47">
        <v>59</v>
      </c>
      <c r="FR70" s="47">
        <v>61</v>
      </c>
      <c r="FS70" s="47">
        <v>48</v>
      </c>
      <c r="FT70" s="47">
        <v>68</v>
      </c>
      <c r="FU70" s="47">
        <v>71</v>
      </c>
      <c r="FV70" s="47">
        <v>71</v>
      </c>
      <c r="FW70" s="47">
        <v>76</v>
      </c>
      <c r="FX70" s="47">
        <v>77</v>
      </c>
      <c r="FY70" s="47">
        <v>80</v>
      </c>
      <c r="FZ70" s="47">
        <v>75</v>
      </c>
      <c r="GA70" s="47">
        <v>81</v>
      </c>
      <c r="GB70" s="47">
        <v>81</v>
      </c>
      <c r="GC70" s="47">
        <v>83</v>
      </c>
      <c r="GD70" s="47">
        <v>87</v>
      </c>
      <c r="GE70" s="47">
        <v>87</v>
      </c>
      <c r="GF70" s="47">
        <v>90</v>
      </c>
      <c r="GG70" s="47">
        <v>97</v>
      </c>
      <c r="GH70" s="47">
        <v>103</v>
      </c>
      <c r="GI70" s="47">
        <v>99</v>
      </c>
      <c r="GJ70" s="47">
        <v>103</v>
      </c>
      <c r="GK70" s="47">
        <v>100</v>
      </c>
      <c r="GL70" s="47">
        <v>95</v>
      </c>
      <c r="GM70" s="47">
        <v>88</v>
      </c>
      <c r="GN70" s="47">
        <v>89</v>
      </c>
      <c r="GO70" s="51">
        <v>91</v>
      </c>
      <c r="GP70" s="51">
        <v>97</v>
      </c>
      <c r="GQ70" s="51">
        <v>92</v>
      </c>
      <c r="GR70" s="48">
        <v>101</v>
      </c>
      <c r="GS70" s="48">
        <v>103</v>
      </c>
      <c r="GT70" s="48">
        <v>106</v>
      </c>
      <c r="GU70" s="48">
        <v>105</v>
      </c>
      <c r="GV70" s="48">
        <v>103</v>
      </c>
      <c r="GW70" s="48">
        <v>103</v>
      </c>
      <c r="GX70" s="48">
        <v>103</v>
      </c>
      <c r="GY70" s="48">
        <v>103</v>
      </c>
      <c r="GZ70" s="48">
        <v>103</v>
      </c>
      <c r="HA70" s="44">
        <v>108</v>
      </c>
      <c r="HB70" s="44">
        <v>106</v>
      </c>
      <c r="HC70" s="147">
        <v>104</v>
      </c>
      <c r="HD70" s="147">
        <v>105</v>
      </c>
    </row>
    <row r="71" spans="1:212" ht="12.75" customHeight="1">
      <c r="A71" s="44">
        <v>63</v>
      </c>
      <c r="B71" s="78" t="s">
        <v>216</v>
      </c>
      <c r="C71" s="79">
        <v>1700</v>
      </c>
      <c r="D71" s="78" t="s">
        <v>71</v>
      </c>
      <c r="E71" s="80" t="s">
        <v>129</v>
      </c>
      <c r="F71" s="81" t="s">
        <v>176</v>
      </c>
      <c r="G71" s="69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>
        <v>511974</v>
      </c>
      <c r="AM71" s="47">
        <v>540935</v>
      </c>
      <c r="AN71" s="47">
        <v>551991</v>
      </c>
      <c r="AO71" s="47">
        <v>568600</v>
      </c>
      <c r="AP71" s="47">
        <v>583546</v>
      </c>
      <c r="AQ71" s="47">
        <v>592425</v>
      </c>
      <c r="AR71" s="47">
        <v>606452</v>
      </c>
      <c r="AS71" s="47">
        <v>621752</v>
      </c>
      <c r="AT71" s="47">
        <v>636022</v>
      </c>
      <c r="AU71" s="47">
        <v>649747</v>
      </c>
      <c r="AV71" s="47">
        <v>660140</v>
      </c>
      <c r="AW71" s="47">
        <v>662173</v>
      </c>
      <c r="AX71" s="47">
        <v>661227</v>
      </c>
      <c r="AY71" s="47">
        <v>672989</v>
      </c>
      <c r="AZ71" s="47">
        <v>727610</v>
      </c>
      <c r="BA71" s="47">
        <v>736547</v>
      </c>
      <c r="BB71" s="47">
        <v>753160</v>
      </c>
      <c r="BC71" s="47">
        <v>770946</v>
      </c>
      <c r="BD71" s="47">
        <v>784358</v>
      </c>
      <c r="BE71" s="47">
        <v>799873</v>
      </c>
      <c r="BF71" s="47">
        <v>813181</v>
      </c>
      <c r="BG71" s="47">
        <v>829628</v>
      </c>
      <c r="BH71" s="47">
        <v>844692</v>
      </c>
      <c r="BI71" s="47">
        <v>872144</v>
      </c>
      <c r="BJ71" s="47">
        <v>888858</v>
      </c>
      <c r="BK71" s="47">
        <v>905047</v>
      </c>
      <c r="BL71" s="47">
        <v>1000877</v>
      </c>
      <c r="BM71" s="47">
        <v>1033238</v>
      </c>
      <c r="BN71" s="47">
        <v>1067855</v>
      </c>
      <c r="BO71" s="47">
        <v>1117075</v>
      </c>
      <c r="BP71" s="47">
        <v>1156971</v>
      </c>
      <c r="BQ71" s="47">
        <v>1190741</v>
      </c>
      <c r="BR71" s="47">
        <v>1523103</v>
      </c>
      <c r="BS71" s="47">
        <v>1531982</v>
      </c>
      <c r="BT71" s="47">
        <v>1553754</v>
      </c>
      <c r="BU71" s="47">
        <v>1184581</v>
      </c>
      <c r="BV71" s="47">
        <v>1229547</v>
      </c>
      <c r="BW71" s="47">
        <v>1276837</v>
      </c>
      <c r="BX71" s="47">
        <v>1217245</v>
      </c>
      <c r="BY71" s="47">
        <v>1254306</v>
      </c>
      <c r="BZ71" s="47">
        <v>1278557</v>
      </c>
      <c r="CA71" s="47">
        <v>1330758</v>
      </c>
      <c r="CB71" s="47">
        <v>1371023</v>
      </c>
      <c r="CC71" s="47">
        <v>1415841</v>
      </c>
      <c r="CD71" s="47">
        <v>1469931</v>
      </c>
      <c r="CE71" s="47">
        <v>1527605</v>
      </c>
      <c r="CF71" s="47">
        <v>1581754</v>
      </c>
      <c r="CG71" s="47">
        <v>1634312</v>
      </c>
      <c r="CH71" s="47">
        <v>1693173</v>
      </c>
      <c r="CI71" s="47">
        <v>1746857</v>
      </c>
      <c r="CJ71" s="47">
        <v>1791905</v>
      </c>
      <c r="CK71" s="47">
        <v>1837615</v>
      </c>
      <c r="CL71" s="47">
        <v>1947773</v>
      </c>
      <c r="CM71" s="47">
        <v>1980314</v>
      </c>
      <c r="CN71" s="47">
        <v>2035167</v>
      </c>
      <c r="CO71" s="47">
        <v>2113966</v>
      </c>
      <c r="CP71" s="50">
        <v>2327307</v>
      </c>
      <c r="CQ71" s="53">
        <v>2524410</v>
      </c>
      <c r="CR71" s="53">
        <v>2574849</v>
      </c>
      <c r="CS71" s="51">
        <v>2654728</v>
      </c>
      <c r="CT71" s="52">
        <v>2801910</v>
      </c>
      <c r="CU71" s="51">
        <v>2874157</v>
      </c>
      <c r="CV71" s="51">
        <v>2977475</v>
      </c>
      <c r="CW71" s="51">
        <v>3050113</v>
      </c>
      <c r="CX71" s="51">
        <v>3123318</v>
      </c>
      <c r="CY71" s="51">
        <v>3209337</v>
      </c>
      <c r="CZ71" s="51">
        <v>3418599</v>
      </c>
      <c r="DA71" s="51">
        <v>3631658</v>
      </c>
      <c r="DB71" s="51">
        <v>3715957</v>
      </c>
      <c r="DC71" s="51">
        <v>4379445</v>
      </c>
      <c r="DD71" s="133">
        <v>4267945</v>
      </c>
      <c r="DE71" s="155">
        <v>4336161</v>
      </c>
      <c r="DF71" s="155">
        <v>4439265</v>
      </c>
      <c r="DG71" s="70">
        <v>463834</v>
      </c>
      <c r="DH71" s="47">
        <v>542621</v>
      </c>
      <c r="DI71" s="47">
        <v>662377</v>
      </c>
      <c r="DJ71" s="47">
        <v>581999</v>
      </c>
      <c r="DK71" s="47">
        <v>680053</v>
      </c>
      <c r="DL71" s="47">
        <v>1089847</v>
      </c>
      <c r="DM71" s="47">
        <v>1356741</v>
      </c>
      <c r="DN71" s="47">
        <v>1410886</v>
      </c>
      <c r="DO71" s="47">
        <v>1518361</v>
      </c>
      <c r="DP71" s="47">
        <v>1561158</v>
      </c>
      <c r="DQ71" s="47">
        <v>2335320</v>
      </c>
      <c r="DR71" s="47">
        <v>2557438</v>
      </c>
      <c r="DS71" s="47">
        <v>2933952</v>
      </c>
      <c r="DT71" s="47">
        <v>3385990</v>
      </c>
      <c r="DU71" s="47">
        <v>3361455</v>
      </c>
      <c r="DV71" s="47">
        <v>3647638</v>
      </c>
      <c r="DW71" s="47">
        <v>4519140</v>
      </c>
      <c r="DX71" s="47">
        <v>5575270</v>
      </c>
      <c r="DY71" s="47">
        <v>6198062</v>
      </c>
      <c r="DZ71" s="47">
        <v>6084782</v>
      </c>
      <c r="EA71" s="47">
        <v>7241879</v>
      </c>
      <c r="EB71" s="47">
        <v>7735300</v>
      </c>
      <c r="EC71" s="47">
        <v>8160766</v>
      </c>
      <c r="ED71" s="47">
        <v>8771800</v>
      </c>
      <c r="EE71" s="47">
        <v>10519089</v>
      </c>
      <c r="EF71" s="47">
        <v>10405415</v>
      </c>
      <c r="EG71" s="47">
        <v>10996517</v>
      </c>
      <c r="EH71" s="47">
        <v>10718338</v>
      </c>
      <c r="EI71" s="47">
        <v>12475557</v>
      </c>
      <c r="EJ71" s="47">
        <v>12423517</v>
      </c>
      <c r="EK71" s="47">
        <v>11831437</v>
      </c>
      <c r="EL71" s="47">
        <v>12767348</v>
      </c>
      <c r="EM71" s="47">
        <v>13125605</v>
      </c>
      <c r="EN71" s="47">
        <v>13616852</v>
      </c>
      <c r="EO71" s="50">
        <v>14396669</v>
      </c>
      <c r="EP71" s="53">
        <v>16522529</v>
      </c>
      <c r="EQ71" s="53">
        <v>17437734</v>
      </c>
      <c r="ER71" s="51">
        <v>17244949</v>
      </c>
      <c r="ES71" s="51">
        <v>18158377</v>
      </c>
      <c r="ET71" s="51">
        <v>19125504</v>
      </c>
      <c r="EU71" s="51">
        <v>19425518</v>
      </c>
      <c r="EV71" s="51">
        <v>19502676</v>
      </c>
      <c r="EW71" s="51">
        <v>21992639</v>
      </c>
      <c r="EX71" s="51">
        <v>22960596</v>
      </c>
      <c r="EY71" s="51">
        <v>22045924</v>
      </c>
      <c r="EZ71" s="51">
        <v>20205911</v>
      </c>
      <c r="FA71" s="51">
        <v>20330143</v>
      </c>
      <c r="FB71" s="51">
        <v>21096528</v>
      </c>
      <c r="FC71" s="51">
        <v>21245742</v>
      </c>
      <c r="FD71" s="214">
        <v>21019043</v>
      </c>
      <c r="FE71" s="214">
        <v>21452328</v>
      </c>
      <c r="FF71" s="70">
        <v>23</v>
      </c>
      <c r="FG71" s="47">
        <v>26</v>
      </c>
      <c r="FH71" s="47">
        <v>28.5</v>
      </c>
      <c r="FI71" s="47">
        <v>29.5</v>
      </c>
      <c r="FJ71" s="47">
        <v>30.5</v>
      </c>
      <c r="FK71" s="47">
        <v>34</v>
      </c>
      <c r="FL71" s="47">
        <v>37</v>
      </c>
      <c r="FM71" s="47">
        <v>44</v>
      </c>
      <c r="FN71" s="47">
        <v>38</v>
      </c>
      <c r="FO71" s="47">
        <v>40</v>
      </c>
      <c r="FP71" s="47">
        <v>45</v>
      </c>
      <c r="FQ71" s="47">
        <v>42</v>
      </c>
      <c r="FR71" s="47">
        <v>50</v>
      </c>
      <c r="FS71" s="47">
        <v>53</v>
      </c>
      <c r="FT71" s="47">
        <v>63</v>
      </c>
      <c r="FU71" s="47">
        <v>63</v>
      </c>
      <c r="FV71" s="47">
        <v>64</v>
      </c>
      <c r="FW71" s="47">
        <v>62</v>
      </c>
      <c r="FX71" s="47">
        <v>66</v>
      </c>
      <c r="FY71" s="47">
        <v>72</v>
      </c>
      <c r="FZ71" s="47">
        <v>69</v>
      </c>
      <c r="GA71" s="47">
        <v>66</v>
      </c>
      <c r="GB71" s="47">
        <v>68</v>
      </c>
      <c r="GC71" s="47">
        <v>79</v>
      </c>
      <c r="GD71" s="47">
        <v>78</v>
      </c>
      <c r="GE71" s="47">
        <v>77</v>
      </c>
      <c r="GF71" s="47">
        <v>73</v>
      </c>
      <c r="GG71" s="47">
        <v>74</v>
      </c>
      <c r="GH71" s="47">
        <v>76</v>
      </c>
      <c r="GI71" s="47">
        <v>65</v>
      </c>
      <c r="GJ71" s="47">
        <v>69</v>
      </c>
      <c r="GK71" s="47">
        <v>78</v>
      </c>
      <c r="GL71" s="47">
        <v>74</v>
      </c>
      <c r="GM71" s="47">
        <v>76</v>
      </c>
      <c r="GN71" s="47">
        <v>77</v>
      </c>
      <c r="GO71" s="51">
        <v>79</v>
      </c>
      <c r="GP71" s="51">
        <v>82</v>
      </c>
      <c r="GQ71" s="51">
        <v>82</v>
      </c>
      <c r="GR71" s="48">
        <v>90</v>
      </c>
      <c r="GS71" s="48">
        <v>89</v>
      </c>
      <c r="GT71" s="48">
        <v>89</v>
      </c>
      <c r="GU71" s="48">
        <v>88</v>
      </c>
      <c r="GV71" s="48">
        <v>111</v>
      </c>
      <c r="GW71" s="48">
        <v>105</v>
      </c>
      <c r="GX71" s="48">
        <v>97</v>
      </c>
      <c r="GY71" s="48">
        <v>76</v>
      </c>
      <c r="GZ71" s="48">
        <v>78</v>
      </c>
      <c r="HA71" s="44">
        <v>85</v>
      </c>
      <c r="HB71" s="44">
        <v>88</v>
      </c>
      <c r="HC71" s="147">
        <v>86</v>
      </c>
      <c r="HD71" s="147">
        <v>93</v>
      </c>
    </row>
    <row r="72" spans="1:212" ht="12.75" customHeight="1">
      <c r="A72" s="44">
        <v>64</v>
      </c>
      <c r="B72" s="78" t="s">
        <v>238</v>
      </c>
      <c r="C72" s="79">
        <v>6000</v>
      </c>
      <c r="D72" s="78" t="s">
        <v>72</v>
      </c>
      <c r="E72" s="80" t="s">
        <v>136</v>
      </c>
      <c r="F72" s="81" t="s">
        <v>176</v>
      </c>
      <c r="G72" s="69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>
        <v>666862</v>
      </c>
      <c r="BI72" s="47">
        <v>666862</v>
      </c>
      <c r="BJ72" s="47">
        <v>736354</v>
      </c>
      <c r="BK72" s="47">
        <v>781002</v>
      </c>
      <c r="BL72" s="47">
        <v>821639</v>
      </c>
      <c r="BM72" s="47">
        <v>821639</v>
      </c>
      <c r="BN72" s="47">
        <v>918252</v>
      </c>
      <c r="BO72" s="47">
        <v>963898</v>
      </c>
      <c r="BP72" s="47">
        <v>1016254</v>
      </c>
      <c r="BQ72" s="47">
        <v>1054553</v>
      </c>
      <c r="BR72" s="47">
        <v>1186608</v>
      </c>
      <c r="BS72" s="47">
        <v>1191175</v>
      </c>
      <c r="BT72" s="47">
        <v>1220854</v>
      </c>
      <c r="BU72" s="47">
        <v>1277752</v>
      </c>
      <c r="BV72" s="47">
        <v>1311432</v>
      </c>
      <c r="BW72" s="47">
        <v>1346600</v>
      </c>
      <c r="BX72" s="47">
        <v>1383114</v>
      </c>
      <c r="BY72" s="47">
        <v>1419409</v>
      </c>
      <c r="BZ72" s="47">
        <v>1459336</v>
      </c>
      <c r="CA72" s="47">
        <v>1499252</v>
      </c>
      <c r="CB72" s="47">
        <v>1543952</v>
      </c>
      <c r="CC72" s="47">
        <v>1576606</v>
      </c>
      <c r="CD72" s="47">
        <v>1616220</v>
      </c>
      <c r="CE72" s="47">
        <v>1745405</v>
      </c>
      <c r="CF72" s="47">
        <v>1794564</v>
      </c>
      <c r="CG72" s="47">
        <v>1869717</v>
      </c>
      <c r="CH72" s="47">
        <v>1929116</v>
      </c>
      <c r="CI72" s="47">
        <v>1996606</v>
      </c>
      <c r="CJ72" s="47">
        <v>2094598</v>
      </c>
      <c r="CK72" s="47">
        <v>2196117</v>
      </c>
      <c r="CL72" s="47">
        <v>2252029</v>
      </c>
      <c r="CM72" s="47">
        <v>2322010</v>
      </c>
      <c r="CN72" s="47">
        <v>2458987</v>
      </c>
      <c r="CO72" s="47">
        <v>2524921</v>
      </c>
      <c r="CP72" s="50">
        <v>2583669</v>
      </c>
      <c r="CQ72" s="53">
        <v>2644486</v>
      </c>
      <c r="CR72" s="53">
        <v>2705052</v>
      </c>
      <c r="CS72" s="51">
        <v>2794991</v>
      </c>
      <c r="CT72" s="52">
        <v>2891460</v>
      </c>
      <c r="CU72" s="51">
        <v>2975820</v>
      </c>
      <c r="CV72" s="51">
        <v>3054075</v>
      </c>
      <c r="CW72" s="51">
        <v>3122187</v>
      </c>
      <c r="CX72" s="51">
        <v>3185926</v>
      </c>
      <c r="CY72" s="51">
        <v>3246968</v>
      </c>
      <c r="CZ72" s="51">
        <v>3322395</v>
      </c>
      <c r="DA72" s="51">
        <v>3393290</v>
      </c>
      <c r="DB72" s="51">
        <v>3469001</v>
      </c>
      <c r="DC72" s="51">
        <v>3673092</v>
      </c>
      <c r="DD72" s="133">
        <v>3756368</v>
      </c>
      <c r="DE72" s="155">
        <v>4262336</v>
      </c>
      <c r="DF72" s="155">
        <v>4389762</v>
      </c>
      <c r="DG72" s="70">
        <v>521767</v>
      </c>
      <c r="DH72" s="47">
        <v>656065</v>
      </c>
      <c r="DI72" s="47">
        <v>858613</v>
      </c>
      <c r="DJ72" s="47">
        <v>854744</v>
      </c>
      <c r="DK72" s="47">
        <v>909542</v>
      </c>
      <c r="DL72" s="47">
        <v>1129568</v>
      </c>
      <c r="DM72" s="47">
        <v>1267081</v>
      </c>
      <c r="DN72" s="47">
        <v>1224557</v>
      </c>
      <c r="DO72" s="47">
        <v>1353065</v>
      </c>
      <c r="DP72" s="47">
        <v>1310343</v>
      </c>
      <c r="DQ72" s="47">
        <v>1510901</v>
      </c>
      <c r="DR72" s="47">
        <v>1720479</v>
      </c>
      <c r="DS72" s="47">
        <v>1884114</v>
      </c>
      <c r="DT72" s="47">
        <v>1854942</v>
      </c>
      <c r="DU72" s="47">
        <v>1861289</v>
      </c>
      <c r="DV72" s="47">
        <v>2185610</v>
      </c>
      <c r="DW72" s="47">
        <v>2608393</v>
      </c>
      <c r="DX72" s="47">
        <v>2878857</v>
      </c>
      <c r="DY72" s="47">
        <v>3175189</v>
      </c>
      <c r="DZ72" s="47">
        <v>3429552</v>
      </c>
      <c r="EA72" s="47">
        <v>4135026</v>
      </c>
      <c r="EB72" s="47">
        <v>4598225</v>
      </c>
      <c r="EC72" s="47">
        <v>4616284</v>
      </c>
      <c r="ED72" s="47">
        <v>5638794</v>
      </c>
      <c r="EE72" s="47">
        <v>6234615</v>
      </c>
      <c r="EF72" s="47">
        <v>6208325</v>
      </c>
      <c r="EG72" s="47">
        <v>6772138</v>
      </c>
      <c r="EH72" s="47">
        <v>7183272</v>
      </c>
      <c r="EI72" s="47">
        <v>9039620</v>
      </c>
      <c r="EJ72" s="47">
        <v>9501099</v>
      </c>
      <c r="EK72" s="47">
        <v>9037724</v>
      </c>
      <c r="EL72" s="47">
        <v>9994220</v>
      </c>
      <c r="EM72" s="47">
        <v>11767561</v>
      </c>
      <c r="EN72" s="47">
        <v>12936200</v>
      </c>
      <c r="EO72" s="50">
        <v>13547022</v>
      </c>
      <c r="EP72" s="53">
        <v>15032442</v>
      </c>
      <c r="EQ72" s="53">
        <v>16784881</v>
      </c>
      <c r="ER72" s="51">
        <v>17225138</v>
      </c>
      <c r="ES72" s="51">
        <v>18368912</v>
      </c>
      <c r="ET72" s="51">
        <v>18456038</v>
      </c>
      <c r="EU72" s="51">
        <v>19349779</v>
      </c>
      <c r="EV72" s="51">
        <v>18764762</v>
      </c>
      <c r="EW72" s="51">
        <v>19249304</v>
      </c>
      <c r="EX72" s="51">
        <v>21694210</v>
      </c>
      <c r="EY72" s="51">
        <v>23257537</v>
      </c>
      <c r="EZ72" s="51">
        <v>24077230</v>
      </c>
      <c r="FA72" s="51">
        <v>24999298</v>
      </c>
      <c r="FB72" s="51">
        <v>25412893</v>
      </c>
      <c r="FC72" s="51">
        <v>25770045</v>
      </c>
      <c r="FD72" s="209">
        <v>26933536</v>
      </c>
      <c r="FE72" s="209">
        <v>26663267</v>
      </c>
      <c r="FF72" s="70">
        <v>30</v>
      </c>
      <c r="FG72" s="47">
        <v>42</v>
      </c>
      <c r="FH72" s="47">
        <v>41.5</v>
      </c>
      <c r="FI72" s="47">
        <v>42.5</v>
      </c>
      <c r="FJ72" s="47">
        <v>43</v>
      </c>
      <c r="FK72" s="47">
        <v>38</v>
      </c>
      <c r="FL72" s="47">
        <v>36</v>
      </c>
      <c r="FM72" s="47">
        <v>36</v>
      </c>
      <c r="FN72" s="47">
        <v>33</v>
      </c>
      <c r="FO72" s="47">
        <v>34</v>
      </c>
      <c r="FP72" s="47">
        <v>35</v>
      </c>
      <c r="FQ72" s="47">
        <v>37</v>
      </c>
      <c r="FR72" s="47">
        <v>37</v>
      </c>
      <c r="FS72" s="47">
        <v>39</v>
      </c>
      <c r="FT72" s="47">
        <v>35</v>
      </c>
      <c r="FU72" s="47">
        <v>36</v>
      </c>
      <c r="FV72" s="47">
        <v>39</v>
      </c>
      <c r="FW72" s="47">
        <v>39</v>
      </c>
      <c r="FX72" s="47">
        <v>39</v>
      </c>
      <c r="FY72" s="47">
        <v>39</v>
      </c>
      <c r="FZ72" s="47">
        <v>44</v>
      </c>
      <c r="GA72" s="47">
        <v>46</v>
      </c>
      <c r="GB72" s="47">
        <v>40</v>
      </c>
      <c r="GC72" s="47">
        <v>40</v>
      </c>
      <c r="GD72" s="47">
        <v>39</v>
      </c>
      <c r="GE72" s="47">
        <v>42</v>
      </c>
      <c r="GF72" s="47">
        <v>40</v>
      </c>
      <c r="GG72" s="47">
        <v>41</v>
      </c>
      <c r="GH72" s="47">
        <v>43</v>
      </c>
      <c r="GI72" s="47">
        <v>43</v>
      </c>
      <c r="GJ72" s="47">
        <v>43</v>
      </c>
      <c r="GK72" s="47">
        <v>45</v>
      </c>
      <c r="GL72" s="47">
        <v>47</v>
      </c>
      <c r="GM72" s="47">
        <v>49</v>
      </c>
      <c r="GN72" s="47">
        <v>46</v>
      </c>
      <c r="GO72" s="51">
        <v>46</v>
      </c>
      <c r="GP72" s="51">
        <v>50</v>
      </c>
      <c r="GQ72" s="51">
        <v>56</v>
      </c>
      <c r="GR72" s="48">
        <v>59</v>
      </c>
      <c r="GS72" s="48">
        <v>60</v>
      </c>
      <c r="GT72" s="48">
        <v>59</v>
      </c>
      <c r="GU72" s="48">
        <v>59</v>
      </c>
      <c r="GV72" s="48">
        <v>58</v>
      </c>
      <c r="GW72" s="48">
        <v>67</v>
      </c>
      <c r="GX72" s="48">
        <v>69</v>
      </c>
      <c r="GY72" s="48">
        <v>70</v>
      </c>
      <c r="GZ72" s="48">
        <v>82</v>
      </c>
      <c r="HA72" s="44">
        <v>85</v>
      </c>
      <c r="HB72" s="44">
        <v>85</v>
      </c>
      <c r="HC72" s="147">
        <v>86</v>
      </c>
      <c r="HD72" s="147">
        <v>93</v>
      </c>
    </row>
    <row r="73" spans="1:212" ht="12.75" customHeight="1">
      <c r="A73" s="44">
        <v>65</v>
      </c>
      <c r="B73" s="78" t="s">
        <v>239</v>
      </c>
      <c r="C73" s="79">
        <v>4200</v>
      </c>
      <c r="D73" s="78" t="s">
        <v>71</v>
      </c>
      <c r="E73" s="80" t="s">
        <v>129</v>
      </c>
      <c r="F73" s="81" t="s">
        <v>176</v>
      </c>
      <c r="G73" s="69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>
        <v>1024234</v>
      </c>
      <c r="BT73" s="47">
        <v>1066405</v>
      </c>
      <c r="BU73" s="47">
        <v>1125039</v>
      </c>
      <c r="BV73" s="47">
        <v>1189337</v>
      </c>
      <c r="BW73" s="47">
        <v>1245350</v>
      </c>
      <c r="BX73" s="47">
        <v>1317916</v>
      </c>
      <c r="BY73" s="47">
        <v>1352092</v>
      </c>
      <c r="BZ73" s="47">
        <v>1396885</v>
      </c>
      <c r="CA73" s="47">
        <v>1437457</v>
      </c>
      <c r="CB73" s="47">
        <v>1484183</v>
      </c>
      <c r="CC73" s="47">
        <v>1523774</v>
      </c>
      <c r="CD73" s="47">
        <v>1570832</v>
      </c>
      <c r="CE73" s="47">
        <v>1609598</v>
      </c>
      <c r="CF73" s="47">
        <v>1638383</v>
      </c>
      <c r="CG73" s="47">
        <v>1659396</v>
      </c>
      <c r="CH73" s="47">
        <v>2010760</v>
      </c>
      <c r="CI73" s="47">
        <v>2041567</v>
      </c>
      <c r="CJ73" s="47">
        <v>2428223</v>
      </c>
      <c r="CK73" s="47">
        <v>2102646</v>
      </c>
      <c r="CL73" s="47">
        <v>2139129</v>
      </c>
      <c r="CM73" s="47">
        <v>2175065</v>
      </c>
      <c r="CN73" s="47">
        <v>2224660</v>
      </c>
      <c r="CO73" s="47">
        <v>2288661</v>
      </c>
      <c r="CP73" s="50">
        <v>2346014</v>
      </c>
      <c r="CQ73" s="53">
        <v>2392571</v>
      </c>
      <c r="CR73" s="53">
        <v>2434685</v>
      </c>
      <c r="CS73" s="51">
        <v>2474267</v>
      </c>
      <c r="CT73" s="52">
        <v>2530468</v>
      </c>
      <c r="CU73" s="51">
        <v>2581388</v>
      </c>
      <c r="CV73" s="51">
        <v>2634374</v>
      </c>
      <c r="CW73" s="51">
        <v>2667683</v>
      </c>
      <c r="CX73" s="51">
        <v>2715986</v>
      </c>
      <c r="CY73" s="51">
        <v>2758324</v>
      </c>
      <c r="CZ73" s="51">
        <v>2809479</v>
      </c>
      <c r="DA73" s="51">
        <v>2853965</v>
      </c>
      <c r="DB73" s="51">
        <v>2889013</v>
      </c>
      <c r="DC73" s="51">
        <v>2922855</v>
      </c>
      <c r="DD73" s="133">
        <v>2922855</v>
      </c>
      <c r="DE73" s="155">
        <v>2646866</v>
      </c>
      <c r="DF73" s="155">
        <v>4234112</v>
      </c>
      <c r="DG73" s="70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>
        <v>1754325</v>
      </c>
      <c r="DS73" s="47">
        <v>2019848</v>
      </c>
      <c r="DT73" s="47">
        <v>2017972</v>
      </c>
      <c r="DU73" s="47">
        <v>2139283</v>
      </c>
      <c r="DV73" s="47">
        <v>2089771</v>
      </c>
      <c r="DW73" s="47">
        <v>2189951</v>
      </c>
      <c r="DX73" s="47">
        <v>2486089</v>
      </c>
      <c r="DY73" s="47">
        <v>3107296</v>
      </c>
      <c r="DZ73" s="47">
        <v>3924206</v>
      </c>
      <c r="EA73" s="47">
        <v>4182864</v>
      </c>
      <c r="EB73" s="47">
        <v>4771587</v>
      </c>
      <c r="EC73" s="47">
        <v>5239176</v>
      </c>
      <c r="ED73" s="47">
        <v>5623444</v>
      </c>
      <c r="EE73" s="47">
        <v>6377416</v>
      </c>
      <c r="EF73" s="47">
        <v>6768538</v>
      </c>
      <c r="EG73" s="47">
        <v>8893468</v>
      </c>
      <c r="EH73" s="47">
        <v>9278896</v>
      </c>
      <c r="EI73" s="47">
        <v>8191726</v>
      </c>
      <c r="EJ73" s="47">
        <v>8850719</v>
      </c>
      <c r="EK73" s="47">
        <v>8811149</v>
      </c>
      <c r="EL73" s="47">
        <v>8646169</v>
      </c>
      <c r="EM73" s="47">
        <v>8697610</v>
      </c>
      <c r="EN73" s="47">
        <v>9712757</v>
      </c>
      <c r="EO73" s="50">
        <v>10434156</v>
      </c>
      <c r="EP73" s="53">
        <v>10503985</v>
      </c>
      <c r="EQ73" s="53">
        <v>10814659</v>
      </c>
      <c r="ER73" s="51">
        <v>10649146</v>
      </c>
      <c r="ES73" s="51">
        <v>10864637</v>
      </c>
      <c r="ET73" s="51">
        <v>10744126</v>
      </c>
      <c r="EU73" s="51">
        <v>11192604</v>
      </c>
      <c r="EV73" s="51">
        <v>12821827</v>
      </c>
      <c r="EW73" s="51">
        <v>9436048</v>
      </c>
      <c r="EX73" s="51">
        <v>10830484</v>
      </c>
      <c r="EY73" s="51">
        <v>11308206</v>
      </c>
      <c r="EZ73" s="51">
        <v>11883778</v>
      </c>
      <c r="FA73" s="51">
        <v>12551309</v>
      </c>
      <c r="FB73" s="51">
        <v>11335095</v>
      </c>
      <c r="FC73" s="51">
        <v>12283630</v>
      </c>
      <c r="FD73" s="216">
        <v>10582398</v>
      </c>
      <c r="FE73" s="216">
        <v>10812666</v>
      </c>
      <c r="FF73" s="70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>
        <v>35</v>
      </c>
      <c r="FR73" s="47">
        <v>33</v>
      </c>
      <c r="FS73" s="47">
        <v>31</v>
      </c>
      <c r="FT73" s="47">
        <v>31</v>
      </c>
      <c r="FU73" s="47">
        <v>30</v>
      </c>
      <c r="FV73" s="47">
        <v>26</v>
      </c>
      <c r="FW73" s="47">
        <v>33</v>
      </c>
      <c r="FX73" s="47">
        <v>34</v>
      </c>
      <c r="FY73" s="47">
        <v>32</v>
      </c>
      <c r="FZ73" s="47">
        <v>32</v>
      </c>
      <c r="GA73" s="47">
        <v>45</v>
      </c>
      <c r="GB73" s="47">
        <v>39</v>
      </c>
      <c r="GC73" s="47">
        <v>38</v>
      </c>
      <c r="GD73" s="47">
        <v>40</v>
      </c>
      <c r="GE73" s="47">
        <v>42</v>
      </c>
      <c r="GF73" s="47">
        <v>53</v>
      </c>
      <c r="GG73" s="47">
        <v>56</v>
      </c>
      <c r="GH73" s="47">
        <v>52</v>
      </c>
      <c r="GI73" s="47">
        <v>56</v>
      </c>
      <c r="GJ73" s="47">
        <v>53</v>
      </c>
      <c r="GK73" s="47">
        <v>50</v>
      </c>
      <c r="GL73" s="47">
        <v>52</v>
      </c>
      <c r="GM73" s="47">
        <v>53</v>
      </c>
      <c r="GN73" s="47">
        <v>69</v>
      </c>
      <c r="GO73" s="51">
        <v>71</v>
      </c>
      <c r="GP73" s="51">
        <v>79</v>
      </c>
      <c r="GQ73" s="51">
        <v>65</v>
      </c>
      <c r="GR73" s="48">
        <v>65</v>
      </c>
      <c r="GS73" s="48">
        <v>69</v>
      </c>
      <c r="GT73" s="48">
        <v>67</v>
      </c>
      <c r="GU73" s="48">
        <v>66</v>
      </c>
      <c r="GV73" s="48">
        <v>32</v>
      </c>
      <c r="GW73" s="48">
        <v>54</v>
      </c>
      <c r="GX73" s="48">
        <v>56</v>
      </c>
      <c r="GY73" s="48">
        <v>56</v>
      </c>
      <c r="GZ73" s="48">
        <v>55</v>
      </c>
      <c r="HA73" s="44">
        <v>99</v>
      </c>
      <c r="HB73" s="44">
        <v>48</v>
      </c>
      <c r="HC73" s="147">
        <v>49</v>
      </c>
      <c r="HD73" s="147">
        <v>47</v>
      </c>
    </row>
    <row r="74" spans="1:212" ht="12.75" customHeight="1">
      <c r="A74" s="44">
        <v>66</v>
      </c>
      <c r="B74" s="78" t="s">
        <v>218</v>
      </c>
      <c r="C74" s="79">
        <v>5500</v>
      </c>
      <c r="D74" s="78" t="s">
        <v>71</v>
      </c>
      <c r="E74" s="80" t="s">
        <v>142</v>
      </c>
      <c r="F74" s="81" t="s">
        <v>176</v>
      </c>
      <c r="G74" s="69">
        <v>81000</v>
      </c>
      <c r="H74" s="47">
        <v>90250</v>
      </c>
      <c r="I74" s="47">
        <v>100000</v>
      </c>
      <c r="J74" s="47">
        <v>105451</v>
      </c>
      <c r="K74" s="47">
        <v>115050</v>
      </c>
      <c r="L74" s="47">
        <v>121270</v>
      </c>
      <c r="M74" s="47">
        <v>125200</v>
      </c>
      <c r="N74" s="47">
        <v>132098</v>
      </c>
      <c r="O74" s="47">
        <v>136670</v>
      </c>
      <c r="P74" s="47">
        <v>145000</v>
      </c>
      <c r="Q74" s="47">
        <v>150023</v>
      </c>
      <c r="R74" s="47">
        <v>153925</v>
      </c>
      <c r="S74" s="47">
        <v>162122</v>
      </c>
      <c r="T74" s="47">
        <v>171936</v>
      </c>
      <c r="U74" s="47">
        <v>187993</v>
      </c>
      <c r="V74" s="47">
        <v>185575</v>
      </c>
      <c r="W74" s="47">
        <v>204673</v>
      </c>
      <c r="X74" s="47">
        <v>209048</v>
      </c>
      <c r="Y74" s="47">
        <v>223885</v>
      </c>
      <c r="Z74" s="47">
        <v>233845</v>
      </c>
      <c r="AA74" s="47">
        <v>242826</v>
      </c>
      <c r="AB74" s="47">
        <v>253484</v>
      </c>
      <c r="AC74" s="47">
        <v>264755</v>
      </c>
      <c r="AD74" s="47">
        <v>275865</v>
      </c>
      <c r="AE74" s="47">
        <v>285820</v>
      </c>
      <c r="AF74" s="47">
        <v>294435</v>
      </c>
      <c r="AG74" s="47">
        <v>305999</v>
      </c>
      <c r="AH74" s="47">
        <v>318577</v>
      </c>
      <c r="AI74" s="47">
        <v>330000</v>
      </c>
      <c r="AJ74" s="47">
        <v>341870</v>
      </c>
      <c r="AK74" s="47">
        <v>353431</v>
      </c>
      <c r="AL74" s="47">
        <v>367215</v>
      </c>
      <c r="AM74" s="47">
        <v>391594</v>
      </c>
      <c r="AN74" s="47">
        <v>389141</v>
      </c>
      <c r="AO74" s="47"/>
      <c r="AP74" s="47">
        <v>405167</v>
      </c>
      <c r="AQ74" s="47">
        <v>426743</v>
      </c>
      <c r="AR74" s="47">
        <v>428293</v>
      </c>
      <c r="AS74" s="47">
        <v>443328</v>
      </c>
      <c r="AT74" s="47">
        <v>458039</v>
      </c>
      <c r="AU74" s="47">
        <v>471674</v>
      </c>
      <c r="AV74" s="47">
        <v>487558</v>
      </c>
      <c r="AW74" s="47">
        <v>503610</v>
      </c>
      <c r="AX74" s="47">
        <v>520223</v>
      </c>
      <c r="AY74" s="47">
        <v>535538</v>
      </c>
      <c r="AZ74" s="47">
        <v>554023</v>
      </c>
      <c r="BA74" s="47">
        <v>579870</v>
      </c>
      <c r="BB74" s="47">
        <v>596013</v>
      </c>
      <c r="BC74" s="47">
        <v>621170</v>
      </c>
      <c r="BD74" s="47">
        <v>645086</v>
      </c>
      <c r="BE74" s="47">
        <v>669938</v>
      </c>
      <c r="BF74" s="47">
        <v>690399</v>
      </c>
      <c r="BG74" s="47">
        <v>712963</v>
      </c>
      <c r="BH74" s="47">
        <v>736809</v>
      </c>
      <c r="BI74" s="47">
        <v>750246</v>
      </c>
      <c r="BJ74" s="47">
        <v>789607</v>
      </c>
      <c r="BK74" s="47">
        <v>820791</v>
      </c>
      <c r="BL74" s="47">
        <v>850578</v>
      </c>
      <c r="BM74" s="47">
        <v>890666</v>
      </c>
      <c r="BN74" s="47">
        <v>952074</v>
      </c>
      <c r="BO74" s="47">
        <v>1021284</v>
      </c>
      <c r="BP74" s="47">
        <v>1103591</v>
      </c>
      <c r="BQ74" s="47">
        <v>1185429</v>
      </c>
      <c r="BR74" s="47">
        <v>1250344</v>
      </c>
      <c r="BS74" s="47">
        <v>1160271</v>
      </c>
      <c r="BT74" s="47">
        <v>1208451</v>
      </c>
      <c r="BU74" s="47">
        <v>1258053</v>
      </c>
      <c r="BV74" s="47">
        <v>1318583</v>
      </c>
      <c r="BW74" s="47">
        <v>1384427</v>
      </c>
      <c r="BX74" s="47">
        <v>1441515</v>
      </c>
      <c r="BY74" s="47">
        <v>1494040</v>
      </c>
      <c r="BZ74" s="47">
        <v>1547212</v>
      </c>
      <c r="CA74" s="47">
        <v>1602671</v>
      </c>
      <c r="CB74" s="47">
        <v>1523130</v>
      </c>
      <c r="CC74" s="47">
        <v>1573923</v>
      </c>
      <c r="CD74" s="47">
        <v>1773097</v>
      </c>
      <c r="CE74" s="47">
        <v>1833558</v>
      </c>
      <c r="CF74" s="47">
        <v>1889500</v>
      </c>
      <c r="CG74" s="47">
        <v>1939732</v>
      </c>
      <c r="CH74" s="47">
        <v>1967758</v>
      </c>
      <c r="CI74" s="47">
        <v>2013548</v>
      </c>
      <c r="CJ74" s="47">
        <v>2059989</v>
      </c>
      <c r="CK74" s="47">
        <v>2107439</v>
      </c>
      <c r="CL74" s="47">
        <v>2164254</v>
      </c>
      <c r="CM74" s="47">
        <v>2278154</v>
      </c>
      <c r="CN74" s="47">
        <v>2331963</v>
      </c>
      <c r="CO74" s="47">
        <v>2384200</v>
      </c>
      <c r="CP74" s="50">
        <v>2442115</v>
      </c>
      <c r="CQ74" s="53">
        <v>2501014</v>
      </c>
      <c r="CR74" s="53">
        <v>2560210</v>
      </c>
      <c r="CS74" s="51">
        <v>2612706</v>
      </c>
      <c r="CT74" s="52">
        <v>2668833</v>
      </c>
      <c r="CU74" s="51">
        <v>2720838</v>
      </c>
      <c r="CV74" s="51">
        <v>2767320</v>
      </c>
      <c r="CW74" s="51">
        <v>2807194</v>
      </c>
      <c r="CX74" s="51">
        <v>2942946</v>
      </c>
      <c r="CY74" s="51">
        <v>3113473</v>
      </c>
      <c r="CZ74" s="51">
        <v>3171134</v>
      </c>
      <c r="DA74" s="51">
        <v>3204060</v>
      </c>
      <c r="DB74" s="51">
        <v>3247311</v>
      </c>
      <c r="DC74" s="51">
        <v>3500601</v>
      </c>
      <c r="DD74" s="133">
        <v>3554930</v>
      </c>
      <c r="DE74" s="155">
        <v>3949034</v>
      </c>
      <c r="DF74" s="155">
        <v>4020772</v>
      </c>
      <c r="DG74" s="70">
        <v>732384</v>
      </c>
      <c r="DH74" s="47">
        <v>789000</v>
      </c>
      <c r="DI74" s="47">
        <v>861361</v>
      </c>
      <c r="DJ74" s="47">
        <v>965766</v>
      </c>
      <c r="DK74" s="47">
        <v>1145503</v>
      </c>
      <c r="DL74" s="47">
        <v>1362166</v>
      </c>
      <c r="DM74" s="47">
        <v>1690976</v>
      </c>
      <c r="DN74" s="47">
        <v>2014399</v>
      </c>
      <c r="DO74" s="47">
        <v>2334543</v>
      </c>
      <c r="DP74" s="47">
        <v>2488608</v>
      </c>
      <c r="DQ74" s="47">
        <v>2651980</v>
      </c>
      <c r="DR74" s="47">
        <v>2175381</v>
      </c>
      <c r="DS74" s="47">
        <v>2424920</v>
      </c>
      <c r="DT74" s="47">
        <v>2879881</v>
      </c>
      <c r="DU74" s="47">
        <v>3245985</v>
      </c>
      <c r="DV74" s="47">
        <v>3571159</v>
      </c>
      <c r="DW74" s="47">
        <v>3745429</v>
      </c>
      <c r="DX74" s="47">
        <v>4015784</v>
      </c>
      <c r="DY74" s="47">
        <v>4325897</v>
      </c>
      <c r="DZ74" s="47">
        <v>4723802</v>
      </c>
      <c r="EA74" s="47">
        <v>4574231</v>
      </c>
      <c r="EB74" s="47">
        <v>4752136</v>
      </c>
      <c r="EC74" s="47">
        <v>5959578</v>
      </c>
      <c r="ED74" s="47">
        <v>5941275</v>
      </c>
      <c r="EE74" s="47">
        <v>6429384</v>
      </c>
      <c r="EF74" s="47">
        <v>6424930</v>
      </c>
      <c r="EG74" s="47">
        <v>7081454</v>
      </c>
      <c r="EH74" s="47">
        <v>8131992</v>
      </c>
      <c r="EI74" s="47">
        <v>8854221</v>
      </c>
      <c r="EJ74" s="47">
        <v>8786418</v>
      </c>
      <c r="EK74" s="47">
        <v>9194016</v>
      </c>
      <c r="EL74" s="47">
        <v>9445174</v>
      </c>
      <c r="EM74" s="47">
        <v>9661672</v>
      </c>
      <c r="EN74" s="47">
        <v>10885813</v>
      </c>
      <c r="EO74" s="50">
        <v>11324820</v>
      </c>
      <c r="EP74" s="53">
        <v>11486317</v>
      </c>
      <c r="EQ74" s="53">
        <v>11910618</v>
      </c>
      <c r="ER74" s="51">
        <v>11861594</v>
      </c>
      <c r="ES74" s="51">
        <v>11709845</v>
      </c>
      <c r="ET74" s="51">
        <v>12414324</v>
      </c>
      <c r="EU74" s="51">
        <v>12811875</v>
      </c>
      <c r="EV74" s="51">
        <v>13446172</v>
      </c>
      <c r="EW74" s="51">
        <v>15016679</v>
      </c>
      <c r="EX74" s="51">
        <v>16138697</v>
      </c>
      <c r="EY74" s="51">
        <v>14632237</v>
      </c>
      <c r="EZ74" s="51">
        <v>15617134</v>
      </c>
      <c r="FA74" s="51">
        <v>15230621</v>
      </c>
      <c r="FB74" s="51">
        <v>15565260</v>
      </c>
      <c r="FC74" s="51">
        <v>16651058</v>
      </c>
      <c r="FD74" s="210">
        <v>17460854</v>
      </c>
      <c r="FE74" s="210">
        <v>16564675</v>
      </c>
      <c r="FF74" s="70">
        <v>36</v>
      </c>
      <c r="FG74" s="47">
        <v>40</v>
      </c>
      <c r="FH74" s="47">
        <v>41</v>
      </c>
      <c r="FI74" s="47">
        <v>41</v>
      </c>
      <c r="FJ74" s="47">
        <v>42</v>
      </c>
      <c r="FK74" s="47">
        <v>48</v>
      </c>
      <c r="FL74" s="47">
        <v>51</v>
      </c>
      <c r="FM74" s="47">
        <v>52</v>
      </c>
      <c r="FN74" s="47">
        <v>56</v>
      </c>
      <c r="FO74" s="47">
        <v>56</v>
      </c>
      <c r="FP74" s="47">
        <v>59</v>
      </c>
      <c r="FQ74" s="47">
        <v>52</v>
      </c>
      <c r="FR74" s="47">
        <v>54</v>
      </c>
      <c r="FS74" s="47">
        <v>55</v>
      </c>
      <c r="FT74" s="47">
        <v>54</v>
      </c>
      <c r="FU74" s="47">
        <v>55</v>
      </c>
      <c r="FV74" s="47">
        <v>55</v>
      </c>
      <c r="FW74" s="47">
        <v>55</v>
      </c>
      <c r="FX74" s="47">
        <v>54</v>
      </c>
      <c r="FY74" s="47">
        <v>54</v>
      </c>
      <c r="FZ74" s="47">
        <v>50</v>
      </c>
      <c r="GA74" s="47">
        <v>50</v>
      </c>
      <c r="GB74" s="47">
        <v>54</v>
      </c>
      <c r="GC74" s="47">
        <v>54</v>
      </c>
      <c r="GD74" s="47">
        <v>53</v>
      </c>
      <c r="GE74" s="47">
        <v>53</v>
      </c>
      <c r="GF74" s="47">
        <v>53</v>
      </c>
      <c r="GG74" s="47">
        <v>53</v>
      </c>
      <c r="GH74" s="47">
        <v>54</v>
      </c>
      <c r="GI74" s="47">
        <v>54</v>
      </c>
      <c r="GJ74" s="47">
        <v>54</v>
      </c>
      <c r="GK74" s="47">
        <v>56</v>
      </c>
      <c r="GL74" s="47">
        <v>53</v>
      </c>
      <c r="GM74" s="47">
        <v>52</v>
      </c>
      <c r="GN74" s="47">
        <v>51</v>
      </c>
      <c r="GO74" s="51">
        <v>52</v>
      </c>
      <c r="GP74" s="51">
        <v>53</v>
      </c>
      <c r="GQ74" s="51">
        <v>52</v>
      </c>
      <c r="GR74" s="48">
        <v>50</v>
      </c>
      <c r="GS74" s="48">
        <v>48</v>
      </c>
      <c r="GT74" s="48">
        <v>47</v>
      </c>
      <c r="GU74" s="48">
        <v>48</v>
      </c>
      <c r="GV74" s="48">
        <v>52</v>
      </c>
      <c r="GW74" s="48">
        <v>52</v>
      </c>
      <c r="GX74" s="48">
        <v>53</v>
      </c>
      <c r="GY74" s="48">
        <v>54</v>
      </c>
      <c r="GZ74" s="48">
        <v>53</v>
      </c>
      <c r="HA74" s="44">
        <v>53</v>
      </c>
      <c r="HB74" s="44">
        <v>52</v>
      </c>
      <c r="HC74" s="147">
        <v>53</v>
      </c>
      <c r="HD74" s="147">
        <v>49</v>
      </c>
    </row>
    <row r="75" spans="1:212" ht="12.75" customHeight="1">
      <c r="A75" s="44">
        <v>67</v>
      </c>
      <c r="B75" s="78" t="s">
        <v>217</v>
      </c>
      <c r="C75" s="79">
        <v>5400</v>
      </c>
      <c r="D75" s="78" t="s">
        <v>71</v>
      </c>
      <c r="E75" s="80" t="s">
        <v>141</v>
      </c>
      <c r="F75" s="81" t="s">
        <v>176</v>
      </c>
      <c r="G75" s="69">
        <v>101563</v>
      </c>
      <c r="H75" s="47">
        <v>100800</v>
      </c>
      <c r="I75" s="47">
        <v>110816</v>
      </c>
      <c r="J75" s="47">
        <v>118617</v>
      </c>
      <c r="K75" s="47">
        <v>130117</v>
      </c>
      <c r="L75" s="47">
        <v>138133</v>
      </c>
      <c r="M75" s="47">
        <v>148116</v>
      </c>
      <c r="N75" s="47">
        <v>153738</v>
      </c>
      <c r="O75" s="47">
        <v>161470</v>
      </c>
      <c r="P75" s="47">
        <v>166816</v>
      </c>
      <c r="Q75" s="47">
        <v>171486</v>
      </c>
      <c r="R75" s="47">
        <v>177320</v>
      </c>
      <c r="S75" s="47">
        <v>188889</v>
      </c>
      <c r="T75" s="47">
        <v>198856</v>
      </c>
      <c r="U75" s="47">
        <v>209043</v>
      </c>
      <c r="V75" s="47">
        <v>229201</v>
      </c>
      <c r="W75" s="47">
        <v>231366</v>
      </c>
      <c r="X75" s="47">
        <v>240784</v>
      </c>
      <c r="Y75" s="47">
        <v>249461</v>
      </c>
      <c r="Z75" s="47">
        <v>268795</v>
      </c>
      <c r="AA75" s="47">
        <v>279821</v>
      </c>
      <c r="AB75" s="47">
        <v>284300</v>
      </c>
      <c r="AC75" s="47">
        <v>292268</v>
      </c>
      <c r="AD75" s="47">
        <v>301869</v>
      </c>
      <c r="AE75" s="47">
        <v>309917</v>
      </c>
      <c r="AF75" s="47">
        <v>318334</v>
      </c>
      <c r="AG75" s="47">
        <v>333045</v>
      </c>
      <c r="AH75" s="47">
        <v>344848</v>
      </c>
      <c r="AI75" s="47">
        <v>357836</v>
      </c>
      <c r="AJ75" s="47">
        <v>380649</v>
      </c>
      <c r="AK75" s="47">
        <v>395780</v>
      </c>
      <c r="AL75" s="47">
        <v>418104</v>
      </c>
      <c r="AM75" s="47">
        <v>437233</v>
      </c>
      <c r="AN75" s="47">
        <v>458147</v>
      </c>
      <c r="AO75" s="47">
        <v>475827</v>
      </c>
      <c r="AP75" s="47">
        <v>505162</v>
      </c>
      <c r="AQ75" s="47">
        <v>525557</v>
      </c>
      <c r="AR75" s="47">
        <v>547505</v>
      </c>
      <c r="AS75" s="47">
        <v>566337</v>
      </c>
      <c r="AT75" s="47">
        <v>585081</v>
      </c>
      <c r="AU75" s="47">
        <v>605245</v>
      </c>
      <c r="AV75" s="47">
        <v>731700</v>
      </c>
      <c r="AW75" s="47">
        <v>756459</v>
      </c>
      <c r="AX75" s="47">
        <v>692688</v>
      </c>
      <c r="AY75" s="47">
        <v>708679</v>
      </c>
      <c r="AZ75" s="47">
        <v>721150</v>
      </c>
      <c r="BA75" s="47">
        <v>741755</v>
      </c>
      <c r="BB75" s="47">
        <v>764848</v>
      </c>
      <c r="BC75" s="47">
        <v>811922</v>
      </c>
      <c r="BD75" s="47">
        <v>863288</v>
      </c>
      <c r="BE75" s="47">
        <v>1002263</v>
      </c>
      <c r="BF75" s="47">
        <v>1043330</v>
      </c>
      <c r="BG75" s="47">
        <v>1101643</v>
      </c>
      <c r="BH75" s="47">
        <v>1156596</v>
      </c>
      <c r="BI75" s="47">
        <v>1050146</v>
      </c>
      <c r="BJ75" s="47">
        <v>1167000</v>
      </c>
      <c r="BK75" s="47">
        <v>1230000</v>
      </c>
      <c r="BL75" s="47">
        <v>1292107</v>
      </c>
      <c r="BM75" s="47">
        <v>1331819</v>
      </c>
      <c r="BN75" s="47">
        <v>1446820</v>
      </c>
      <c r="BO75" s="47">
        <v>1541443</v>
      </c>
      <c r="BP75" s="47">
        <v>1589115</v>
      </c>
      <c r="BQ75" s="47">
        <v>1639261</v>
      </c>
      <c r="BR75" s="47">
        <v>1700361</v>
      </c>
      <c r="BS75" s="47">
        <v>1749181</v>
      </c>
      <c r="BT75" s="47">
        <v>1793896</v>
      </c>
      <c r="BU75" s="47">
        <v>1836458</v>
      </c>
      <c r="BV75" s="47">
        <v>1882394</v>
      </c>
      <c r="BW75" s="47">
        <v>1929232</v>
      </c>
      <c r="BX75" s="47">
        <v>1984632</v>
      </c>
      <c r="BY75" s="47">
        <v>2016647</v>
      </c>
      <c r="BZ75" s="47">
        <v>2068788</v>
      </c>
      <c r="CA75" s="47">
        <v>2117156</v>
      </c>
      <c r="CB75" s="47">
        <v>2160287</v>
      </c>
      <c r="CC75" s="47">
        <v>2206104</v>
      </c>
      <c r="CD75" s="47">
        <v>2254750</v>
      </c>
      <c r="CE75" s="47">
        <v>2318012</v>
      </c>
      <c r="CF75" s="47">
        <v>2365235</v>
      </c>
      <c r="CG75" s="47">
        <v>2410569</v>
      </c>
      <c r="CH75" s="47">
        <v>2446491</v>
      </c>
      <c r="CI75" s="47">
        <v>2486014</v>
      </c>
      <c r="CJ75" s="47">
        <v>2528304</v>
      </c>
      <c r="CK75" s="47">
        <v>2579253</v>
      </c>
      <c r="CL75" s="47">
        <v>2630419</v>
      </c>
      <c r="CM75" s="47">
        <v>2683566</v>
      </c>
      <c r="CN75" s="47">
        <v>2730756</v>
      </c>
      <c r="CO75" s="47">
        <v>2768911</v>
      </c>
      <c r="CP75" s="50">
        <v>2816452</v>
      </c>
      <c r="CQ75" s="53">
        <v>2856649</v>
      </c>
      <c r="CR75" s="53">
        <v>2903639</v>
      </c>
      <c r="CS75" s="51">
        <v>2968062</v>
      </c>
      <c r="CT75" s="52">
        <v>3060509</v>
      </c>
      <c r="CU75" s="51">
        <v>3111319</v>
      </c>
      <c r="CV75" s="51">
        <v>3149211</v>
      </c>
      <c r="CW75" s="51">
        <v>3205927</v>
      </c>
      <c r="CX75" s="51">
        <v>3249783</v>
      </c>
      <c r="CY75" s="51">
        <v>3295378</v>
      </c>
      <c r="CZ75" s="51">
        <v>3454585</v>
      </c>
      <c r="DA75" s="51">
        <v>3494470</v>
      </c>
      <c r="DB75" s="51">
        <v>3523795</v>
      </c>
      <c r="DC75" s="51">
        <v>3561607</v>
      </c>
      <c r="DD75" s="133">
        <v>3612144</v>
      </c>
      <c r="DE75" s="155">
        <v>3059683</v>
      </c>
      <c r="DF75" s="155">
        <v>3990467</v>
      </c>
      <c r="DG75" s="70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>
        <v>3670277</v>
      </c>
      <c r="DX75" s="47">
        <v>4216456</v>
      </c>
      <c r="DY75" s="47">
        <v>4439724</v>
      </c>
      <c r="DZ75" s="47">
        <v>4786262</v>
      </c>
      <c r="EA75" s="47">
        <v>5225020</v>
      </c>
      <c r="EB75" s="47">
        <v>5286847</v>
      </c>
      <c r="EC75" s="47">
        <v>6028612</v>
      </c>
      <c r="ED75" s="47">
        <v>8602188</v>
      </c>
      <c r="EE75" s="47">
        <v>6441179</v>
      </c>
      <c r="EF75" s="47">
        <v>7421985</v>
      </c>
      <c r="EG75" s="47">
        <v>7520902</v>
      </c>
      <c r="EH75" s="47">
        <v>8388702</v>
      </c>
      <c r="EI75" s="47">
        <v>9100508</v>
      </c>
      <c r="EJ75" s="47">
        <v>9330014</v>
      </c>
      <c r="EK75" s="47">
        <v>9800337</v>
      </c>
      <c r="EL75" s="47">
        <v>9704964</v>
      </c>
      <c r="EM75" s="47">
        <v>11142123</v>
      </c>
      <c r="EN75" s="47">
        <v>12468461</v>
      </c>
      <c r="EO75" s="50">
        <v>11890532</v>
      </c>
      <c r="EP75" s="53">
        <v>11425853</v>
      </c>
      <c r="EQ75" s="53">
        <v>12892076</v>
      </c>
      <c r="ER75" s="51">
        <v>12952889</v>
      </c>
      <c r="ES75" s="51">
        <v>12406775</v>
      </c>
      <c r="ET75" s="51">
        <v>13970204</v>
      </c>
      <c r="EU75" s="51">
        <v>13032854</v>
      </c>
      <c r="EV75" s="51">
        <v>14231832</v>
      </c>
      <c r="EW75" s="51">
        <v>14252068</v>
      </c>
      <c r="EX75" s="51">
        <v>14555302</v>
      </c>
      <c r="EY75" s="51">
        <v>16698370</v>
      </c>
      <c r="EZ75" s="51">
        <v>16694070</v>
      </c>
      <c r="FA75" s="51">
        <v>17235752</v>
      </c>
      <c r="FB75" s="51">
        <v>18080926</v>
      </c>
      <c r="FC75" s="51">
        <v>15443307</v>
      </c>
      <c r="FD75" s="211">
        <v>18062926</v>
      </c>
      <c r="FE75" s="211">
        <v>18643152</v>
      </c>
      <c r="FF75" s="70">
        <v>40</v>
      </c>
      <c r="FG75" s="47">
        <v>38</v>
      </c>
      <c r="FH75" s="47">
        <v>39</v>
      </c>
      <c r="FI75" s="47">
        <v>40</v>
      </c>
      <c r="FJ75" s="47">
        <v>42.5</v>
      </c>
      <c r="FK75" s="47">
        <v>47</v>
      </c>
      <c r="FL75" s="47">
        <v>45</v>
      </c>
      <c r="FM75" s="47">
        <v>45</v>
      </c>
      <c r="FN75" s="47">
        <v>49</v>
      </c>
      <c r="FO75" s="47">
        <v>52</v>
      </c>
      <c r="FP75" s="47">
        <v>51</v>
      </c>
      <c r="FQ75" s="47">
        <v>50</v>
      </c>
      <c r="FR75" s="47">
        <v>48</v>
      </c>
      <c r="FS75" s="47">
        <v>47</v>
      </c>
      <c r="FT75" s="47">
        <v>50</v>
      </c>
      <c r="FU75" s="47">
        <v>56</v>
      </c>
      <c r="FV75" s="47">
        <v>55</v>
      </c>
      <c r="FW75" s="47">
        <v>58</v>
      </c>
      <c r="FX75" s="47">
        <v>58</v>
      </c>
      <c r="FY75" s="47">
        <v>52</v>
      </c>
      <c r="FZ75" s="47">
        <v>52</v>
      </c>
      <c r="GA75" s="47">
        <v>52</v>
      </c>
      <c r="GB75" s="47">
        <v>50</v>
      </c>
      <c r="GC75" s="47">
        <v>58</v>
      </c>
      <c r="GD75" s="47">
        <v>60</v>
      </c>
      <c r="GE75" s="47">
        <v>56</v>
      </c>
      <c r="GF75" s="47">
        <v>56</v>
      </c>
      <c r="GG75" s="47">
        <v>56</v>
      </c>
      <c r="GH75" s="47">
        <v>56</v>
      </c>
      <c r="GI75" s="47">
        <v>57</v>
      </c>
      <c r="GJ75" s="47">
        <v>57</v>
      </c>
      <c r="GK75" s="47">
        <v>58</v>
      </c>
      <c r="GL75" s="47">
        <v>57</v>
      </c>
      <c r="GM75" s="47">
        <v>59</v>
      </c>
      <c r="GN75" s="47">
        <v>55</v>
      </c>
      <c r="GO75" s="51">
        <v>58</v>
      </c>
      <c r="GP75" s="51">
        <v>56</v>
      </c>
      <c r="GQ75" s="51">
        <v>57</v>
      </c>
      <c r="GR75" s="48">
        <v>59</v>
      </c>
      <c r="GS75" s="48">
        <v>56</v>
      </c>
      <c r="GT75" s="48">
        <v>55</v>
      </c>
      <c r="GU75" s="48">
        <v>55</v>
      </c>
      <c r="GV75" s="48">
        <v>56</v>
      </c>
      <c r="GW75" s="48">
        <v>60</v>
      </c>
      <c r="GX75" s="48">
        <v>60</v>
      </c>
      <c r="GY75" s="48">
        <v>58</v>
      </c>
      <c r="GZ75" s="48">
        <v>56</v>
      </c>
      <c r="HA75" s="44">
        <v>55</v>
      </c>
      <c r="HB75" s="44">
        <v>57</v>
      </c>
      <c r="HC75" s="147">
        <v>51</v>
      </c>
      <c r="HD75" s="147">
        <v>51</v>
      </c>
    </row>
    <row r="76" spans="1:212" ht="12.75" customHeight="1">
      <c r="A76" s="44">
        <v>68</v>
      </c>
      <c r="B76" s="78" t="s">
        <v>241</v>
      </c>
      <c r="C76" s="79">
        <v>6900</v>
      </c>
      <c r="D76" s="78" t="s">
        <v>71</v>
      </c>
      <c r="E76" s="80" t="s">
        <v>136</v>
      </c>
      <c r="F76" s="81" t="s">
        <v>176</v>
      </c>
      <c r="G76" s="69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>
        <v>417258</v>
      </c>
      <c r="BC76" s="47">
        <v>440074</v>
      </c>
      <c r="BD76" s="47">
        <v>469877</v>
      </c>
      <c r="BE76" s="47">
        <v>502124</v>
      </c>
      <c r="BF76" s="47">
        <v>535262</v>
      </c>
      <c r="BG76" s="47">
        <v>564383</v>
      </c>
      <c r="BH76" s="47">
        <v>620022</v>
      </c>
      <c r="BI76" s="47">
        <v>660559</v>
      </c>
      <c r="BJ76" s="47">
        <v>710822</v>
      </c>
      <c r="BK76" s="47">
        <v>770666</v>
      </c>
      <c r="BL76" s="47">
        <v>833572</v>
      </c>
      <c r="BM76" s="47">
        <v>903738</v>
      </c>
      <c r="BN76" s="47">
        <v>968597</v>
      </c>
      <c r="BO76" s="47">
        <v>1025789</v>
      </c>
      <c r="BP76" s="47">
        <v>1100603</v>
      </c>
      <c r="BQ76" s="47">
        <v>1011430</v>
      </c>
      <c r="BR76" s="47">
        <v>1047334</v>
      </c>
      <c r="BS76" s="47">
        <v>1085100</v>
      </c>
      <c r="BT76" s="47">
        <v>1231673</v>
      </c>
      <c r="BU76" s="47">
        <v>1247975</v>
      </c>
      <c r="BV76" s="47">
        <v>1265156</v>
      </c>
      <c r="BW76" s="47">
        <v>1357775</v>
      </c>
      <c r="BX76" s="47">
        <v>1388152</v>
      </c>
      <c r="BY76" s="47">
        <v>1424896</v>
      </c>
      <c r="BZ76" s="47">
        <v>1468805</v>
      </c>
      <c r="CA76" s="47">
        <v>1503098</v>
      </c>
      <c r="CB76" s="47">
        <v>1538062</v>
      </c>
      <c r="CC76" s="47">
        <v>1593668</v>
      </c>
      <c r="CD76" s="47">
        <v>1655449</v>
      </c>
      <c r="CE76" s="47">
        <v>1695718</v>
      </c>
      <c r="CF76" s="47">
        <v>1746862</v>
      </c>
      <c r="CG76" s="47">
        <v>1814065</v>
      </c>
      <c r="CH76" s="47">
        <v>1867691</v>
      </c>
      <c r="CI76" s="47">
        <v>1924982</v>
      </c>
      <c r="CJ76" s="47">
        <v>1968656</v>
      </c>
      <c r="CK76" s="47">
        <v>2022781</v>
      </c>
      <c r="CL76" s="47">
        <v>2076302</v>
      </c>
      <c r="CM76" s="47">
        <v>2137219</v>
      </c>
      <c r="CN76" s="47">
        <v>2263601</v>
      </c>
      <c r="CO76" s="47">
        <v>2201543</v>
      </c>
      <c r="CP76" s="50">
        <v>2241503</v>
      </c>
      <c r="CQ76" s="53">
        <v>2280681</v>
      </c>
      <c r="CR76" s="53">
        <v>2315137</v>
      </c>
      <c r="CS76" s="51">
        <v>2343268</v>
      </c>
      <c r="CT76" s="52">
        <v>2355345</v>
      </c>
      <c r="CU76" s="51">
        <v>2393585</v>
      </c>
      <c r="CV76" s="51">
        <v>2430566</v>
      </c>
      <c r="CW76" s="51">
        <v>2459943</v>
      </c>
      <c r="CX76" s="51">
        <v>2475242</v>
      </c>
      <c r="CY76" s="51">
        <v>2511097</v>
      </c>
      <c r="CZ76" s="51">
        <v>2504803</v>
      </c>
      <c r="DA76" s="51">
        <v>2509158</v>
      </c>
      <c r="DB76" s="51">
        <v>2506059</v>
      </c>
      <c r="DC76" s="51">
        <v>2566521</v>
      </c>
      <c r="DD76" s="132">
        <v>3237295</v>
      </c>
      <c r="DE76" s="155">
        <v>3561350</v>
      </c>
      <c r="DF76" s="155">
        <v>3635568</v>
      </c>
      <c r="DG76" s="70">
        <v>1254307</v>
      </c>
      <c r="DH76" s="47">
        <v>1323572</v>
      </c>
      <c r="DI76" s="47">
        <v>1548807</v>
      </c>
      <c r="DJ76" s="47">
        <v>1749123</v>
      </c>
      <c r="DK76" s="47">
        <v>2088844</v>
      </c>
      <c r="DL76" s="47">
        <v>2100965</v>
      </c>
      <c r="DM76" s="47">
        <v>2272878</v>
      </c>
      <c r="DN76" s="47">
        <v>2921484</v>
      </c>
      <c r="DO76" s="47">
        <v>2696658</v>
      </c>
      <c r="DP76" s="47">
        <v>2365866</v>
      </c>
      <c r="DQ76" s="47">
        <v>2555075</v>
      </c>
      <c r="DR76" s="47">
        <v>2667616</v>
      </c>
      <c r="DS76" s="47">
        <v>2811343</v>
      </c>
      <c r="DT76" s="47">
        <v>2943714</v>
      </c>
      <c r="DU76" s="47">
        <v>3748569</v>
      </c>
      <c r="DV76" s="47">
        <v>3813031</v>
      </c>
      <c r="DW76" s="47">
        <v>4250478</v>
      </c>
      <c r="DX76" s="47">
        <v>4686092</v>
      </c>
      <c r="DY76" s="47">
        <v>5176187</v>
      </c>
      <c r="DZ76" s="47">
        <v>5567430</v>
      </c>
      <c r="EA76" s="47">
        <v>5558330</v>
      </c>
      <c r="EB76" s="47">
        <v>5832067</v>
      </c>
      <c r="EC76" s="47">
        <v>6183812</v>
      </c>
      <c r="ED76" s="47">
        <v>6602987</v>
      </c>
      <c r="EE76" s="47">
        <v>7350599</v>
      </c>
      <c r="EF76" s="47">
        <v>7965803</v>
      </c>
      <c r="EG76" s="47">
        <v>8696953</v>
      </c>
      <c r="EH76" s="47">
        <v>9691456</v>
      </c>
      <c r="EI76" s="47">
        <v>10165748</v>
      </c>
      <c r="EJ76" s="47">
        <v>10372665</v>
      </c>
      <c r="EK76" s="47">
        <v>10627758</v>
      </c>
      <c r="EL76" s="47">
        <v>10414675</v>
      </c>
      <c r="EM76" s="47">
        <v>11009634</v>
      </c>
      <c r="EN76" s="47">
        <v>11943093</v>
      </c>
      <c r="EO76" s="50">
        <v>12400119</v>
      </c>
      <c r="EP76" s="53">
        <v>13336543</v>
      </c>
      <c r="EQ76" s="53">
        <v>12901160</v>
      </c>
      <c r="ER76" s="51">
        <v>14265362</v>
      </c>
      <c r="ES76" s="51">
        <v>14519545</v>
      </c>
      <c r="ET76" s="51">
        <v>15975241</v>
      </c>
      <c r="EU76" s="51">
        <v>17442905</v>
      </c>
      <c r="EV76" s="51">
        <v>17745361</v>
      </c>
      <c r="EW76" s="51">
        <v>21530300</v>
      </c>
      <c r="EX76" s="51">
        <v>24023842</v>
      </c>
      <c r="EY76" s="51">
        <v>24904422</v>
      </c>
      <c r="EZ76" s="51">
        <v>25573918</v>
      </c>
      <c r="FA76" s="51">
        <v>24830291</v>
      </c>
      <c r="FB76" s="51">
        <v>24201236</v>
      </c>
      <c r="FC76" s="51">
        <v>24968118</v>
      </c>
      <c r="FD76" s="213">
        <v>23380556</v>
      </c>
      <c r="FE76" s="213">
        <v>25537014</v>
      </c>
      <c r="FF76" s="70">
        <v>28.5</v>
      </c>
      <c r="FG76" s="47">
        <v>34.799999999999997</v>
      </c>
      <c r="FH76" s="47">
        <v>37.799999999999997</v>
      </c>
      <c r="FI76" s="47">
        <v>33.65</v>
      </c>
      <c r="FJ76" s="47">
        <v>42</v>
      </c>
      <c r="FK76" s="47">
        <v>78</v>
      </c>
      <c r="FL76" s="47">
        <v>55</v>
      </c>
      <c r="FM76" s="47">
        <v>56</v>
      </c>
      <c r="FN76" s="47">
        <v>38</v>
      </c>
      <c r="FO76" s="47">
        <v>42</v>
      </c>
      <c r="FP76" s="47">
        <v>41</v>
      </c>
      <c r="FQ76" s="47">
        <v>41</v>
      </c>
      <c r="FR76" s="47">
        <v>38</v>
      </c>
      <c r="FS76" s="47">
        <v>42</v>
      </c>
      <c r="FT76" s="47">
        <v>40</v>
      </c>
      <c r="FU76" s="47">
        <v>42</v>
      </c>
      <c r="FV76" s="47">
        <v>42</v>
      </c>
      <c r="FW76" s="47">
        <v>42</v>
      </c>
      <c r="FX76" s="47">
        <v>42</v>
      </c>
      <c r="FY76" s="47">
        <v>42</v>
      </c>
      <c r="FZ76" s="47">
        <v>41</v>
      </c>
      <c r="GA76" s="47">
        <v>42</v>
      </c>
      <c r="GB76" s="47">
        <v>43</v>
      </c>
      <c r="GC76" s="47">
        <v>43</v>
      </c>
      <c r="GD76" s="47">
        <v>59</v>
      </c>
      <c r="GE76" s="47">
        <v>59</v>
      </c>
      <c r="GF76" s="47">
        <v>61</v>
      </c>
      <c r="GG76" s="47">
        <v>61</v>
      </c>
      <c r="GH76" s="47">
        <v>62</v>
      </c>
      <c r="GI76" s="47">
        <v>62</v>
      </c>
      <c r="GJ76" s="47">
        <v>59</v>
      </c>
      <c r="GK76" s="47">
        <v>66</v>
      </c>
      <c r="GL76" s="47">
        <v>65</v>
      </c>
      <c r="GM76" s="47">
        <v>65</v>
      </c>
      <c r="GN76" s="47">
        <v>63</v>
      </c>
      <c r="GO76" s="51">
        <v>63</v>
      </c>
      <c r="GP76" s="51">
        <v>61</v>
      </c>
      <c r="GQ76" s="51">
        <v>61</v>
      </c>
      <c r="GR76" s="48">
        <v>64</v>
      </c>
      <c r="GS76" s="48">
        <v>62</v>
      </c>
      <c r="GT76" s="48">
        <v>63</v>
      </c>
      <c r="GU76" s="48">
        <v>66</v>
      </c>
      <c r="GV76" s="48">
        <v>66</v>
      </c>
      <c r="GW76" s="48">
        <v>66</v>
      </c>
      <c r="GX76" s="48">
        <v>73</v>
      </c>
      <c r="GY76" s="48">
        <v>84</v>
      </c>
      <c r="GZ76" s="48">
        <v>64</v>
      </c>
      <c r="HA76" s="44">
        <v>68</v>
      </c>
      <c r="HB76" s="44">
        <v>70</v>
      </c>
      <c r="HC76" s="147">
        <v>74</v>
      </c>
      <c r="HD76" s="147">
        <v>79</v>
      </c>
    </row>
    <row r="77" spans="1:212" ht="12.75" customHeight="1">
      <c r="A77" s="44">
        <v>69</v>
      </c>
      <c r="B77" s="78" t="s">
        <v>219</v>
      </c>
      <c r="C77" s="79">
        <v>7600</v>
      </c>
      <c r="D77" s="78" t="s">
        <v>71</v>
      </c>
      <c r="E77" s="80" t="s">
        <v>126</v>
      </c>
      <c r="F77" s="81" t="s">
        <v>176</v>
      </c>
      <c r="G77" s="69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>
        <v>1151928</v>
      </c>
      <c r="BM77" s="47">
        <v>1306801</v>
      </c>
      <c r="BN77" s="47">
        <v>1483929</v>
      </c>
      <c r="BO77" s="47">
        <v>1689183</v>
      </c>
      <c r="BP77" s="47">
        <v>1403535</v>
      </c>
      <c r="BQ77" s="47">
        <v>1519000</v>
      </c>
      <c r="BR77" s="47">
        <v>1655895</v>
      </c>
      <c r="BS77" s="47">
        <v>1740853</v>
      </c>
      <c r="BT77" s="47">
        <v>1847468</v>
      </c>
      <c r="BU77" s="47">
        <v>1450655</v>
      </c>
      <c r="BV77" s="47">
        <v>1497639</v>
      </c>
      <c r="BW77" s="47">
        <v>1589293</v>
      </c>
      <c r="BX77" s="47">
        <v>1643598</v>
      </c>
      <c r="BY77" s="47">
        <v>1630825</v>
      </c>
      <c r="BZ77" s="47">
        <v>1666953</v>
      </c>
      <c r="CA77" s="47">
        <v>1716213</v>
      </c>
      <c r="CB77" s="47">
        <v>1756367</v>
      </c>
      <c r="CC77" s="47">
        <v>1800076</v>
      </c>
      <c r="CD77" s="47">
        <v>1844548</v>
      </c>
      <c r="CE77" s="47">
        <v>1899569</v>
      </c>
      <c r="CF77" s="47">
        <v>1950400</v>
      </c>
      <c r="CG77" s="47">
        <v>1997009</v>
      </c>
      <c r="CH77" s="47">
        <v>2039345</v>
      </c>
      <c r="CI77" s="47">
        <v>2082358</v>
      </c>
      <c r="CJ77" s="47">
        <v>2144277</v>
      </c>
      <c r="CK77" s="47">
        <v>2199824</v>
      </c>
      <c r="CL77" s="47">
        <v>2248064</v>
      </c>
      <c r="CM77" s="47">
        <v>2280457</v>
      </c>
      <c r="CN77" s="47">
        <v>2302838</v>
      </c>
      <c r="CO77" s="47">
        <v>2326357</v>
      </c>
      <c r="CP77" s="50">
        <v>2341359</v>
      </c>
      <c r="CQ77" s="53">
        <v>2359797</v>
      </c>
      <c r="CR77" s="53">
        <v>2386181</v>
      </c>
      <c r="CS77" s="51">
        <v>2429332</v>
      </c>
      <c r="CT77" s="52">
        <v>2717653</v>
      </c>
      <c r="CU77" s="51">
        <v>2748990</v>
      </c>
      <c r="CV77" s="51">
        <v>2791775</v>
      </c>
      <c r="CW77" s="51">
        <v>2840324</v>
      </c>
      <c r="CX77" s="51">
        <v>2999736</v>
      </c>
      <c r="CY77" s="51">
        <v>3026125</v>
      </c>
      <c r="CZ77" s="51">
        <v>3073665</v>
      </c>
      <c r="DA77" s="51">
        <v>3099151</v>
      </c>
      <c r="DB77" s="51">
        <v>3149701</v>
      </c>
      <c r="DC77" s="51">
        <v>3203455</v>
      </c>
      <c r="DD77" s="154">
        <v>3460714</v>
      </c>
      <c r="DE77" s="155">
        <v>3492720</v>
      </c>
      <c r="DF77" s="155">
        <v>3520666</v>
      </c>
      <c r="DG77" s="70"/>
      <c r="DH77" s="47"/>
      <c r="DI77" s="47"/>
      <c r="DJ77" s="47"/>
      <c r="DK77" s="47">
        <v>2531878</v>
      </c>
      <c r="DL77" s="47">
        <v>2658210</v>
      </c>
      <c r="DM77" s="47">
        <v>3011074</v>
      </c>
      <c r="DN77" s="47">
        <v>4030224</v>
      </c>
      <c r="DO77" s="47">
        <v>2787983</v>
      </c>
      <c r="DP77" s="47">
        <v>2402380</v>
      </c>
      <c r="DQ77" s="47">
        <v>2496081</v>
      </c>
      <c r="DR77" s="47">
        <v>2759375</v>
      </c>
      <c r="DS77" s="47">
        <v>3182491</v>
      </c>
      <c r="DT77" s="47">
        <v>3359074</v>
      </c>
      <c r="DU77" s="47">
        <v>3443428</v>
      </c>
      <c r="DV77" s="47">
        <v>4523184</v>
      </c>
      <c r="DW77" s="47">
        <v>5080585</v>
      </c>
      <c r="DX77" s="47">
        <v>4975201</v>
      </c>
      <c r="DY77" s="47">
        <v>5490688</v>
      </c>
      <c r="DZ77" s="47">
        <v>6183353</v>
      </c>
      <c r="EA77" s="47">
        <v>6008875</v>
      </c>
      <c r="EB77" s="47">
        <v>5960257</v>
      </c>
      <c r="EC77" s="47">
        <v>6397114</v>
      </c>
      <c r="ED77" s="47">
        <v>6785656</v>
      </c>
      <c r="EE77" s="47">
        <v>7158730</v>
      </c>
      <c r="EF77" s="47">
        <v>7209230</v>
      </c>
      <c r="EG77" s="47">
        <v>7851734</v>
      </c>
      <c r="EH77" s="47">
        <v>8796210</v>
      </c>
      <c r="EI77" s="47">
        <v>8472995</v>
      </c>
      <c r="EJ77" s="47">
        <v>8766227</v>
      </c>
      <c r="EK77" s="47">
        <v>8956072</v>
      </c>
      <c r="EL77" s="47">
        <v>9507823</v>
      </c>
      <c r="EM77" s="47">
        <v>9944444</v>
      </c>
      <c r="EN77" s="47">
        <v>10557991</v>
      </c>
      <c r="EO77" s="50">
        <v>10614608</v>
      </c>
      <c r="EP77" s="53">
        <v>11097444</v>
      </c>
      <c r="EQ77" s="53">
        <v>12681017</v>
      </c>
      <c r="ER77" s="51">
        <v>12603857</v>
      </c>
      <c r="ES77" s="51">
        <v>14418271</v>
      </c>
      <c r="ET77" s="51">
        <v>14317884</v>
      </c>
      <c r="EU77" s="51">
        <v>13947156</v>
      </c>
      <c r="EV77" s="51">
        <v>14220244</v>
      </c>
      <c r="EW77" s="51">
        <v>14589368</v>
      </c>
      <c r="EX77" s="51">
        <v>14619649</v>
      </c>
      <c r="EY77" s="51">
        <v>14564091</v>
      </c>
      <c r="EZ77" s="51">
        <v>15297899</v>
      </c>
      <c r="FA77" s="51">
        <v>15228311</v>
      </c>
      <c r="FB77" s="51">
        <v>15045791</v>
      </c>
      <c r="FC77" s="51">
        <v>15039935</v>
      </c>
      <c r="FD77" s="215">
        <v>14018998</v>
      </c>
      <c r="FE77" s="215">
        <v>12808481</v>
      </c>
      <c r="FF77" s="70"/>
      <c r="FG77" s="47"/>
      <c r="FH77" s="47"/>
      <c r="FI77" s="47"/>
      <c r="FJ77" s="47">
        <v>71</v>
      </c>
      <c r="FK77" s="47">
        <v>80</v>
      </c>
      <c r="FL77" s="47">
        <v>87</v>
      </c>
      <c r="FM77" s="47">
        <v>91</v>
      </c>
      <c r="FN77" s="47">
        <v>55</v>
      </c>
      <c r="FO77" s="47">
        <v>59</v>
      </c>
      <c r="FP77" s="47">
        <v>60</v>
      </c>
      <c r="FQ77" s="47">
        <v>60</v>
      </c>
      <c r="FR77" s="47">
        <v>54</v>
      </c>
      <c r="FS77" s="47">
        <v>56</v>
      </c>
      <c r="FT77" s="47">
        <v>54</v>
      </c>
      <c r="FU77" s="47">
        <v>66</v>
      </c>
      <c r="FV77" s="47">
        <v>66</v>
      </c>
      <c r="FW77" s="47">
        <v>61</v>
      </c>
      <c r="FX77" s="47">
        <v>62</v>
      </c>
      <c r="FY77" s="47">
        <v>65</v>
      </c>
      <c r="FZ77" s="47">
        <v>60</v>
      </c>
      <c r="GA77" s="47">
        <v>58</v>
      </c>
      <c r="GB77" s="47">
        <v>57</v>
      </c>
      <c r="GC77" s="47">
        <v>57</v>
      </c>
      <c r="GD77" s="47">
        <v>56</v>
      </c>
      <c r="GE77" s="47">
        <v>55</v>
      </c>
      <c r="GF77" s="47">
        <v>50</v>
      </c>
      <c r="GG77" s="47">
        <v>50</v>
      </c>
      <c r="GH77" s="47">
        <v>49</v>
      </c>
      <c r="GI77" s="47">
        <v>45</v>
      </c>
      <c r="GJ77" s="47">
        <v>43</v>
      </c>
      <c r="GK77" s="47">
        <v>42</v>
      </c>
      <c r="GL77" s="47">
        <v>43</v>
      </c>
      <c r="GM77" s="47">
        <v>50</v>
      </c>
      <c r="GN77" s="47">
        <v>48</v>
      </c>
      <c r="GO77" s="51">
        <v>49</v>
      </c>
      <c r="GP77" s="51">
        <v>46</v>
      </c>
      <c r="GQ77" s="51">
        <v>45</v>
      </c>
      <c r="GR77" s="48">
        <v>53</v>
      </c>
      <c r="GS77" s="48">
        <v>51</v>
      </c>
      <c r="GT77" s="48">
        <v>51</v>
      </c>
      <c r="GU77" s="48">
        <v>51</v>
      </c>
      <c r="GV77" s="48">
        <v>56</v>
      </c>
      <c r="GW77" s="48">
        <v>52</v>
      </c>
      <c r="GX77" s="48">
        <v>50</v>
      </c>
      <c r="GY77" s="48">
        <v>54</v>
      </c>
      <c r="GZ77" s="48">
        <v>52</v>
      </c>
      <c r="HA77" s="44">
        <v>50</v>
      </c>
      <c r="HB77" s="44">
        <v>46</v>
      </c>
      <c r="HC77" s="147">
        <v>42</v>
      </c>
      <c r="HD77" s="147">
        <v>40</v>
      </c>
    </row>
    <row r="78" spans="1:212" ht="12.75" customHeight="1">
      <c r="A78" s="44">
        <v>70</v>
      </c>
      <c r="B78" s="78" t="s">
        <v>220</v>
      </c>
      <c r="C78" s="79">
        <v>6050</v>
      </c>
      <c r="D78" s="78" t="s">
        <v>71</v>
      </c>
      <c r="E78" s="80" t="s">
        <v>129</v>
      </c>
      <c r="F78" s="81" t="s">
        <v>176</v>
      </c>
      <c r="G78" s="69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>
        <v>2043840</v>
      </c>
      <c r="CP78" s="50">
        <v>2110594</v>
      </c>
      <c r="CQ78" s="53">
        <v>2174674</v>
      </c>
      <c r="CR78" s="53">
        <v>2236595</v>
      </c>
      <c r="CS78" s="51">
        <v>2293464</v>
      </c>
      <c r="CT78" s="52">
        <v>2345638</v>
      </c>
      <c r="CU78" s="51">
        <v>2405884</v>
      </c>
      <c r="CV78" s="51">
        <v>2468497</v>
      </c>
      <c r="CW78" s="51">
        <v>2550511</v>
      </c>
      <c r="CX78" s="51">
        <v>2599791</v>
      </c>
      <c r="CY78" s="51">
        <v>2722197</v>
      </c>
      <c r="CZ78" s="51">
        <v>2913522</v>
      </c>
      <c r="DA78" s="51">
        <v>2893238</v>
      </c>
      <c r="DB78" s="51">
        <v>2958684</v>
      </c>
      <c r="DC78" s="51">
        <v>2979370</v>
      </c>
      <c r="DD78" s="133">
        <v>3065469</v>
      </c>
      <c r="DE78" s="155">
        <v>3303976</v>
      </c>
      <c r="DF78" s="155">
        <v>3347476</v>
      </c>
      <c r="DG78" s="70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>
        <v>11082226</v>
      </c>
      <c r="EO78" s="50">
        <v>11822109</v>
      </c>
      <c r="EP78" s="53">
        <v>10658273</v>
      </c>
      <c r="EQ78" s="53">
        <v>11159879</v>
      </c>
      <c r="ER78" s="51">
        <v>11488112</v>
      </c>
      <c r="ES78" s="51">
        <v>11704363</v>
      </c>
      <c r="ET78" s="51">
        <v>12358884</v>
      </c>
      <c r="EU78" s="51">
        <v>11998414</v>
      </c>
      <c r="EV78" s="51">
        <v>12445639</v>
      </c>
      <c r="EW78" s="51">
        <v>13918324</v>
      </c>
      <c r="EX78" s="51">
        <v>13632399</v>
      </c>
      <c r="EY78" s="51">
        <v>12349302</v>
      </c>
      <c r="EZ78" s="51">
        <v>12390474</v>
      </c>
      <c r="FA78" s="51">
        <v>13268842</v>
      </c>
      <c r="FB78" s="51">
        <v>12208591</v>
      </c>
      <c r="FC78" s="51">
        <v>11726269</v>
      </c>
      <c r="FD78" s="220">
        <v>11885397</v>
      </c>
      <c r="FE78" s="220">
        <v>11690722</v>
      </c>
      <c r="FF78" s="70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>
        <v>60</v>
      </c>
      <c r="GN78" s="47">
        <v>55</v>
      </c>
      <c r="GO78" s="51">
        <v>58</v>
      </c>
      <c r="GP78" s="51">
        <v>60</v>
      </c>
      <c r="GQ78" s="51">
        <v>59</v>
      </c>
      <c r="GR78" s="48">
        <v>63</v>
      </c>
      <c r="GS78" s="48">
        <v>62</v>
      </c>
      <c r="GT78" s="48">
        <v>60</v>
      </c>
      <c r="GU78" s="48">
        <v>64</v>
      </c>
      <c r="GV78" s="48">
        <v>64</v>
      </c>
      <c r="GW78" s="48">
        <v>64</v>
      </c>
      <c r="GX78" s="48">
        <v>64</v>
      </c>
      <c r="GY78" s="48">
        <v>46</v>
      </c>
      <c r="GZ78" s="48">
        <v>48</v>
      </c>
      <c r="HA78" s="44">
        <v>47</v>
      </c>
      <c r="HB78" s="44">
        <v>46</v>
      </c>
      <c r="HC78" s="147">
        <v>44</v>
      </c>
      <c r="HD78" s="147">
        <v>41</v>
      </c>
    </row>
    <row r="79" spans="1:212" ht="12.75" customHeight="1">
      <c r="A79" s="44">
        <v>71</v>
      </c>
      <c r="B79" s="78" t="s">
        <v>240</v>
      </c>
      <c r="C79" s="79">
        <v>1500</v>
      </c>
      <c r="D79" s="78" t="s">
        <v>72</v>
      </c>
      <c r="E79" s="80" t="s">
        <v>129</v>
      </c>
      <c r="F79" s="81" t="s">
        <v>176</v>
      </c>
      <c r="G79" s="69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>
        <v>1085056</v>
      </c>
      <c r="BO79" s="47">
        <v>1127718</v>
      </c>
      <c r="BP79" s="47">
        <v>1184210</v>
      </c>
      <c r="BQ79" s="47">
        <v>1476629</v>
      </c>
      <c r="BR79" s="47">
        <v>1522964</v>
      </c>
      <c r="BS79" s="47">
        <v>1556429</v>
      </c>
      <c r="BT79" s="47">
        <v>1558670</v>
      </c>
      <c r="BU79" s="47">
        <v>1570429</v>
      </c>
      <c r="BV79" s="47">
        <v>1591921</v>
      </c>
      <c r="BW79" s="47">
        <v>1613427</v>
      </c>
      <c r="BX79" s="47">
        <v>1346464</v>
      </c>
      <c r="BY79" s="47">
        <v>1368366</v>
      </c>
      <c r="BZ79" s="47">
        <v>1392317</v>
      </c>
      <c r="CA79" s="47">
        <v>1410669</v>
      </c>
      <c r="CB79" s="47">
        <v>1432425</v>
      </c>
      <c r="CC79" s="47">
        <v>1446600</v>
      </c>
      <c r="CD79" s="47">
        <v>1469190</v>
      </c>
      <c r="CE79" s="47">
        <v>1493579</v>
      </c>
      <c r="CF79" s="47">
        <v>1512133</v>
      </c>
      <c r="CG79" s="47">
        <v>1534807</v>
      </c>
      <c r="CH79" s="47">
        <v>1559365</v>
      </c>
      <c r="CI79" s="47">
        <v>1584782</v>
      </c>
      <c r="CJ79" s="47">
        <v>1732430</v>
      </c>
      <c r="CK79" s="47">
        <v>1765412</v>
      </c>
      <c r="CL79" s="47">
        <v>1802042</v>
      </c>
      <c r="CM79" s="47">
        <v>1871260</v>
      </c>
      <c r="CN79" s="47">
        <v>1915674</v>
      </c>
      <c r="CO79" s="47">
        <v>1938840</v>
      </c>
      <c r="CP79" s="50">
        <v>1965478</v>
      </c>
      <c r="CQ79" s="53">
        <v>1996479</v>
      </c>
      <c r="CR79" s="53">
        <v>2015763</v>
      </c>
      <c r="CS79" s="51">
        <v>2033085</v>
      </c>
      <c r="CT79" s="52">
        <v>2205774</v>
      </c>
      <c r="CU79" s="51">
        <v>2236337</v>
      </c>
      <c r="CV79" s="51">
        <v>2292265</v>
      </c>
      <c r="CW79" s="51">
        <v>2452731</v>
      </c>
      <c r="CX79" s="51">
        <v>2471504</v>
      </c>
      <c r="CY79" s="51">
        <v>2495769</v>
      </c>
      <c r="CZ79" s="51">
        <v>2518324</v>
      </c>
      <c r="DA79" s="51">
        <v>2751662</v>
      </c>
      <c r="DB79" s="51">
        <v>2777529</v>
      </c>
      <c r="DC79" s="51">
        <v>2815968</v>
      </c>
      <c r="DD79" s="133">
        <v>2854269</v>
      </c>
      <c r="DE79" s="155">
        <v>2877653</v>
      </c>
      <c r="DF79" s="155">
        <v>3041760</v>
      </c>
      <c r="DG79" s="70"/>
      <c r="DH79" s="47"/>
      <c r="DI79" s="47"/>
      <c r="DJ79" s="47"/>
      <c r="DK79" s="47"/>
      <c r="DL79" s="47"/>
      <c r="DM79" s="47">
        <v>1938755</v>
      </c>
      <c r="DN79" s="47">
        <v>1906228</v>
      </c>
      <c r="DO79" s="47">
        <v>2352927</v>
      </c>
      <c r="DP79" s="47">
        <v>1915931</v>
      </c>
      <c r="DQ79" s="47">
        <v>2014059</v>
      </c>
      <c r="DR79" s="47">
        <v>2076042</v>
      </c>
      <c r="DS79" s="47">
        <v>2386255</v>
      </c>
      <c r="DT79" s="47">
        <v>2568882</v>
      </c>
      <c r="DU79" s="47">
        <v>2710565</v>
      </c>
      <c r="DV79" s="47">
        <v>3000296</v>
      </c>
      <c r="DW79" s="47">
        <v>3030409</v>
      </c>
      <c r="DX79" s="47">
        <v>3157731</v>
      </c>
      <c r="DY79" s="47">
        <v>3695860</v>
      </c>
      <c r="DZ79" s="47">
        <v>3781159</v>
      </c>
      <c r="EA79" s="47">
        <v>4036617</v>
      </c>
      <c r="EB79" s="47">
        <v>4114400</v>
      </c>
      <c r="EC79" s="47">
        <v>5279513</v>
      </c>
      <c r="ED79" s="47">
        <v>6265454</v>
      </c>
      <c r="EE79" s="47">
        <v>5884392</v>
      </c>
      <c r="EF79" s="47">
        <v>6174479</v>
      </c>
      <c r="EG79" s="47">
        <v>6708322</v>
      </c>
      <c r="EH79" s="47">
        <v>7305047</v>
      </c>
      <c r="EI79" s="47">
        <v>7481451</v>
      </c>
      <c r="EJ79" s="47">
        <v>8275100</v>
      </c>
      <c r="EK79" s="47">
        <v>8625221</v>
      </c>
      <c r="EL79" s="47">
        <v>8852750</v>
      </c>
      <c r="EM79" s="47">
        <v>9270672</v>
      </c>
      <c r="EN79" s="47">
        <v>9822453</v>
      </c>
      <c r="EO79" s="50">
        <v>10386801</v>
      </c>
      <c r="EP79" s="53">
        <v>10781317</v>
      </c>
      <c r="EQ79" s="53">
        <v>10795112</v>
      </c>
      <c r="ER79" s="51">
        <v>11415956</v>
      </c>
      <c r="ES79" s="51">
        <v>11294556</v>
      </c>
      <c r="ET79" s="51">
        <v>11732876</v>
      </c>
      <c r="EU79" s="51">
        <v>12755480</v>
      </c>
      <c r="EV79" s="51">
        <v>13988420</v>
      </c>
      <c r="EW79" s="51">
        <v>14597197</v>
      </c>
      <c r="EX79" s="51">
        <v>14861753</v>
      </c>
      <c r="EY79" s="51">
        <v>13382448</v>
      </c>
      <c r="EZ79" s="51">
        <v>13401474</v>
      </c>
      <c r="FA79" s="51">
        <v>14019260</v>
      </c>
      <c r="FB79" s="51">
        <v>14271584</v>
      </c>
      <c r="FC79" s="51">
        <v>14763679</v>
      </c>
      <c r="FD79" s="218">
        <v>14595069</v>
      </c>
      <c r="FE79" s="218">
        <v>14760828</v>
      </c>
      <c r="FF79" s="70"/>
      <c r="FG79" s="47"/>
      <c r="FH79" s="47"/>
      <c r="FI79" s="47"/>
      <c r="FJ79" s="47"/>
      <c r="FK79" s="47"/>
      <c r="FL79" s="47">
        <v>56</v>
      </c>
      <c r="FM79" s="47">
        <v>68</v>
      </c>
      <c r="FN79" s="47">
        <v>60</v>
      </c>
      <c r="FO79" s="47">
        <v>64</v>
      </c>
      <c r="FP79" s="47">
        <v>63</v>
      </c>
      <c r="FQ79" s="47">
        <v>62</v>
      </c>
      <c r="FR79" s="47">
        <v>64</v>
      </c>
      <c r="FS79" s="47">
        <v>66</v>
      </c>
      <c r="FT79" s="47">
        <v>61</v>
      </c>
      <c r="FU79" s="47">
        <v>58</v>
      </c>
      <c r="FV79" s="47">
        <v>61</v>
      </c>
      <c r="FW79" s="47">
        <v>61</v>
      </c>
      <c r="FX79" s="47">
        <v>64</v>
      </c>
      <c r="FY79" s="47">
        <v>65</v>
      </c>
      <c r="FZ79" s="47">
        <v>63</v>
      </c>
      <c r="GA79" s="47">
        <v>57</v>
      </c>
      <c r="GB79" s="47">
        <v>72</v>
      </c>
      <c r="GC79" s="47">
        <v>66</v>
      </c>
      <c r="GD79" s="47">
        <v>66</v>
      </c>
      <c r="GE79" s="47">
        <v>62</v>
      </c>
      <c r="GF79" s="47">
        <v>65</v>
      </c>
      <c r="GG79" s="47">
        <v>64</v>
      </c>
      <c r="GH79" s="47">
        <v>59</v>
      </c>
      <c r="GI79" s="47">
        <v>62</v>
      </c>
      <c r="GJ79" s="47">
        <v>63</v>
      </c>
      <c r="GK79" s="47">
        <v>61</v>
      </c>
      <c r="GL79" s="47">
        <v>61</v>
      </c>
      <c r="GM79" s="47">
        <v>67</v>
      </c>
      <c r="GN79" s="47">
        <v>72</v>
      </c>
      <c r="GO79" s="51">
        <v>74</v>
      </c>
      <c r="GP79" s="51">
        <v>68</v>
      </c>
      <c r="GQ79" s="51">
        <v>64</v>
      </c>
      <c r="GR79" s="48">
        <v>58</v>
      </c>
      <c r="GS79" s="48">
        <v>59</v>
      </c>
      <c r="GT79" s="48">
        <v>57</v>
      </c>
      <c r="GU79" s="48">
        <v>58</v>
      </c>
      <c r="GV79" s="48">
        <v>63</v>
      </c>
      <c r="GW79" s="48">
        <v>62</v>
      </c>
      <c r="GX79" s="48">
        <v>63</v>
      </c>
      <c r="GY79" s="48">
        <v>58</v>
      </c>
      <c r="GZ79" s="48">
        <v>59</v>
      </c>
      <c r="HA79" s="44">
        <v>61</v>
      </c>
      <c r="HB79" s="44">
        <v>62</v>
      </c>
      <c r="HC79" s="147">
        <v>62</v>
      </c>
      <c r="HD79" s="147">
        <v>62</v>
      </c>
    </row>
    <row r="80" spans="1:212" ht="12.75" customHeight="1">
      <c r="A80" s="44">
        <v>72</v>
      </c>
      <c r="B80" s="78" t="s">
        <v>221</v>
      </c>
      <c r="C80" s="79">
        <v>3800</v>
      </c>
      <c r="D80" s="78" t="s">
        <v>71</v>
      </c>
      <c r="E80" s="80" t="s">
        <v>137</v>
      </c>
      <c r="F80" s="81" t="s">
        <v>176</v>
      </c>
      <c r="G80" s="69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>
        <v>157070</v>
      </c>
      <c r="Z80" s="47">
        <v>168780</v>
      </c>
      <c r="AA80" s="47">
        <v>181056</v>
      </c>
      <c r="AB80" s="47">
        <v>191888</v>
      </c>
      <c r="AC80" s="47">
        <v>202950</v>
      </c>
      <c r="AD80" s="47">
        <v>215260</v>
      </c>
      <c r="AE80" s="47">
        <v>225526</v>
      </c>
      <c r="AF80" s="47">
        <v>235968</v>
      </c>
      <c r="AG80" s="47">
        <v>245115</v>
      </c>
      <c r="AH80" s="47">
        <v>256903</v>
      </c>
      <c r="AI80" s="47">
        <v>268043</v>
      </c>
      <c r="AJ80" s="47">
        <v>281493</v>
      </c>
      <c r="AK80" s="47">
        <v>300780</v>
      </c>
      <c r="AL80" s="47">
        <v>313715</v>
      </c>
      <c r="AM80" s="47">
        <v>324821</v>
      </c>
      <c r="AN80" s="47">
        <v>336362</v>
      </c>
      <c r="AO80" s="47">
        <v>345706</v>
      </c>
      <c r="AP80" s="47">
        <v>354742</v>
      </c>
      <c r="AQ80" s="47">
        <v>364796</v>
      </c>
      <c r="AR80" s="47">
        <v>376946</v>
      </c>
      <c r="AS80" s="47">
        <v>390371</v>
      </c>
      <c r="AT80" s="47">
        <v>401759</v>
      </c>
      <c r="AU80" s="47">
        <v>413103</v>
      </c>
      <c r="AV80" s="47">
        <v>423385</v>
      </c>
      <c r="AW80" s="47">
        <v>427655</v>
      </c>
      <c r="AX80" s="47">
        <v>435997</v>
      </c>
      <c r="AY80" s="47">
        <v>443065</v>
      </c>
      <c r="AZ80" s="47">
        <v>451444</v>
      </c>
      <c r="BA80" s="47">
        <v>460693</v>
      </c>
      <c r="BB80" s="47">
        <v>470927</v>
      </c>
      <c r="BC80" s="47">
        <v>483261</v>
      </c>
      <c r="BD80" s="47">
        <v>495684</v>
      </c>
      <c r="BE80" s="47">
        <v>507720</v>
      </c>
      <c r="BF80" s="47">
        <v>518647</v>
      </c>
      <c r="BG80" s="47">
        <v>528003</v>
      </c>
      <c r="BH80" s="47">
        <v>536759</v>
      </c>
      <c r="BI80" s="47">
        <v>549680</v>
      </c>
      <c r="BJ80" s="47">
        <v>567127</v>
      </c>
      <c r="BK80" s="47">
        <v>586687</v>
      </c>
      <c r="BL80" s="47">
        <v>611155</v>
      </c>
      <c r="BM80" s="47">
        <v>680027</v>
      </c>
      <c r="BN80" s="47">
        <v>724553</v>
      </c>
      <c r="BO80" s="47">
        <v>776243</v>
      </c>
      <c r="BP80" s="47">
        <v>831034</v>
      </c>
      <c r="BQ80" s="47">
        <v>891309</v>
      </c>
      <c r="BR80" s="47">
        <v>946100</v>
      </c>
      <c r="BS80" s="47">
        <v>1008643</v>
      </c>
      <c r="BT80" s="47">
        <v>1063973</v>
      </c>
      <c r="BU80" s="47">
        <v>1121772</v>
      </c>
      <c r="BV80" s="47">
        <v>1180951</v>
      </c>
      <c r="BW80" s="47">
        <v>1248822</v>
      </c>
      <c r="BX80" s="47">
        <v>1296074</v>
      </c>
      <c r="BY80" s="47">
        <v>1349909</v>
      </c>
      <c r="BZ80" s="47">
        <v>1401520</v>
      </c>
      <c r="CA80" s="47">
        <v>1447350</v>
      </c>
      <c r="CB80" s="47">
        <v>1498279</v>
      </c>
      <c r="CC80" s="47">
        <v>1553830</v>
      </c>
      <c r="CD80" s="47">
        <v>1609802</v>
      </c>
      <c r="CE80" s="47">
        <v>1663235</v>
      </c>
      <c r="CF80" s="47">
        <v>1708592</v>
      </c>
      <c r="CG80" s="47">
        <v>1752409</v>
      </c>
      <c r="CH80" s="47">
        <v>1792018</v>
      </c>
      <c r="CI80" s="47">
        <v>1830214</v>
      </c>
      <c r="CJ80" s="47">
        <v>1914946</v>
      </c>
      <c r="CK80" s="47">
        <v>1955213</v>
      </c>
      <c r="CL80" s="47">
        <v>1994376</v>
      </c>
      <c r="CM80" s="47">
        <v>2011189</v>
      </c>
      <c r="CN80" s="47">
        <v>2043344</v>
      </c>
      <c r="CO80" s="47">
        <v>2104204</v>
      </c>
      <c r="CP80" s="50">
        <v>2124964</v>
      </c>
      <c r="CQ80" s="53">
        <v>2167294</v>
      </c>
      <c r="CR80" s="53">
        <v>2203833</v>
      </c>
      <c r="CS80" s="51">
        <v>2266061</v>
      </c>
      <c r="CT80" s="52">
        <v>2314873</v>
      </c>
      <c r="CU80" s="51">
        <v>2348646</v>
      </c>
      <c r="CV80" s="51">
        <v>2386906</v>
      </c>
      <c r="CW80" s="51">
        <v>2416670</v>
      </c>
      <c r="CX80" s="51">
        <v>2444263</v>
      </c>
      <c r="CY80" s="51">
        <v>2473075</v>
      </c>
      <c r="CZ80" s="51">
        <v>2500880</v>
      </c>
      <c r="DA80" s="51">
        <v>2529921</v>
      </c>
      <c r="DB80" s="51">
        <v>2578144</v>
      </c>
      <c r="DC80" s="51">
        <v>2626074</v>
      </c>
      <c r="DD80" s="133">
        <v>2856787</v>
      </c>
      <c r="DE80" s="155">
        <v>2937529</v>
      </c>
      <c r="DF80" s="155">
        <v>3017893</v>
      </c>
      <c r="DG80" s="70">
        <v>522845</v>
      </c>
      <c r="DH80" s="47">
        <v>551535</v>
      </c>
      <c r="DI80" s="47">
        <v>659869</v>
      </c>
      <c r="DJ80" s="47">
        <v>747869</v>
      </c>
      <c r="DK80" s="47">
        <v>861021</v>
      </c>
      <c r="DL80" s="47">
        <v>1060134</v>
      </c>
      <c r="DM80" s="47">
        <v>1437625</v>
      </c>
      <c r="DN80" s="47">
        <v>1884238</v>
      </c>
      <c r="DO80" s="47">
        <v>2048420</v>
      </c>
      <c r="DP80" s="47">
        <v>2219712</v>
      </c>
      <c r="DQ80" s="47">
        <v>2241645</v>
      </c>
      <c r="DR80" s="47">
        <v>2681433</v>
      </c>
      <c r="DS80" s="47">
        <v>3073986</v>
      </c>
      <c r="DT80" s="47">
        <v>3456465</v>
      </c>
      <c r="DU80" s="47">
        <v>3804198</v>
      </c>
      <c r="DV80" s="47">
        <v>3551548</v>
      </c>
      <c r="DW80" s="47">
        <v>3884562</v>
      </c>
      <c r="DX80" s="47">
        <v>4203813</v>
      </c>
      <c r="DY80" s="47">
        <v>4384827</v>
      </c>
      <c r="DZ80" s="47">
        <v>4894573</v>
      </c>
      <c r="EA80" s="47">
        <v>5504532</v>
      </c>
      <c r="EB80" s="47">
        <v>5681036</v>
      </c>
      <c r="EC80" s="47">
        <v>6188827</v>
      </c>
      <c r="ED80" s="47">
        <v>6074302</v>
      </c>
      <c r="EE80" s="47">
        <v>6449772</v>
      </c>
      <c r="EF80" s="47">
        <v>6785979</v>
      </c>
      <c r="EG80" s="47">
        <v>7508324</v>
      </c>
      <c r="EH80" s="47">
        <v>9218296</v>
      </c>
      <c r="EI80" s="47">
        <v>9882345</v>
      </c>
      <c r="EJ80" s="47">
        <v>9947900</v>
      </c>
      <c r="EK80" s="47">
        <v>12006617</v>
      </c>
      <c r="EL80" s="47">
        <v>11174259</v>
      </c>
      <c r="EM80" s="47">
        <v>12888831</v>
      </c>
      <c r="EN80" s="47">
        <v>13417884</v>
      </c>
      <c r="EO80" s="50">
        <v>13903580</v>
      </c>
      <c r="EP80" s="53">
        <v>13886724</v>
      </c>
      <c r="EQ80" s="53">
        <v>13709632</v>
      </c>
      <c r="ER80" s="51">
        <v>14603175</v>
      </c>
      <c r="ES80" s="51">
        <v>14996223</v>
      </c>
      <c r="ET80" s="51">
        <v>15540811</v>
      </c>
      <c r="EU80" s="51">
        <v>16482631</v>
      </c>
      <c r="EV80" s="51">
        <v>16076113</v>
      </c>
      <c r="EW80" s="51">
        <v>16697188</v>
      </c>
      <c r="EX80" s="51">
        <v>16973524</v>
      </c>
      <c r="EY80" s="51">
        <v>18395012</v>
      </c>
      <c r="EZ80" s="51">
        <v>18494395</v>
      </c>
      <c r="FA80" s="51">
        <v>23250210</v>
      </c>
      <c r="FB80" s="51">
        <v>17132300</v>
      </c>
      <c r="FC80" s="51">
        <v>20273557</v>
      </c>
      <c r="FD80" s="217">
        <v>19397864</v>
      </c>
      <c r="FE80" s="217">
        <v>21888536</v>
      </c>
      <c r="FF80" s="70">
        <v>18</v>
      </c>
      <c r="FG80" s="47">
        <v>20</v>
      </c>
      <c r="FH80" s="47">
        <v>20</v>
      </c>
      <c r="FI80" s="47">
        <v>19</v>
      </c>
      <c r="FJ80" s="47">
        <v>24.2</v>
      </c>
      <c r="FK80" s="47">
        <v>32</v>
      </c>
      <c r="FL80" s="47">
        <v>32</v>
      </c>
      <c r="FM80" s="47">
        <v>45</v>
      </c>
      <c r="FN80" s="47">
        <v>47</v>
      </c>
      <c r="FO80" s="47">
        <v>47</v>
      </c>
      <c r="FP80" s="47">
        <v>44</v>
      </c>
      <c r="FQ80" s="47">
        <v>46</v>
      </c>
      <c r="FR80" s="47">
        <v>51</v>
      </c>
      <c r="FS80" s="47">
        <v>53</v>
      </c>
      <c r="FT80" s="47">
        <v>51</v>
      </c>
      <c r="FU80" s="47">
        <v>46</v>
      </c>
      <c r="FV80" s="47">
        <v>48</v>
      </c>
      <c r="FW80" s="47">
        <v>47</v>
      </c>
      <c r="FX80" s="47">
        <v>44</v>
      </c>
      <c r="FY80" s="47">
        <v>46</v>
      </c>
      <c r="FZ80" s="47">
        <v>49</v>
      </c>
      <c r="GA80" s="47">
        <v>48</v>
      </c>
      <c r="GB80" s="47">
        <v>48</v>
      </c>
      <c r="GC80" s="47">
        <v>48</v>
      </c>
      <c r="GD80" s="47">
        <v>45</v>
      </c>
      <c r="GE80" s="47">
        <v>43</v>
      </c>
      <c r="GF80" s="47">
        <v>44</v>
      </c>
      <c r="GG80" s="47">
        <v>46</v>
      </c>
      <c r="GH80" s="47">
        <v>48</v>
      </c>
      <c r="GI80" s="47">
        <v>48</v>
      </c>
      <c r="GJ80" s="47">
        <v>44</v>
      </c>
      <c r="GK80" s="47">
        <v>47</v>
      </c>
      <c r="GL80" s="47">
        <v>48</v>
      </c>
      <c r="GM80" s="47">
        <v>52</v>
      </c>
      <c r="GN80" s="47">
        <v>48</v>
      </c>
      <c r="GO80" s="51">
        <v>44</v>
      </c>
      <c r="GP80" s="51">
        <v>45</v>
      </c>
      <c r="GQ80" s="51">
        <v>49</v>
      </c>
      <c r="GR80" s="48">
        <v>42</v>
      </c>
      <c r="GS80" s="48">
        <v>52</v>
      </c>
      <c r="GT80" s="48">
        <v>52</v>
      </c>
      <c r="GU80" s="48">
        <v>51</v>
      </c>
      <c r="GV80" s="48">
        <v>51</v>
      </c>
      <c r="GW80" s="48">
        <v>51</v>
      </c>
      <c r="GX80" s="48">
        <v>52</v>
      </c>
      <c r="GY80" s="48">
        <v>52</v>
      </c>
      <c r="GZ80" s="48">
        <v>52</v>
      </c>
      <c r="HA80" s="44">
        <v>52</v>
      </c>
      <c r="HB80" s="44">
        <v>47</v>
      </c>
      <c r="HC80" s="147">
        <v>43</v>
      </c>
      <c r="HD80" s="147">
        <v>44</v>
      </c>
    </row>
    <row r="81" spans="1:212" ht="12.75" customHeight="1">
      <c r="A81" s="44">
        <v>73</v>
      </c>
      <c r="B81" s="78" t="s">
        <v>222</v>
      </c>
      <c r="C81" s="79">
        <v>3490</v>
      </c>
      <c r="D81" s="78" t="s">
        <v>71</v>
      </c>
      <c r="E81" s="80" t="s">
        <v>126</v>
      </c>
      <c r="F81" s="81" t="s">
        <v>176</v>
      </c>
      <c r="G81" s="69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>
        <v>1563615</v>
      </c>
      <c r="CH81" s="47">
        <v>1610165</v>
      </c>
      <c r="CI81" s="47">
        <v>1656307</v>
      </c>
      <c r="CJ81" s="47">
        <v>1695329</v>
      </c>
      <c r="CK81" s="47">
        <v>1742197</v>
      </c>
      <c r="CL81" s="47">
        <v>1782637</v>
      </c>
      <c r="CM81" s="47">
        <v>1828223</v>
      </c>
      <c r="CN81" s="47">
        <v>1873252</v>
      </c>
      <c r="CO81" s="47">
        <v>1915371</v>
      </c>
      <c r="CP81" s="50">
        <v>1955615</v>
      </c>
      <c r="CQ81" s="53">
        <v>1989739</v>
      </c>
      <c r="CR81" s="53">
        <v>2022611</v>
      </c>
      <c r="CS81" s="51">
        <v>2072288</v>
      </c>
      <c r="CT81" s="52">
        <v>2125420</v>
      </c>
      <c r="CU81" s="51">
        <v>2165704</v>
      </c>
      <c r="CV81" s="51">
        <v>2198873</v>
      </c>
      <c r="CW81" s="51">
        <v>2236632</v>
      </c>
      <c r="CX81" s="51">
        <v>2284649</v>
      </c>
      <c r="CY81" s="51">
        <v>2324857</v>
      </c>
      <c r="CZ81" s="51">
        <v>2363705</v>
      </c>
      <c r="DA81" s="51">
        <v>2447459</v>
      </c>
      <c r="DB81" s="51">
        <v>2515007</v>
      </c>
      <c r="DC81" s="51">
        <v>2612007</v>
      </c>
      <c r="DD81" s="133">
        <v>2701687</v>
      </c>
      <c r="DE81" s="155">
        <v>2744159</v>
      </c>
      <c r="DF81" s="155">
        <v>2847371</v>
      </c>
      <c r="DG81" s="70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>
        <v>9418851</v>
      </c>
      <c r="EG81" s="47">
        <v>10367454</v>
      </c>
      <c r="EH81" s="47">
        <v>11365864</v>
      </c>
      <c r="EI81" s="47">
        <v>11806890</v>
      </c>
      <c r="EJ81" s="47">
        <v>11522394</v>
      </c>
      <c r="EK81" s="47">
        <v>12311435</v>
      </c>
      <c r="EL81" s="47">
        <v>12432682</v>
      </c>
      <c r="EM81" s="47">
        <v>13388297</v>
      </c>
      <c r="EN81" s="47">
        <v>14085898</v>
      </c>
      <c r="EO81" s="50">
        <v>14445025</v>
      </c>
      <c r="EP81" s="53">
        <v>14446345</v>
      </c>
      <c r="EQ81" s="53">
        <v>15642120</v>
      </c>
      <c r="ER81" s="51">
        <v>17011016</v>
      </c>
      <c r="ES81" s="51">
        <v>17406167</v>
      </c>
      <c r="ET81" s="51">
        <v>17977859</v>
      </c>
      <c r="EU81" s="51">
        <v>16120272</v>
      </c>
      <c r="EV81" s="51">
        <v>15603117</v>
      </c>
      <c r="EW81" s="51">
        <v>17080963</v>
      </c>
      <c r="EX81" s="51">
        <v>17887357</v>
      </c>
      <c r="EY81" s="51">
        <v>19257215</v>
      </c>
      <c r="EZ81" s="51">
        <v>19258880</v>
      </c>
      <c r="FA81" s="51">
        <v>20616384</v>
      </c>
      <c r="FB81" s="51">
        <v>17648664</v>
      </c>
      <c r="FC81" s="51">
        <v>20461273</v>
      </c>
      <c r="FD81" s="212">
        <v>22565254</v>
      </c>
      <c r="FE81" s="212">
        <v>18710382</v>
      </c>
      <c r="FF81" s="70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>
        <v>74</v>
      </c>
      <c r="GF81" s="47">
        <v>80</v>
      </c>
      <c r="GG81" s="47">
        <v>77</v>
      </c>
      <c r="GH81" s="47">
        <v>77</v>
      </c>
      <c r="GI81" s="47">
        <v>74</v>
      </c>
      <c r="GJ81" s="47">
        <v>71</v>
      </c>
      <c r="GK81" s="47">
        <v>79</v>
      </c>
      <c r="GL81" s="47">
        <v>81</v>
      </c>
      <c r="GM81" s="47">
        <v>80</v>
      </c>
      <c r="GN81" s="47">
        <v>77</v>
      </c>
      <c r="GO81" s="51">
        <v>71</v>
      </c>
      <c r="GP81" s="51">
        <v>73</v>
      </c>
      <c r="GQ81" s="51">
        <v>78</v>
      </c>
      <c r="GR81" s="48">
        <v>82</v>
      </c>
      <c r="GS81" s="48">
        <v>82</v>
      </c>
      <c r="GT81" s="48">
        <v>71</v>
      </c>
      <c r="GU81" s="48">
        <v>74</v>
      </c>
      <c r="GV81" s="48">
        <v>72</v>
      </c>
      <c r="GW81" s="48">
        <v>80</v>
      </c>
      <c r="GX81" s="48">
        <v>73</v>
      </c>
      <c r="GY81" s="48">
        <v>71</v>
      </c>
      <c r="GZ81" s="48">
        <v>65</v>
      </c>
      <c r="HA81" s="44">
        <v>70</v>
      </c>
      <c r="HB81" s="44">
        <v>59</v>
      </c>
      <c r="HC81" s="147">
        <v>65</v>
      </c>
      <c r="HD81" s="147">
        <v>65</v>
      </c>
    </row>
    <row r="82" spans="1:212" ht="12.75" customHeight="1">
      <c r="A82" s="44">
        <v>74</v>
      </c>
      <c r="B82" s="78" t="s">
        <v>237</v>
      </c>
      <c r="C82" s="79">
        <v>9400</v>
      </c>
      <c r="D82" s="78" t="s">
        <v>71</v>
      </c>
      <c r="E82" s="80" t="s">
        <v>139</v>
      </c>
      <c r="F82" s="81" t="s">
        <v>176</v>
      </c>
      <c r="G82" s="69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>
        <v>833750</v>
      </c>
      <c r="BI82" s="47">
        <v>876700</v>
      </c>
      <c r="BJ82" s="47">
        <v>934223</v>
      </c>
      <c r="BK82" s="47">
        <v>992242</v>
      </c>
      <c r="BL82" s="47">
        <v>1066228</v>
      </c>
      <c r="BM82" s="47">
        <v>1110592</v>
      </c>
      <c r="BN82" s="47">
        <v>1194677</v>
      </c>
      <c r="BO82" s="47">
        <v>1277421</v>
      </c>
      <c r="BP82" s="47">
        <v>1367553</v>
      </c>
      <c r="BQ82" s="47">
        <v>1405035</v>
      </c>
      <c r="BR82" s="47">
        <v>1480536</v>
      </c>
      <c r="BS82" s="47">
        <v>1549954</v>
      </c>
      <c r="BT82" s="47">
        <v>1610991</v>
      </c>
      <c r="BU82" s="47">
        <v>1663297</v>
      </c>
      <c r="BV82" s="47">
        <v>1704848</v>
      </c>
      <c r="BW82" s="47">
        <v>1755561</v>
      </c>
      <c r="BX82" s="47">
        <v>1804932</v>
      </c>
      <c r="BY82" s="47">
        <v>1839429</v>
      </c>
      <c r="BZ82" s="47">
        <v>1878689</v>
      </c>
      <c r="CA82" s="47">
        <v>1904207</v>
      </c>
      <c r="CB82" s="47">
        <v>1941348</v>
      </c>
      <c r="CC82" s="47">
        <v>1996618</v>
      </c>
      <c r="CD82" s="47">
        <v>2084110</v>
      </c>
      <c r="CE82" s="47">
        <v>2129392</v>
      </c>
      <c r="CF82" s="47">
        <v>2179666</v>
      </c>
      <c r="CG82" s="47">
        <v>2233540</v>
      </c>
      <c r="CH82" s="47">
        <v>2309698</v>
      </c>
      <c r="CI82" s="47">
        <v>2374831</v>
      </c>
      <c r="CJ82" s="47">
        <v>2578970</v>
      </c>
      <c r="CK82" s="47">
        <v>2667088</v>
      </c>
      <c r="CL82" s="47">
        <v>2752167</v>
      </c>
      <c r="CM82" s="47">
        <v>2833977</v>
      </c>
      <c r="CN82" s="47">
        <v>2904641</v>
      </c>
      <c r="CO82" s="47">
        <v>2960222</v>
      </c>
      <c r="CP82" s="50">
        <v>3002261</v>
      </c>
      <c r="CQ82" s="53">
        <v>3045681</v>
      </c>
      <c r="CR82" s="53">
        <v>3081312</v>
      </c>
      <c r="CS82" s="51">
        <v>3116539</v>
      </c>
      <c r="CT82" s="52">
        <v>3158539</v>
      </c>
      <c r="CU82" s="51">
        <v>3296271</v>
      </c>
      <c r="CV82" s="51">
        <v>3323580</v>
      </c>
      <c r="CW82" s="51">
        <v>3348242</v>
      </c>
      <c r="CX82" s="51">
        <v>3383826</v>
      </c>
      <c r="CY82" s="51">
        <v>3443247</v>
      </c>
      <c r="CZ82" s="51">
        <v>3458773</v>
      </c>
      <c r="DA82" s="51">
        <v>3660642</v>
      </c>
      <c r="DB82" s="51">
        <v>3665628</v>
      </c>
      <c r="DC82" s="51">
        <v>3655805</v>
      </c>
      <c r="DD82" s="154">
        <v>4029593</v>
      </c>
      <c r="DE82" s="155">
        <v>3421672</v>
      </c>
      <c r="DF82" s="155">
        <v>2831835</v>
      </c>
      <c r="DG82" s="70">
        <v>1183571</v>
      </c>
      <c r="DH82" s="47">
        <v>1195219</v>
      </c>
      <c r="DI82" s="47">
        <v>1550732</v>
      </c>
      <c r="DJ82" s="47">
        <v>1887717</v>
      </c>
      <c r="DK82" s="47">
        <v>2164884</v>
      </c>
      <c r="DL82" s="47">
        <v>2550985</v>
      </c>
      <c r="DM82" s="47">
        <v>3071496</v>
      </c>
      <c r="DN82" s="47">
        <v>3530167</v>
      </c>
      <c r="DO82" s="47">
        <v>3579002</v>
      </c>
      <c r="DP82" s="47">
        <v>3390750</v>
      </c>
      <c r="DQ82" s="47">
        <v>3678250</v>
      </c>
      <c r="DR82" s="47">
        <v>3813394</v>
      </c>
      <c r="DS82" s="47">
        <v>4732541</v>
      </c>
      <c r="DT82" s="47">
        <v>4699289</v>
      </c>
      <c r="DU82" s="47">
        <v>4341575</v>
      </c>
      <c r="DV82" s="47">
        <v>4626922</v>
      </c>
      <c r="DW82" s="47">
        <v>4574157</v>
      </c>
      <c r="DX82" s="47">
        <v>5237112</v>
      </c>
      <c r="DY82" s="47">
        <v>5081663</v>
      </c>
      <c r="DZ82" s="47">
        <v>6062833</v>
      </c>
      <c r="EA82" s="47">
        <v>5839239</v>
      </c>
      <c r="EB82" s="47">
        <v>7202792</v>
      </c>
      <c r="EC82" s="47">
        <v>8253120</v>
      </c>
      <c r="ED82" s="47">
        <v>8682030</v>
      </c>
      <c r="EE82" s="47">
        <v>9868092</v>
      </c>
      <c r="EF82" s="47">
        <v>10395333</v>
      </c>
      <c r="EG82" s="47">
        <v>11320503</v>
      </c>
      <c r="EH82" s="47">
        <v>11457301</v>
      </c>
      <c r="EI82" s="47">
        <v>11990794</v>
      </c>
      <c r="EJ82" s="47">
        <v>12279301</v>
      </c>
      <c r="EK82" s="47">
        <v>12532336</v>
      </c>
      <c r="EL82" s="47">
        <v>12784470</v>
      </c>
      <c r="EM82" s="47">
        <v>13091792</v>
      </c>
      <c r="EN82" s="47">
        <v>13900575</v>
      </c>
      <c r="EO82" s="50">
        <v>17105100</v>
      </c>
      <c r="EP82" s="53">
        <v>16049894</v>
      </c>
      <c r="EQ82" s="53">
        <v>16737261</v>
      </c>
      <c r="ER82" s="51">
        <v>17877908</v>
      </c>
      <c r="ES82" s="51">
        <v>18528622</v>
      </c>
      <c r="ET82" s="51">
        <v>20364523</v>
      </c>
      <c r="EU82" s="51">
        <v>20872530</v>
      </c>
      <c r="EV82" s="51">
        <v>21297891</v>
      </c>
      <c r="EW82" s="51">
        <v>22261534</v>
      </c>
      <c r="EX82" s="51">
        <v>21065002</v>
      </c>
      <c r="EY82" s="51">
        <v>19599699</v>
      </c>
      <c r="EZ82" s="51">
        <v>20801616</v>
      </c>
      <c r="FA82" s="51">
        <v>21090767</v>
      </c>
      <c r="FB82" s="51">
        <v>20806976</v>
      </c>
      <c r="FC82" s="51">
        <v>20525392</v>
      </c>
      <c r="FD82" s="219">
        <v>19541609</v>
      </c>
      <c r="FE82" s="219">
        <v>19647678</v>
      </c>
      <c r="FF82" s="70">
        <v>44.5</v>
      </c>
      <c r="FG82" s="47">
        <v>44.7</v>
      </c>
      <c r="FH82" s="47">
        <v>47.2</v>
      </c>
      <c r="FI82" s="47">
        <v>56.2</v>
      </c>
      <c r="FJ82" s="47">
        <v>56.17</v>
      </c>
      <c r="FK82" s="47">
        <v>65</v>
      </c>
      <c r="FL82" s="47">
        <v>69</v>
      </c>
      <c r="FM82" s="47">
        <v>73</v>
      </c>
      <c r="FN82" s="47">
        <v>67</v>
      </c>
      <c r="FO82" s="47">
        <v>65</v>
      </c>
      <c r="FP82" s="47">
        <v>65</v>
      </c>
      <c r="FQ82" s="47">
        <v>68</v>
      </c>
      <c r="FR82" s="47">
        <v>63</v>
      </c>
      <c r="FS82" s="47">
        <v>63</v>
      </c>
      <c r="FT82" s="47">
        <v>62</v>
      </c>
      <c r="FU82" s="47">
        <v>66</v>
      </c>
      <c r="FV82" s="47">
        <v>66</v>
      </c>
      <c r="FW82" s="47">
        <v>66</v>
      </c>
      <c r="FX82" s="47">
        <v>60</v>
      </c>
      <c r="FY82" s="47">
        <v>57</v>
      </c>
      <c r="FZ82" s="47">
        <v>57</v>
      </c>
      <c r="GA82" s="47">
        <v>55</v>
      </c>
      <c r="GB82" s="47">
        <v>68</v>
      </c>
      <c r="GC82" s="47">
        <v>57</v>
      </c>
      <c r="GD82" s="47">
        <v>58</v>
      </c>
      <c r="GE82" s="47">
        <v>74</v>
      </c>
      <c r="GF82" s="47">
        <v>79</v>
      </c>
      <c r="GG82" s="47">
        <v>75</v>
      </c>
      <c r="GH82" s="47">
        <v>78</v>
      </c>
      <c r="GI82" s="47">
        <v>77</v>
      </c>
      <c r="GJ82" s="47">
        <v>80</v>
      </c>
      <c r="GK82" s="47">
        <v>79</v>
      </c>
      <c r="GL82" s="47">
        <v>80</v>
      </c>
      <c r="GM82" s="47">
        <v>82</v>
      </c>
      <c r="GN82" s="47">
        <v>88</v>
      </c>
      <c r="GO82" s="51">
        <v>89</v>
      </c>
      <c r="GP82" s="51">
        <v>90</v>
      </c>
      <c r="GQ82" s="51">
        <v>93</v>
      </c>
      <c r="GR82" s="48">
        <v>98</v>
      </c>
      <c r="GS82" s="48">
        <v>100</v>
      </c>
      <c r="GT82" s="48">
        <v>99</v>
      </c>
      <c r="GU82" s="48">
        <v>106</v>
      </c>
      <c r="GV82" s="48">
        <v>99</v>
      </c>
      <c r="GW82" s="48">
        <v>96</v>
      </c>
      <c r="GX82" s="48">
        <v>97</v>
      </c>
      <c r="GY82" s="48">
        <v>97</v>
      </c>
      <c r="GZ82" s="48">
        <v>101</v>
      </c>
      <c r="HA82" s="44">
        <v>110</v>
      </c>
      <c r="HB82" s="44">
        <v>99</v>
      </c>
      <c r="HC82" s="147">
        <v>92</v>
      </c>
      <c r="HD82" s="147">
        <v>99</v>
      </c>
    </row>
    <row r="83" spans="1:212" ht="12.75" customHeight="1">
      <c r="A83" s="44">
        <v>75</v>
      </c>
      <c r="B83" s="78" t="s">
        <v>223</v>
      </c>
      <c r="C83" s="79">
        <v>7350</v>
      </c>
      <c r="D83" s="78" t="s">
        <v>72</v>
      </c>
      <c r="E83" s="80" t="s">
        <v>141</v>
      </c>
      <c r="F83" s="81" t="s">
        <v>176</v>
      </c>
      <c r="G83" s="69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>
        <v>444717</v>
      </c>
      <c r="AO83" s="47">
        <v>459320</v>
      </c>
      <c r="AP83" s="47">
        <v>423694</v>
      </c>
      <c r="AQ83" s="47">
        <v>423694</v>
      </c>
      <c r="AR83" s="47">
        <v>439741</v>
      </c>
      <c r="AS83" s="47">
        <v>433722</v>
      </c>
      <c r="AT83" s="47">
        <v>445464</v>
      </c>
      <c r="AU83" s="47">
        <v>437330</v>
      </c>
      <c r="AV83" s="47">
        <v>465247</v>
      </c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>
        <v>667465</v>
      </c>
      <c r="BI83" s="47">
        <v>690706</v>
      </c>
      <c r="BJ83" s="47">
        <v>719741</v>
      </c>
      <c r="BK83" s="47"/>
      <c r="BL83" s="47">
        <v>781054</v>
      </c>
      <c r="BM83" s="47">
        <v>911435</v>
      </c>
      <c r="BN83" s="47">
        <v>955425</v>
      </c>
      <c r="BO83" s="47">
        <v>961238</v>
      </c>
      <c r="BP83" s="47">
        <v>843454</v>
      </c>
      <c r="BQ83" s="47">
        <v>890140</v>
      </c>
      <c r="BR83" s="47">
        <v>936966</v>
      </c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50"/>
      <c r="CQ83" s="53"/>
      <c r="CR83" s="53"/>
      <c r="CS83" s="48"/>
      <c r="CT83" s="54"/>
      <c r="CU83" s="48"/>
      <c r="CV83" s="48"/>
      <c r="CW83" s="48"/>
      <c r="CX83" s="48"/>
      <c r="CY83" s="48"/>
      <c r="CZ83" s="48"/>
      <c r="DA83" s="48"/>
      <c r="DB83" s="48"/>
      <c r="DC83" s="48"/>
      <c r="DD83" s="132"/>
      <c r="DE83" s="154"/>
      <c r="DF83" s="154"/>
      <c r="DG83" s="70">
        <v>540411</v>
      </c>
      <c r="DH83" s="47">
        <v>566478</v>
      </c>
      <c r="DI83" s="47">
        <v>593377</v>
      </c>
      <c r="DJ83" s="47">
        <v>699751</v>
      </c>
      <c r="DK83" s="47">
        <v>857036</v>
      </c>
      <c r="DL83" s="47">
        <v>729219</v>
      </c>
      <c r="DM83" s="47">
        <v>1109260</v>
      </c>
      <c r="DN83" s="47">
        <v>973741</v>
      </c>
      <c r="DO83" s="47">
        <v>1255659</v>
      </c>
      <c r="DP83" s="47">
        <v>1210604</v>
      </c>
      <c r="DQ83" s="47">
        <v>1213367</v>
      </c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50"/>
      <c r="EP83" s="53"/>
      <c r="EQ83" s="53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149"/>
      <c r="FE83" s="149"/>
      <c r="FF83" s="70">
        <v>30.8</v>
      </c>
      <c r="FG83" s="47">
        <v>33</v>
      </c>
      <c r="FH83" s="47">
        <v>24.5</v>
      </c>
      <c r="FI83" s="47">
        <v>22</v>
      </c>
      <c r="FJ83" s="47">
        <v>26.8</v>
      </c>
      <c r="FK83" s="47">
        <v>22</v>
      </c>
      <c r="FL83" s="47">
        <v>43</v>
      </c>
      <c r="FM83" s="47">
        <v>31</v>
      </c>
      <c r="FN83" s="47">
        <v>33</v>
      </c>
      <c r="FO83" s="47">
        <v>32</v>
      </c>
      <c r="FP83" s="47">
        <v>27</v>
      </c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  <c r="GJ83" s="47"/>
      <c r="GK83" s="47"/>
      <c r="GL83" s="47"/>
      <c r="GM83" s="47"/>
      <c r="GN83" s="47"/>
      <c r="GO83" s="51"/>
      <c r="GP83" s="51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C83" s="139"/>
      <c r="HD83" s="139"/>
    </row>
    <row r="84" spans="1:212" ht="12.75" customHeight="1">
      <c r="A84" s="44">
        <v>76</v>
      </c>
      <c r="B84" s="82" t="s">
        <v>242</v>
      </c>
      <c r="C84" s="83">
        <v>3100</v>
      </c>
      <c r="D84" s="82" t="s">
        <v>72</v>
      </c>
      <c r="E84" s="84" t="s">
        <v>130</v>
      </c>
      <c r="F84" s="85" t="s">
        <v>142</v>
      </c>
      <c r="G84" s="69"/>
      <c r="H84" s="47"/>
      <c r="I84" s="47"/>
      <c r="J84" s="47"/>
      <c r="K84" s="47">
        <v>1121236</v>
      </c>
      <c r="L84" s="47"/>
      <c r="M84" s="47">
        <v>1230190</v>
      </c>
      <c r="N84" s="47">
        <v>1780000</v>
      </c>
      <c r="O84" s="47"/>
      <c r="P84" s="47"/>
      <c r="Q84" s="47">
        <v>2028000</v>
      </c>
      <c r="R84" s="47">
        <v>2101200</v>
      </c>
      <c r="S84" s="47">
        <v>2187900</v>
      </c>
      <c r="T84" s="47">
        <v>2256500</v>
      </c>
      <c r="U84" s="47">
        <v>2322400</v>
      </c>
      <c r="V84" s="47">
        <v>2416500</v>
      </c>
      <c r="W84" s="47">
        <v>2497200</v>
      </c>
      <c r="X84" s="47">
        <v>2622400</v>
      </c>
      <c r="Y84" s="47">
        <v>2784300</v>
      </c>
      <c r="Z84" s="47">
        <v>2866200</v>
      </c>
      <c r="AA84" s="47">
        <v>2971600</v>
      </c>
      <c r="AB84" s="47">
        <v>3165400</v>
      </c>
      <c r="AC84" s="47">
        <v>3341700</v>
      </c>
      <c r="AD84" s="47">
        <v>3472000</v>
      </c>
      <c r="AE84" s="47">
        <v>3603040</v>
      </c>
      <c r="AF84" s="47">
        <v>3696620</v>
      </c>
      <c r="AG84" s="47">
        <v>3795502</v>
      </c>
      <c r="AH84" s="47">
        <v>3863050</v>
      </c>
      <c r="AI84" s="47">
        <v>3941359</v>
      </c>
      <c r="AJ84" s="47">
        <v>4079541</v>
      </c>
      <c r="AK84" s="47">
        <v>4159606</v>
      </c>
      <c r="AL84" s="47">
        <v>4265792</v>
      </c>
      <c r="AM84" s="47">
        <v>4400870</v>
      </c>
      <c r="AN84" s="47">
        <v>4513163</v>
      </c>
      <c r="AO84" s="47">
        <v>4608862</v>
      </c>
      <c r="AP84" s="47">
        <v>4702292</v>
      </c>
      <c r="AQ84" s="47">
        <v>4804968</v>
      </c>
      <c r="AR84" s="47">
        <v>4965731</v>
      </c>
      <c r="AS84" s="47">
        <v>5119976</v>
      </c>
      <c r="AT84" s="47">
        <v>5230226</v>
      </c>
      <c r="AU84" s="47">
        <v>5397286</v>
      </c>
      <c r="AV84" s="47">
        <v>5542674</v>
      </c>
      <c r="AW84" s="47">
        <v>5648794</v>
      </c>
      <c r="AX84" s="47">
        <v>5702947</v>
      </c>
      <c r="AY84" s="47">
        <v>5832912</v>
      </c>
      <c r="AZ84" s="47">
        <v>5955766</v>
      </c>
      <c r="BA84" s="47">
        <v>6085761</v>
      </c>
      <c r="BB84" s="47">
        <v>6225447</v>
      </c>
      <c r="BC84" s="47">
        <v>6350227</v>
      </c>
      <c r="BD84" s="47">
        <v>6492124</v>
      </c>
      <c r="BE84" s="47">
        <v>6697111</v>
      </c>
      <c r="BF84" s="47">
        <v>6848635</v>
      </c>
      <c r="BG84" s="47">
        <v>6931293</v>
      </c>
      <c r="BH84" s="47">
        <v>7073689</v>
      </c>
      <c r="BI84" s="47">
        <v>7245321</v>
      </c>
      <c r="BJ84" s="47">
        <v>7445072</v>
      </c>
      <c r="BK84" s="47">
        <v>7600357</v>
      </c>
      <c r="BL84" s="47">
        <v>7791538</v>
      </c>
      <c r="BM84" s="47">
        <v>7920387</v>
      </c>
      <c r="BN84" s="47">
        <v>8087790</v>
      </c>
      <c r="BO84" s="47">
        <v>8278473</v>
      </c>
      <c r="BP84" s="47">
        <v>8451187</v>
      </c>
      <c r="BQ84" s="47">
        <v>8707822</v>
      </c>
      <c r="BR84" s="47">
        <v>8859478</v>
      </c>
      <c r="BS84" s="47">
        <v>9028385</v>
      </c>
      <c r="BT84" s="47">
        <v>9206670</v>
      </c>
      <c r="BU84" s="47">
        <v>9383255</v>
      </c>
      <c r="BV84" s="47">
        <v>9547576</v>
      </c>
      <c r="BW84" s="47">
        <v>9753214</v>
      </c>
      <c r="BX84" s="47">
        <v>9913992</v>
      </c>
      <c r="BY84" s="47">
        <v>10082663</v>
      </c>
      <c r="BZ84" s="47">
        <v>10260571</v>
      </c>
      <c r="CA84" s="47">
        <v>10409228</v>
      </c>
      <c r="CB84" s="47">
        <v>10567240</v>
      </c>
      <c r="CC84" s="47">
        <v>10707266</v>
      </c>
      <c r="CD84" s="47">
        <v>10929899</v>
      </c>
      <c r="CE84" s="47">
        <v>11136662</v>
      </c>
      <c r="CF84" s="47">
        <v>11284170</v>
      </c>
      <c r="CG84" s="47">
        <v>11496906</v>
      </c>
      <c r="CH84" s="47">
        <v>11781270</v>
      </c>
      <c r="CI84" s="47">
        <v>11874148</v>
      </c>
      <c r="CJ84" s="47">
        <v>12169049</v>
      </c>
      <c r="CK84" s="47">
        <v>12394894</v>
      </c>
      <c r="CL84" s="47">
        <v>12605537</v>
      </c>
      <c r="CM84" s="47">
        <v>12877360</v>
      </c>
      <c r="CN84" s="47">
        <v>13143330</v>
      </c>
      <c r="CO84" s="47">
        <v>13369855</v>
      </c>
      <c r="CP84" s="50">
        <v>13617133</v>
      </c>
      <c r="CQ84" s="53">
        <v>13892429</v>
      </c>
      <c r="CR84" s="53">
        <v>14190704</v>
      </c>
      <c r="CS84" s="51">
        <v>14437361</v>
      </c>
      <c r="CT84" s="52">
        <v>14685926</v>
      </c>
      <c r="CU84" s="51">
        <v>14857415</v>
      </c>
      <c r="CV84" s="51">
        <v>15181349</v>
      </c>
      <c r="CW84" s="51">
        <v>15391906</v>
      </c>
      <c r="CX84" s="51">
        <v>15555533</v>
      </c>
      <c r="CY84" s="51">
        <v>15826570</v>
      </c>
      <c r="CZ84" s="51">
        <v>15965675</v>
      </c>
      <c r="DA84" s="51">
        <v>16250117</v>
      </c>
      <c r="DB84" s="51">
        <v>16557002</v>
      </c>
      <c r="DC84" s="51">
        <v>16832952</v>
      </c>
      <c r="DD84" s="133">
        <v>16809918</v>
      </c>
      <c r="DE84" s="155">
        <v>19090452</v>
      </c>
      <c r="DF84" s="155">
        <v>19408259</v>
      </c>
      <c r="DG84" s="70">
        <v>4775402</v>
      </c>
      <c r="DH84" s="47">
        <v>5257150</v>
      </c>
      <c r="DI84" s="47">
        <v>5760585</v>
      </c>
      <c r="DJ84" s="47">
        <v>6728455</v>
      </c>
      <c r="DK84" s="47">
        <v>7543791</v>
      </c>
      <c r="DL84" s="47">
        <v>7379198</v>
      </c>
      <c r="DM84" s="47">
        <v>7658538</v>
      </c>
      <c r="DN84" s="47">
        <v>8523698</v>
      </c>
      <c r="DO84" s="47">
        <v>8718848</v>
      </c>
      <c r="DP84" s="47">
        <v>9222948</v>
      </c>
      <c r="DQ84" s="47">
        <v>9806011</v>
      </c>
      <c r="DR84" s="47">
        <v>10564174</v>
      </c>
      <c r="DS84" s="47">
        <v>11496157</v>
      </c>
      <c r="DT84" s="47">
        <v>12672553</v>
      </c>
      <c r="DU84" s="47">
        <v>13307617</v>
      </c>
      <c r="DV84" s="47">
        <v>14568225</v>
      </c>
      <c r="DW84" s="47">
        <v>16623983</v>
      </c>
      <c r="DX84" s="47">
        <v>17445634</v>
      </c>
      <c r="DY84" s="47">
        <v>19815835</v>
      </c>
      <c r="DZ84" s="47">
        <v>21082717</v>
      </c>
      <c r="EA84" s="47">
        <v>22932264</v>
      </c>
      <c r="EB84" s="47">
        <v>24658246</v>
      </c>
      <c r="EC84" s="47">
        <v>24988411</v>
      </c>
      <c r="ED84" s="47">
        <v>30988429</v>
      </c>
      <c r="EE84" s="47">
        <v>34792739</v>
      </c>
      <c r="EF84" s="47">
        <v>37196490</v>
      </c>
      <c r="EG84" s="47">
        <v>40905537</v>
      </c>
      <c r="EH84" s="47">
        <v>45703359</v>
      </c>
      <c r="EI84" s="47">
        <v>50249192</v>
      </c>
      <c r="EJ84" s="47">
        <v>54450974</v>
      </c>
      <c r="EK84" s="47">
        <v>57978016</v>
      </c>
      <c r="EL84" s="47">
        <v>63923050</v>
      </c>
      <c r="EM84" s="47">
        <v>68417472</v>
      </c>
      <c r="EN84" s="47">
        <v>67271257</v>
      </c>
      <c r="EO84" s="50">
        <v>70917819</v>
      </c>
      <c r="EP84" s="53">
        <v>75814280</v>
      </c>
      <c r="EQ84" s="53">
        <v>77021323</v>
      </c>
      <c r="ER84" s="51">
        <v>80862137</v>
      </c>
      <c r="ES84" s="51">
        <v>86217127</v>
      </c>
      <c r="ET84" s="51">
        <v>96453699</v>
      </c>
      <c r="EU84" s="51">
        <v>99746303</v>
      </c>
      <c r="EV84" s="51">
        <v>100892145</v>
      </c>
      <c r="EW84" s="51">
        <v>102895429</v>
      </c>
      <c r="EX84" s="51">
        <v>105809085</v>
      </c>
      <c r="EY84" s="51">
        <v>110849458</v>
      </c>
      <c r="EZ84" s="51">
        <v>117884297</v>
      </c>
      <c r="FA84" s="51">
        <v>122980135</v>
      </c>
      <c r="FB84" s="51">
        <v>111574120</v>
      </c>
      <c r="FC84" s="51">
        <v>109269848</v>
      </c>
      <c r="FD84" s="221">
        <v>120907000</v>
      </c>
      <c r="FE84" s="221">
        <v>117316662</v>
      </c>
      <c r="FF84" s="70">
        <v>160</v>
      </c>
      <c r="FG84" s="47">
        <v>163</v>
      </c>
      <c r="FH84" s="47">
        <v>190</v>
      </c>
      <c r="FI84" s="47">
        <v>197</v>
      </c>
      <c r="FJ84" s="47">
        <v>225</v>
      </c>
      <c r="FK84" s="47">
        <v>227</v>
      </c>
      <c r="FL84" s="47">
        <v>238</v>
      </c>
      <c r="FM84" s="47">
        <v>233</v>
      </c>
      <c r="FN84" s="47">
        <v>228</v>
      </c>
      <c r="FO84" s="47">
        <v>242</v>
      </c>
      <c r="FP84" s="47">
        <v>233</v>
      </c>
      <c r="FQ84" s="47">
        <v>218</v>
      </c>
      <c r="FR84" s="47">
        <v>228</v>
      </c>
      <c r="FS84" s="47">
        <v>219</v>
      </c>
      <c r="FT84" s="47">
        <v>220</v>
      </c>
      <c r="FU84" s="47">
        <v>244</v>
      </c>
      <c r="FV84" s="47">
        <v>263</v>
      </c>
      <c r="FW84" s="47">
        <v>285</v>
      </c>
      <c r="FX84" s="47">
        <v>282</v>
      </c>
      <c r="FY84" s="47">
        <v>279</v>
      </c>
      <c r="FZ84" s="47">
        <v>280</v>
      </c>
      <c r="GA84" s="47">
        <v>287</v>
      </c>
      <c r="GB84" s="47">
        <v>310</v>
      </c>
      <c r="GC84" s="47">
        <v>318</v>
      </c>
      <c r="GD84" s="47">
        <v>327</v>
      </c>
      <c r="GE84" s="47">
        <v>325</v>
      </c>
      <c r="GF84" s="47">
        <v>336</v>
      </c>
      <c r="GG84" s="47">
        <v>344</v>
      </c>
      <c r="GH84" s="47">
        <v>365</v>
      </c>
      <c r="GI84" s="47">
        <v>363</v>
      </c>
      <c r="GJ84" s="47">
        <v>390</v>
      </c>
      <c r="GK84" s="47">
        <v>395</v>
      </c>
      <c r="GL84" s="47">
        <v>402</v>
      </c>
      <c r="GM84" s="47">
        <v>404</v>
      </c>
      <c r="GN84" s="47">
        <v>415</v>
      </c>
      <c r="GO84" s="51">
        <v>431</v>
      </c>
      <c r="GP84" s="51">
        <v>451</v>
      </c>
      <c r="GQ84" s="51">
        <v>485</v>
      </c>
      <c r="GR84" s="48">
        <v>480</v>
      </c>
      <c r="GS84" s="48">
        <v>528</v>
      </c>
      <c r="GT84" s="48">
        <v>540</v>
      </c>
      <c r="GU84" s="48">
        <v>543</v>
      </c>
      <c r="GV84" s="48">
        <v>504</v>
      </c>
      <c r="GW84" s="48">
        <v>554</v>
      </c>
      <c r="GX84" s="48">
        <v>569</v>
      </c>
      <c r="GY84" s="48">
        <v>555</v>
      </c>
      <c r="GZ84" s="48">
        <v>565</v>
      </c>
      <c r="HA84" s="44">
        <v>524</v>
      </c>
      <c r="HB84" s="44">
        <v>509</v>
      </c>
      <c r="HC84" s="147">
        <v>536</v>
      </c>
      <c r="HD84" s="147">
        <v>465</v>
      </c>
    </row>
    <row r="85" spans="1:212" ht="12.75" customHeight="1">
      <c r="A85" s="44">
        <v>77</v>
      </c>
      <c r="B85" s="82" t="s">
        <v>243</v>
      </c>
      <c r="C85" s="83">
        <v>9700</v>
      </c>
      <c r="D85" s="82" t="s">
        <v>72</v>
      </c>
      <c r="E85" s="84" t="s">
        <v>128</v>
      </c>
      <c r="F85" s="85" t="s">
        <v>142</v>
      </c>
      <c r="G85" s="69"/>
      <c r="H85" s="47"/>
      <c r="I85" s="47">
        <v>900000</v>
      </c>
      <c r="J85" s="47">
        <v>1000000</v>
      </c>
      <c r="K85" s="47">
        <v>1000000</v>
      </c>
      <c r="L85" s="47">
        <v>1000000</v>
      </c>
      <c r="M85" s="47">
        <v>1070000</v>
      </c>
      <c r="N85" s="47">
        <v>1095000</v>
      </c>
      <c r="O85" s="47">
        <v>1130000</v>
      </c>
      <c r="P85" s="47">
        <v>1253830</v>
      </c>
      <c r="Q85" s="47">
        <v>1157000</v>
      </c>
      <c r="R85" s="47">
        <v>1471028</v>
      </c>
      <c r="S85" s="47">
        <v>1514717</v>
      </c>
      <c r="T85" s="47">
        <v>1582102</v>
      </c>
      <c r="U85" s="47">
        <v>1644516</v>
      </c>
      <c r="V85" s="47">
        <v>1697322</v>
      </c>
      <c r="W85" s="47">
        <v>1775077</v>
      </c>
      <c r="X85" s="47">
        <v>1838099</v>
      </c>
      <c r="Y85" s="47">
        <v>1902512</v>
      </c>
      <c r="Z85" s="47">
        <v>1922157</v>
      </c>
      <c r="AA85" s="47">
        <v>1983341</v>
      </c>
      <c r="AB85" s="47">
        <v>2036405</v>
      </c>
      <c r="AC85" s="47">
        <v>2130600</v>
      </c>
      <c r="AD85" s="47">
        <v>2226332</v>
      </c>
      <c r="AE85" s="47">
        <v>2325540</v>
      </c>
      <c r="AF85" s="47">
        <v>2445682</v>
      </c>
      <c r="AG85" s="47">
        <v>2558179</v>
      </c>
      <c r="AH85" s="47">
        <v>2663063</v>
      </c>
      <c r="AI85" s="47">
        <v>2748918</v>
      </c>
      <c r="AJ85" s="47">
        <v>2850349</v>
      </c>
      <c r="AK85" s="47">
        <v>2955539</v>
      </c>
      <c r="AL85" s="47">
        <v>3074817</v>
      </c>
      <c r="AM85" s="47">
        <v>3180934</v>
      </c>
      <c r="AN85" s="47">
        <v>3281739</v>
      </c>
      <c r="AO85" s="47">
        <v>3365475</v>
      </c>
      <c r="AP85" s="47">
        <v>3432363</v>
      </c>
      <c r="AQ85" s="47">
        <v>3539596</v>
      </c>
      <c r="AR85" s="47">
        <v>3642730</v>
      </c>
      <c r="AS85" s="47">
        <v>3770813</v>
      </c>
      <c r="AT85" s="47">
        <v>3877819</v>
      </c>
      <c r="AU85" s="47">
        <v>3979942</v>
      </c>
      <c r="AV85" s="47">
        <v>4056276</v>
      </c>
      <c r="AW85" s="47">
        <v>4139659</v>
      </c>
      <c r="AX85" s="47">
        <v>4215841</v>
      </c>
      <c r="AY85" s="47">
        <v>4245583</v>
      </c>
      <c r="AZ85" s="47">
        <v>4280473</v>
      </c>
      <c r="BA85" s="47">
        <v>4073946</v>
      </c>
      <c r="BB85" s="47">
        <v>4139047</v>
      </c>
      <c r="BC85" s="47">
        <v>4215909</v>
      </c>
      <c r="BD85" s="47">
        <v>4309882</v>
      </c>
      <c r="BE85" s="47">
        <v>4394988</v>
      </c>
      <c r="BF85" s="47">
        <v>4490420</v>
      </c>
      <c r="BG85" s="47">
        <v>4572893</v>
      </c>
      <c r="BH85" s="47">
        <v>4693072</v>
      </c>
      <c r="BI85" s="47">
        <v>4702876</v>
      </c>
      <c r="BJ85" s="47">
        <v>4831738</v>
      </c>
      <c r="BK85" s="47">
        <v>5004301</v>
      </c>
      <c r="BL85" s="47">
        <v>5183790</v>
      </c>
      <c r="BM85" s="47">
        <v>5318971</v>
      </c>
      <c r="BN85" s="47">
        <v>5452757</v>
      </c>
      <c r="BO85" s="47">
        <v>5645982</v>
      </c>
      <c r="BP85" s="47">
        <v>5829035</v>
      </c>
      <c r="BQ85" s="47">
        <v>5993856</v>
      </c>
      <c r="BR85" s="47">
        <v>6175168</v>
      </c>
      <c r="BS85" s="47">
        <v>6350824</v>
      </c>
      <c r="BT85" s="47">
        <v>6518848</v>
      </c>
      <c r="BU85" s="47">
        <v>6692632</v>
      </c>
      <c r="BV85" s="47">
        <v>6884604</v>
      </c>
      <c r="BW85" s="47">
        <v>7072345</v>
      </c>
      <c r="BX85" s="47">
        <v>7246195</v>
      </c>
      <c r="BY85" s="47">
        <v>7401953</v>
      </c>
      <c r="BZ85" s="47">
        <v>7579121</v>
      </c>
      <c r="CA85" s="47">
        <v>7725424</v>
      </c>
      <c r="CB85" s="47">
        <v>7880025</v>
      </c>
      <c r="CC85" s="47">
        <v>8044765</v>
      </c>
      <c r="CD85" s="47">
        <v>8192144</v>
      </c>
      <c r="CE85" s="47">
        <v>8236679</v>
      </c>
      <c r="CF85" s="47">
        <v>8391707</v>
      </c>
      <c r="CG85" s="47">
        <v>8538156</v>
      </c>
      <c r="CH85" s="47">
        <v>8718619</v>
      </c>
      <c r="CI85" s="47">
        <v>8862768</v>
      </c>
      <c r="CJ85" s="47">
        <v>9013561</v>
      </c>
      <c r="CK85" s="47">
        <v>9173981</v>
      </c>
      <c r="CL85" s="47">
        <v>9327219</v>
      </c>
      <c r="CM85" s="47">
        <v>9485823</v>
      </c>
      <c r="CN85" s="47">
        <v>9599371</v>
      </c>
      <c r="CO85" s="47">
        <v>9758341</v>
      </c>
      <c r="CP85" s="50">
        <v>9932080</v>
      </c>
      <c r="CQ85" s="53">
        <v>10108371</v>
      </c>
      <c r="CR85" s="53">
        <v>10294792</v>
      </c>
      <c r="CS85" s="51">
        <v>10492812</v>
      </c>
      <c r="CT85" s="52">
        <v>10707270</v>
      </c>
      <c r="CU85" s="51">
        <v>10905851</v>
      </c>
      <c r="CV85" s="51">
        <v>11114308</v>
      </c>
      <c r="CW85" s="51">
        <v>11389504</v>
      </c>
      <c r="CX85" s="51">
        <v>12025695</v>
      </c>
      <c r="CY85" s="51">
        <v>12368757</v>
      </c>
      <c r="CZ85" s="51">
        <v>12283594</v>
      </c>
      <c r="DA85" s="51">
        <v>12519514</v>
      </c>
      <c r="DB85" s="51">
        <v>12564157</v>
      </c>
      <c r="DC85" s="51">
        <v>12787962</v>
      </c>
      <c r="DD85" s="132">
        <v>12977024</v>
      </c>
      <c r="DE85" s="155">
        <v>13503562</v>
      </c>
      <c r="DF85" s="155">
        <v>14271937</v>
      </c>
      <c r="DG85" s="70"/>
      <c r="DH85" s="47"/>
      <c r="DI85" s="47">
        <v>2394744</v>
      </c>
      <c r="DJ85" s="47">
        <v>4353112</v>
      </c>
      <c r="DK85" s="47"/>
      <c r="DL85" s="47">
        <v>5216687</v>
      </c>
      <c r="DM85" s="47">
        <v>6589632</v>
      </c>
      <c r="DN85" s="47">
        <v>7593202</v>
      </c>
      <c r="DO85" s="47">
        <v>6980819</v>
      </c>
      <c r="DP85" s="47">
        <v>7041476</v>
      </c>
      <c r="DQ85" s="47">
        <v>8000100</v>
      </c>
      <c r="DR85" s="47">
        <v>9041982</v>
      </c>
      <c r="DS85" s="47">
        <v>9903237</v>
      </c>
      <c r="DT85" s="47">
        <v>10210901</v>
      </c>
      <c r="DU85" s="47">
        <v>11422682</v>
      </c>
      <c r="DV85" s="47">
        <v>10716398</v>
      </c>
      <c r="DW85" s="47">
        <v>11364328</v>
      </c>
      <c r="DX85" s="47">
        <v>12122483</v>
      </c>
      <c r="DY85" s="47">
        <v>13257483</v>
      </c>
      <c r="DZ85" s="47">
        <v>14208040</v>
      </c>
      <c r="EA85" s="47">
        <v>16088000</v>
      </c>
      <c r="EB85" s="47">
        <v>16981300</v>
      </c>
      <c r="EC85" s="47">
        <v>17500450</v>
      </c>
      <c r="ED85" s="47">
        <v>19850398</v>
      </c>
      <c r="EE85" s="47">
        <v>21855300</v>
      </c>
      <c r="EF85" s="47">
        <v>25783700</v>
      </c>
      <c r="EG85" s="47">
        <v>26896746</v>
      </c>
      <c r="EH85" s="47">
        <v>28709200</v>
      </c>
      <c r="EI85" s="47">
        <v>30151200</v>
      </c>
      <c r="EJ85" s="47">
        <v>31554800</v>
      </c>
      <c r="EK85" s="47">
        <v>33176000</v>
      </c>
      <c r="EL85" s="47">
        <v>33487000</v>
      </c>
      <c r="EM85" s="47">
        <v>36723000</v>
      </c>
      <c r="EN85" s="47">
        <v>37949600</v>
      </c>
      <c r="EO85" s="50">
        <v>39154000</v>
      </c>
      <c r="EP85" s="53">
        <v>42109000</v>
      </c>
      <c r="EQ85" s="53">
        <v>42791000</v>
      </c>
      <c r="ER85" s="51">
        <v>47251528</v>
      </c>
      <c r="ES85" s="51">
        <v>51492922</v>
      </c>
      <c r="ET85" s="51">
        <v>59721810</v>
      </c>
      <c r="EU85" s="51">
        <v>56500431</v>
      </c>
      <c r="EV85" s="51">
        <v>65212582</v>
      </c>
      <c r="EW85" s="51">
        <v>68789335</v>
      </c>
      <c r="EX85" s="51">
        <v>74938119</v>
      </c>
      <c r="EY85" s="51">
        <v>77403912</v>
      </c>
      <c r="EZ85" s="51">
        <v>81457470</v>
      </c>
      <c r="FA85" s="51">
        <v>88942761</v>
      </c>
      <c r="FB85" s="51">
        <v>75334128</v>
      </c>
      <c r="FC85" s="51">
        <v>72288711</v>
      </c>
      <c r="FD85" s="221">
        <v>80065431</v>
      </c>
      <c r="FE85" s="221">
        <v>84665297</v>
      </c>
      <c r="FF85" s="70">
        <v>123</v>
      </c>
      <c r="FG85" s="47"/>
      <c r="FH85" s="47">
        <v>130</v>
      </c>
      <c r="FI85" s="47">
        <v>174</v>
      </c>
      <c r="FJ85" s="47">
        <v>186</v>
      </c>
      <c r="FK85" s="47">
        <v>192</v>
      </c>
      <c r="FL85" s="47">
        <v>187</v>
      </c>
      <c r="FM85" s="47">
        <v>181</v>
      </c>
      <c r="FN85" s="47">
        <v>168</v>
      </c>
      <c r="FO85" s="47">
        <v>181</v>
      </c>
      <c r="FP85" s="47">
        <v>172</v>
      </c>
      <c r="FQ85" s="47">
        <v>185</v>
      </c>
      <c r="FR85" s="47">
        <v>203</v>
      </c>
      <c r="FS85" s="47">
        <v>179</v>
      </c>
      <c r="FT85" s="47">
        <v>179</v>
      </c>
      <c r="FU85" s="47">
        <v>172</v>
      </c>
      <c r="FV85" s="47">
        <v>180</v>
      </c>
      <c r="FW85" s="47">
        <v>170</v>
      </c>
      <c r="FX85" s="47">
        <v>188</v>
      </c>
      <c r="FY85" s="47">
        <v>179</v>
      </c>
      <c r="FZ85" s="47">
        <v>179</v>
      </c>
      <c r="GA85" s="47">
        <v>180</v>
      </c>
      <c r="GB85" s="47">
        <v>176</v>
      </c>
      <c r="GC85" s="47">
        <v>171</v>
      </c>
      <c r="GD85" s="47">
        <v>191</v>
      </c>
      <c r="GE85" s="47">
        <v>195</v>
      </c>
      <c r="GF85" s="47">
        <v>195</v>
      </c>
      <c r="GG85" s="47">
        <v>195</v>
      </c>
      <c r="GH85" s="47">
        <v>195</v>
      </c>
      <c r="GI85" s="47">
        <v>193</v>
      </c>
      <c r="GJ85" s="47">
        <v>189</v>
      </c>
      <c r="GK85" s="47">
        <v>191</v>
      </c>
      <c r="GL85" s="47">
        <v>193</v>
      </c>
      <c r="GM85" s="47">
        <v>203</v>
      </c>
      <c r="GN85" s="47">
        <v>201</v>
      </c>
      <c r="GO85" s="51">
        <v>212</v>
      </c>
      <c r="GP85" s="51">
        <v>217</v>
      </c>
      <c r="GQ85" s="51">
        <v>229</v>
      </c>
      <c r="GR85" s="48">
        <v>233</v>
      </c>
      <c r="GS85" s="48">
        <v>226</v>
      </c>
      <c r="GT85" s="48">
        <v>237</v>
      </c>
      <c r="GU85" s="48">
        <v>239</v>
      </c>
      <c r="GV85" s="48">
        <v>254</v>
      </c>
      <c r="GW85" s="48">
        <v>260</v>
      </c>
      <c r="GX85" s="48">
        <v>275</v>
      </c>
      <c r="GY85" s="48">
        <v>272</v>
      </c>
      <c r="GZ85" s="48">
        <v>266</v>
      </c>
      <c r="HA85" s="44">
        <v>238</v>
      </c>
      <c r="HB85" s="44">
        <v>224</v>
      </c>
      <c r="HC85" s="147">
        <v>231</v>
      </c>
      <c r="HD85" s="147">
        <v>248</v>
      </c>
    </row>
    <row r="86" spans="1:212" ht="12.75" customHeight="1">
      <c r="A86" s="44">
        <v>78</v>
      </c>
      <c r="B86" s="82" t="s">
        <v>244</v>
      </c>
      <c r="C86" s="83">
        <v>2000</v>
      </c>
      <c r="D86" s="82" t="s">
        <v>72</v>
      </c>
      <c r="E86" s="84" t="s">
        <v>132</v>
      </c>
      <c r="F86" s="85" t="s">
        <v>142</v>
      </c>
      <c r="G86" s="69"/>
      <c r="H86" s="47"/>
      <c r="I86" s="47">
        <v>540338</v>
      </c>
      <c r="J86" s="47">
        <v>516774</v>
      </c>
      <c r="K86" s="47">
        <v>608361</v>
      </c>
      <c r="L86" s="47">
        <v>630075</v>
      </c>
      <c r="M86" s="47">
        <v>659600</v>
      </c>
      <c r="N86" s="47">
        <v>685822</v>
      </c>
      <c r="O86" s="47">
        <v>711416</v>
      </c>
      <c r="P86" s="47">
        <v>709845</v>
      </c>
      <c r="Q86" s="47">
        <v>761448</v>
      </c>
      <c r="R86" s="47">
        <v>797106</v>
      </c>
      <c r="S86" s="47">
        <v>833089</v>
      </c>
      <c r="T86" s="47">
        <v>863341</v>
      </c>
      <c r="U86" s="47">
        <v>893147</v>
      </c>
      <c r="V86" s="47">
        <v>930541</v>
      </c>
      <c r="W86" s="47">
        <v>1055198</v>
      </c>
      <c r="X86" s="47">
        <v>1092343</v>
      </c>
      <c r="Y86" s="47">
        <v>1132236</v>
      </c>
      <c r="Z86" s="47">
        <v>1166621</v>
      </c>
      <c r="AA86" s="47">
        <v>1214524</v>
      </c>
      <c r="AB86" s="47">
        <v>1305595</v>
      </c>
      <c r="AC86" s="47">
        <v>1358389</v>
      </c>
      <c r="AD86" s="47">
        <v>1405518</v>
      </c>
      <c r="AE86" s="47">
        <v>1443307</v>
      </c>
      <c r="AF86" s="47">
        <v>1476450</v>
      </c>
      <c r="AG86" s="47">
        <v>1520089</v>
      </c>
      <c r="AH86" s="47">
        <v>1563167</v>
      </c>
      <c r="AI86" s="47">
        <v>1615051</v>
      </c>
      <c r="AJ86" s="47">
        <v>1662843</v>
      </c>
      <c r="AK86" s="47">
        <v>1715263</v>
      </c>
      <c r="AL86" s="47">
        <v>1845611</v>
      </c>
      <c r="AM86" s="47">
        <v>1677974</v>
      </c>
      <c r="AN86" s="47">
        <v>1719397</v>
      </c>
      <c r="AO86" s="47">
        <v>1756861</v>
      </c>
      <c r="AP86" s="47">
        <v>1731533</v>
      </c>
      <c r="AQ86" s="47">
        <v>1778058</v>
      </c>
      <c r="AR86" s="47">
        <v>1836590</v>
      </c>
      <c r="AS86" s="47">
        <v>1900488</v>
      </c>
      <c r="AT86" s="47">
        <v>1923243</v>
      </c>
      <c r="AU86" s="47">
        <v>1897715</v>
      </c>
      <c r="AV86" s="47">
        <v>1936923</v>
      </c>
      <c r="AW86" s="47">
        <v>1979503</v>
      </c>
      <c r="AX86" s="47">
        <v>2025902</v>
      </c>
      <c r="AY86" s="47">
        <v>2069795</v>
      </c>
      <c r="AZ86" s="47">
        <v>2116641</v>
      </c>
      <c r="BA86" s="47">
        <v>2164652</v>
      </c>
      <c r="BB86" s="47">
        <v>2218641</v>
      </c>
      <c r="BC86" s="47">
        <v>2274586</v>
      </c>
      <c r="BD86" s="47">
        <v>2730732</v>
      </c>
      <c r="BE86" s="47">
        <v>2875761</v>
      </c>
      <c r="BF86" s="47">
        <v>2939751</v>
      </c>
      <c r="BG86" s="47">
        <v>3012464</v>
      </c>
      <c r="BH86" s="47">
        <v>3088460</v>
      </c>
      <c r="BI86" s="47">
        <v>3452689</v>
      </c>
      <c r="BJ86" s="47">
        <v>3569565</v>
      </c>
      <c r="BK86" s="47">
        <v>3675920</v>
      </c>
      <c r="BL86" s="47">
        <v>3782479</v>
      </c>
      <c r="BM86" s="47">
        <v>3895937</v>
      </c>
      <c r="BN86" s="47">
        <v>4014446</v>
      </c>
      <c r="BO86" s="47">
        <v>4091911</v>
      </c>
      <c r="BP86" s="47">
        <v>4241130</v>
      </c>
      <c r="BQ86" s="47">
        <v>4448350</v>
      </c>
      <c r="BR86" s="47">
        <v>4529213</v>
      </c>
      <c r="BS86" s="47">
        <v>4572676</v>
      </c>
      <c r="BT86" s="47">
        <v>4661913</v>
      </c>
      <c r="BU86" s="47">
        <v>4623344</v>
      </c>
      <c r="BV86" s="47">
        <v>4730492</v>
      </c>
      <c r="BW86" s="47">
        <v>4832691</v>
      </c>
      <c r="BX86" s="47">
        <v>4924469</v>
      </c>
      <c r="BY86" s="47">
        <v>5016460</v>
      </c>
      <c r="BZ86" s="47">
        <v>5112559</v>
      </c>
      <c r="CA86" s="47">
        <v>5192448</v>
      </c>
      <c r="CB86" s="47">
        <v>5270432</v>
      </c>
      <c r="CC86" s="47">
        <v>5377006</v>
      </c>
      <c r="CD86" s="47">
        <v>5459972</v>
      </c>
      <c r="CE86" s="47">
        <v>5551739</v>
      </c>
      <c r="CF86" s="47">
        <v>5625925</v>
      </c>
      <c r="CG86" s="47">
        <v>5740832</v>
      </c>
      <c r="CH86" s="47">
        <v>5894135</v>
      </c>
      <c r="CI86" s="47">
        <v>6032545</v>
      </c>
      <c r="CJ86" s="47">
        <v>6142293</v>
      </c>
      <c r="CK86" s="47">
        <v>6262162</v>
      </c>
      <c r="CL86" s="47">
        <v>6386712</v>
      </c>
      <c r="CM86" s="47">
        <v>6532066</v>
      </c>
      <c r="CN86" s="47">
        <v>6664748</v>
      </c>
      <c r="CO86" s="47">
        <v>6792274</v>
      </c>
      <c r="CP86" s="50">
        <v>6905609</v>
      </c>
      <c r="CQ86" s="53">
        <v>7018408</v>
      </c>
      <c r="CR86" s="53">
        <v>7144703</v>
      </c>
      <c r="CS86" s="51">
        <v>7266499</v>
      </c>
      <c r="CT86" s="52">
        <v>7400416</v>
      </c>
      <c r="CU86" s="51">
        <v>7557346</v>
      </c>
      <c r="CV86" s="51">
        <v>7697488</v>
      </c>
      <c r="CW86" s="51">
        <v>8650258</v>
      </c>
      <c r="CX86" s="51">
        <v>9277042</v>
      </c>
      <c r="CY86" s="51">
        <v>9455312</v>
      </c>
      <c r="CZ86" s="51">
        <v>10004848</v>
      </c>
      <c r="DA86" s="51">
        <v>10296816</v>
      </c>
      <c r="DB86" s="51">
        <v>10449223</v>
      </c>
      <c r="DC86" s="51">
        <v>11189036</v>
      </c>
      <c r="DD86" s="133">
        <v>11900693</v>
      </c>
      <c r="DE86" s="155">
        <v>12311766</v>
      </c>
      <c r="DF86" s="155">
        <v>12810581</v>
      </c>
      <c r="DG86" s="70">
        <v>2320548</v>
      </c>
      <c r="DH86" s="47">
        <v>2672525</v>
      </c>
      <c r="DI86" s="47">
        <v>3545702</v>
      </c>
      <c r="DJ86" s="47">
        <v>3347542</v>
      </c>
      <c r="DK86" s="47">
        <v>3472327</v>
      </c>
      <c r="DL86" s="47">
        <v>3980207</v>
      </c>
      <c r="DM86" s="47">
        <v>4694451</v>
      </c>
      <c r="DN86" s="47">
        <v>5959305</v>
      </c>
      <c r="DO86" s="47">
        <v>5636173</v>
      </c>
      <c r="DP86" s="47">
        <v>5958812</v>
      </c>
      <c r="DQ86" s="47">
        <v>6042529</v>
      </c>
      <c r="DR86" s="47">
        <v>6192548</v>
      </c>
      <c r="DS86" s="47">
        <v>6971962</v>
      </c>
      <c r="DT86" s="47">
        <v>7641025</v>
      </c>
      <c r="DU86" s="47">
        <v>7515127</v>
      </c>
      <c r="DV86" s="47">
        <v>7816273</v>
      </c>
      <c r="DW86" s="47">
        <v>8701385</v>
      </c>
      <c r="DX86" s="47">
        <v>10394415</v>
      </c>
      <c r="DY86" s="47">
        <v>10835424</v>
      </c>
      <c r="DZ86" s="47">
        <v>11920301</v>
      </c>
      <c r="EA86" s="47">
        <v>13413639</v>
      </c>
      <c r="EB86" s="47">
        <v>14473663</v>
      </c>
      <c r="EC86" s="47">
        <v>16219255</v>
      </c>
      <c r="ED86" s="47">
        <v>18031190</v>
      </c>
      <c r="EE86" s="47">
        <v>20008645</v>
      </c>
      <c r="EF86" s="47">
        <v>21910292</v>
      </c>
      <c r="EG86" s="47">
        <v>22852784</v>
      </c>
      <c r="EH86" s="47">
        <v>23417989</v>
      </c>
      <c r="EI86" s="47">
        <v>25396688</v>
      </c>
      <c r="EJ86" s="47">
        <v>26666991</v>
      </c>
      <c r="EK86" s="47">
        <v>27158173</v>
      </c>
      <c r="EL86" s="47">
        <v>27915579</v>
      </c>
      <c r="EM86" s="47">
        <v>28257080</v>
      </c>
      <c r="EN86" s="47">
        <v>28917183</v>
      </c>
      <c r="EO86" s="50">
        <v>29231723</v>
      </c>
      <c r="EP86" s="53">
        <v>30743348</v>
      </c>
      <c r="EQ86" s="53">
        <v>32302233</v>
      </c>
      <c r="ER86" s="51">
        <v>34399719</v>
      </c>
      <c r="ES86" s="51">
        <v>36415091</v>
      </c>
      <c r="ET86" s="51">
        <v>39114107</v>
      </c>
      <c r="EU86" s="51">
        <v>41507277</v>
      </c>
      <c r="EV86" s="51">
        <v>46200379</v>
      </c>
      <c r="EW86" s="51">
        <v>50451496</v>
      </c>
      <c r="EX86" s="51">
        <v>56938255</v>
      </c>
      <c r="EY86" s="51">
        <v>60071960</v>
      </c>
      <c r="EZ86" s="51">
        <v>61949877</v>
      </c>
      <c r="FA86" s="51">
        <v>63320237</v>
      </c>
      <c r="FB86" s="51">
        <v>61537559</v>
      </c>
      <c r="FC86" s="51">
        <v>61997374</v>
      </c>
      <c r="FD86" s="221">
        <v>61869272</v>
      </c>
      <c r="FE86" s="221">
        <v>64796718</v>
      </c>
      <c r="FF86" s="70">
        <v>111</v>
      </c>
      <c r="FG86" s="47">
        <v>118</v>
      </c>
      <c r="FH86" s="47">
        <v>127.3</v>
      </c>
      <c r="FI86" s="47">
        <v>134.80000000000001</v>
      </c>
      <c r="FJ86" s="47">
        <v>144</v>
      </c>
      <c r="FK86" s="47">
        <v>145</v>
      </c>
      <c r="FL86" s="47">
        <v>180</v>
      </c>
      <c r="FM86" s="47">
        <v>165</v>
      </c>
      <c r="FN86" s="47">
        <v>159</v>
      </c>
      <c r="FO86" s="47">
        <v>146</v>
      </c>
      <c r="FP86" s="47">
        <v>136</v>
      </c>
      <c r="FQ86" s="47">
        <v>138</v>
      </c>
      <c r="FR86" s="47">
        <v>143</v>
      </c>
      <c r="FS86" s="47">
        <v>142</v>
      </c>
      <c r="FT86" s="47">
        <v>136</v>
      </c>
      <c r="FU86" s="47">
        <v>137</v>
      </c>
      <c r="FV86" s="47">
        <v>140</v>
      </c>
      <c r="FW86" s="47">
        <v>139</v>
      </c>
      <c r="FX86" s="47">
        <v>135</v>
      </c>
      <c r="FY86" s="47">
        <v>137</v>
      </c>
      <c r="FZ86" s="47">
        <v>140</v>
      </c>
      <c r="GA86" s="47">
        <v>132</v>
      </c>
      <c r="GB86" s="47">
        <v>133</v>
      </c>
      <c r="GC86" s="47">
        <v>151</v>
      </c>
      <c r="GD86" s="47">
        <v>156</v>
      </c>
      <c r="GE86" s="47">
        <v>163</v>
      </c>
      <c r="GF86" s="47">
        <v>167</v>
      </c>
      <c r="GG86" s="47">
        <v>166</v>
      </c>
      <c r="GH86" s="47">
        <v>165</v>
      </c>
      <c r="GI86" s="47">
        <v>173</v>
      </c>
      <c r="GJ86" s="47">
        <v>176</v>
      </c>
      <c r="GK86" s="47">
        <v>170</v>
      </c>
      <c r="GL86" s="47">
        <v>177</v>
      </c>
      <c r="GM86" s="47">
        <v>177</v>
      </c>
      <c r="GN86" s="47">
        <v>171</v>
      </c>
      <c r="GO86" s="51">
        <v>168</v>
      </c>
      <c r="GP86" s="51">
        <v>168</v>
      </c>
      <c r="GQ86" s="51">
        <v>174</v>
      </c>
      <c r="GR86" s="48">
        <v>191</v>
      </c>
      <c r="GS86" s="48">
        <v>196</v>
      </c>
      <c r="GT86" s="48">
        <v>194</v>
      </c>
      <c r="GU86" s="48">
        <v>221</v>
      </c>
      <c r="GV86" s="48">
        <v>239</v>
      </c>
      <c r="GW86" s="48">
        <v>311</v>
      </c>
      <c r="GX86" s="48">
        <v>328</v>
      </c>
      <c r="GY86" s="48">
        <v>328</v>
      </c>
      <c r="GZ86" s="48">
        <v>311</v>
      </c>
      <c r="HA86" s="44">
        <v>308</v>
      </c>
      <c r="HB86" s="44">
        <v>312</v>
      </c>
      <c r="HC86" s="147">
        <v>318</v>
      </c>
      <c r="HD86" s="147">
        <v>317</v>
      </c>
    </row>
    <row r="87" spans="1:212" ht="12.75" customHeight="1">
      <c r="A87" s="44">
        <v>79</v>
      </c>
      <c r="B87" s="82" t="s">
        <v>245</v>
      </c>
      <c r="C87" s="83">
        <v>2200</v>
      </c>
      <c r="D87" s="82" t="s">
        <v>72</v>
      </c>
      <c r="E87" s="84" t="s">
        <v>132</v>
      </c>
      <c r="F87" s="85" t="s">
        <v>142</v>
      </c>
      <c r="G87" s="69"/>
      <c r="H87" s="47"/>
      <c r="I87" s="47">
        <v>409700</v>
      </c>
      <c r="J87" s="47">
        <v>423570</v>
      </c>
      <c r="K87" s="47">
        <v>439517</v>
      </c>
      <c r="L87" s="47">
        <v>461129</v>
      </c>
      <c r="M87" s="47">
        <v>474382</v>
      </c>
      <c r="N87" s="47">
        <v>489655</v>
      </c>
      <c r="O87" s="47">
        <v>557931</v>
      </c>
      <c r="P87" s="47">
        <v>603100</v>
      </c>
      <c r="Q87" s="47">
        <v>630637</v>
      </c>
      <c r="R87" s="47">
        <v>655086</v>
      </c>
      <c r="S87" s="47">
        <v>673352</v>
      </c>
      <c r="T87" s="47">
        <v>688686</v>
      </c>
      <c r="U87" s="47">
        <v>710575</v>
      </c>
      <c r="V87" s="47">
        <v>724453</v>
      </c>
      <c r="W87" s="47">
        <v>742723</v>
      </c>
      <c r="X87" s="47">
        <v>787127</v>
      </c>
      <c r="Y87" s="47">
        <v>780790</v>
      </c>
      <c r="Z87" s="47">
        <v>804239</v>
      </c>
      <c r="AA87" s="47">
        <v>831000</v>
      </c>
      <c r="AB87" s="47">
        <v>855596</v>
      </c>
      <c r="AC87" s="47">
        <v>877393</v>
      </c>
      <c r="AD87" s="47">
        <v>901627</v>
      </c>
      <c r="AE87" s="47">
        <v>917942</v>
      </c>
      <c r="AF87" s="47">
        <v>939724</v>
      </c>
      <c r="AG87" s="47">
        <v>955681</v>
      </c>
      <c r="AH87" s="47">
        <v>985262</v>
      </c>
      <c r="AI87" s="47">
        <v>1010170</v>
      </c>
      <c r="AJ87" s="47">
        <v>1036404</v>
      </c>
      <c r="AK87" s="47">
        <v>1063203</v>
      </c>
      <c r="AL87" s="47">
        <v>1094117</v>
      </c>
      <c r="AM87" s="47">
        <v>1120967</v>
      </c>
      <c r="AN87" s="47">
        <v>1142579</v>
      </c>
      <c r="AO87" s="47">
        <v>1147492</v>
      </c>
      <c r="AP87" s="47">
        <v>1170943</v>
      </c>
      <c r="AQ87" s="47">
        <v>1206195</v>
      </c>
      <c r="AR87" s="47">
        <v>1299798</v>
      </c>
      <c r="AS87" s="47">
        <v>1350636</v>
      </c>
      <c r="AT87" s="47">
        <v>1396789</v>
      </c>
      <c r="AU87" s="47">
        <v>1463968</v>
      </c>
      <c r="AV87" s="47">
        <v>1509728</v>
      </c>
      <c r="AW87" s="47">
        <v>1559614</v>
      </c>
      <c r="AX87" s="47">
        <v>1612956</v>
      </c>
      <c r="AY87" s="47">
        <v>1674735</v>
      </c>
      <c r="AZ87" s="47">
        <v>1745987</v>
      </c>
      <c r="BA87" s="47">
        <v>1812826</v>
      </c>
      <c r="BB87" s="47">
        <v>1870728</v>
      </c>
      <c r="BC87" s="47">
        <v>1967599</v>
      </c>
      <c r="BD87" s="47">
        <v>2043026</v>
      </c>
      <c r="BE87" s="47">
        <v>2116230</v>
      </c>
      <c r="BF87" s="47">
        <v>2198654</v>
      </c>
      <c r="BG87" s="47">
        <v>2278046</v>
      </c>
      <c r="BH87" s="47">
        <v>2413369</v>
      </c>
      <c r="BI87" s="47">
        <v>2577296</v>
      </c>
      <c r="BJ87" s="47">
        <v>2725624</v>
      </c>
      <c r="BK87" s="47">
        <v>2892539</v>
      </c>
      <c r="BL87" s="47">
        <v>3067073</v>
      </c>
      <c r="BM87" s="47">
        <v>3257399</v>
      </c>
      <c r="BN87" s="47">
        <v>3444570</v>
      </c>
      <c r="BO87" s="47">
        <v>3605517</v>
      </c>
      <c r="BP87" s="47">
        <v>3779990</v>
      </c>
      <c r="BQ87" s="47">
        <v>3888634</v>
      </c>
      <c r="BR87" s="47">
        <v>4042540</v>
      </c>
      <c r="BS87" s="47">
        <v>4158006</v>
      </c>
      <c r="BT87" s="47">
        <v>4272959</v>
      </c>
      <c r="BU87" s="47">
        <v>4366951</v>
      </c>
      <c r="BV87" s="47">
        <v>3979581</v>
      </c>
      <c r="BW87" s="47">
        <v>4095234</v>
      </c>
      <c r="BX87" s="47">
        <v>4207146</v>
      </c>
      <c r="BY87" s="47">
        <v>4216915</v>
      </c>
      <c r="BZ87" s="47">
        <v>4318583</v>
      </c>
      <c r="CA87" s="47">
        <v>4401660</v>
      </c>
      <c r="CB87" s="47">
        <v>4516717</v>
      </c>
      <c r="CC87" s="47">
        <v>4769127</v>
      </c>
      <c r="CD87" s="47">
        <v>4874447</v>
      </c>
      <c r="CE87" s="47">
        <v>4870570</v>
      </c>
      <c r="CF87" s="47">
        <v>4818377</v>
      </c>
      <c r="CG87" s="47">
        <v>4924421</v>
      </c>
      <c r="CH87" s="47">
        <v>5144830</v>
      </c>
      <c r="CI87" s="47">
        <v>5216501</v>
      </c>
      <c r="CJ87" s="47">
        <v>5344481</v>
      </c>
      <c r="CK87" s="47">
        <v>5468870</v>
      </c>
      <c r="CL87" s="47">
        <v>5579629</v>
      </c>
      <c r="CM87" s="47">
        <v>5697525</v>
      </c>
      <c r="CN87" s="47">
        <v>5835235</v>
      </c>
      <c r="CO87" s="47">
        <v>5952217</v>
      </c>
      <c r="CP87" s="50">
        <v>6113346</v>
      </c>
      <c r="CQ87" s="53">
        <v>6260779</v>
      </c>
      <c r="CR87" s="53">
        <v>6448496</v>
      </c>
      <c r="CS87" s="51">
        <v>6609332</v>
      </c>
      <c r="CT87" s="52">
        <v>6797144</v>
      </c>
      <c r="CU87" s="51">
        <v>6963879</v>
      </c>
      <c r="CV87" s="51">
        <v>7120301</v>
      </c>
      <c r="CW87" s="51">
        <v>7365268</v>
      </c>
      <c r="CX87" s="51">
        <v>7644371</v>
      </c>
      <c r="CY87" s="51">
        <v>7785263</v>
      </c>
      <c r="CZ87" s="51">
        <v>7999177</v>
      </c>
      <c r="DA87" s="51">
        <v>8141781</v>
      </c>
      <c r="DB87" s="51">
        <v>8036029</v>
      </c>
      <c r="DC87" s="51">
        <v>8173778</v>
      </c>
      <c r="DD87" s="133">
        <v>8289564</v>
      </c>
      <c r="DE87" s="155">
        <v>8780894</v>
      </c>
      <c r="DF87" s="155">
        <v>8883870</v>
      </c>
      <c r="DG87" s="70">
        <v>2711166</v>
      </c>
      <c r="DH87" s="47"/>
      <c r="DI87" s="47"/>
      <c r="DJ87" s="47">
        <v>3686998</v>
      </c>
      <c r="DK87" s="47">
        <v>4069779</v>
      </c>
      <c r="DL87" s="47">
        <v>4494218</v>
      </c>
      <c r="DM87" s="47">
        <v>5011500</v>
      </c>
      <c r="DN87" s="47">
        <v>5489933</v>
      </c>
      <c r="DO87" s="47">
        <v>5633958</v>
      </c>
      <c r="DP87" s="47">
        <v>5637360</v>
      </c>
      <c r="DQ87" s="47">
        <v>5944375</v>
      </c>
      <c r="DR87" s="47">
        <v>6500242</v>
      </c>
      <c r="DS87" s="47">
        <v>6626484</v>
      </c>
      <c r="DT87" s="47">
        <v>6949654</v>
      </c>
      <c r="DU87" s="47">
        <v>7292344</v>
      </c>
      <c r="DV87" s="47">
        <v>8428338</v>
      </c>
      <c r="DW87" s="47">
        <v>8478564</v>
      </c>
      <c r="DX87" s="47">
        <v>9556107</v>
      </c>
      <c r="DY87" s="47">
        <v>10759683</v>
      </c>
      <c r="DZ87" s="47">
        <v>10725269</v>
      </c>
      <c r="EA87" s="47">
        <v>12462438</v>
      </c>
      <c r="EB87" s="47">
        <v>13556623</v>
      </c>
      <c r="EC87" s="47">
        <v>14670772</v>
      </c>
      <c r="ED87" s="47">
        <v>16464418</v>
      </c>
      <c r="EE87" s="47">
        <v>17517507</v>
      </c>
      <c r="EF87" s="47">
        <v>17480059</v>
      </c>
      <c r="EG87" s="47">
        <v>19487745</v>
      </c>
      <c r="EH87" s="47">
        <v>21055340</v>
      </c>
      <c r="EI87" s="47">
        <v>22872682</v>
      </c>
      <c r="EJ87" s="47">
        <v>23328779</v>
      </c>
      <c r="EK87" s="47">
        <v>25860056</v>
      </c>
      <c r="EL87" s="47">
        <v>26480063</v>
      </c>
      <c r="EM87" s="47">
        <v>26584624</v>
      </c>
      <c r="EN87" s="47">
        <v>27603034</v>
      </c>
      <c r="EO87" s="50">
        <v>28358048</v>
      </c>
      <c r="EP87" s="53">
        <v>29516909</v>
      </c>
      <c r="EQ87" s="53">
        <v>32262079</v>
      </c>
      <c r="ER87" s="51">
        <v>35425651</v>
      </c>
      <c r="ES87" s="51">
        <v>36727459</v>
      </c>
      <c r="ET87" s="51">
        <v>38627804</v>
      </c>
      <c r="EU87" s="51">
        <v>39759708</v>
      </c>
      <c r="EV87" s="51">
        <v>42560694</v>
      </c>
      <c r="EW87" s="51">
        <v>41541659</v>
      </c>
      <c r="EX87" s="51">
        <v>42156480</v>
      </c>
      <c r="EY87" s="51">
        <v>43832341</v>
      </c>
      <c r="EZ87" s="51">
        <v>46797533</v>
      </c>
      <c r="FA87" s="51">
        <v>46546720</v>
      </c>
      <c r="FB87" s="51">
        <v>44199742</v>
      </c>
      <c r="FC87" s="51">
        <v>44420581</v>
      </c>
      <c r="FD87" s="221">
        <v>49470729</v>
      </c>
      <c r="FE87" s="221">
        <v>51287542</v>
      </c>
      <c r="FF87" s="70">
        <v>132</v>
      </c>
      <c r="FG87" s="47">
        <v>129.5</v>
      </c>
      <c r="FH87" s="47">
        <v>138.5</v>
      </c>
      <c r="FI87" s="47">
        <v>143.5</v>
      </c>
      <c r="FJ87" s="47">
        <v>156.5</v>
      </c>
      <c r="FK87" s="47">
        <v>140</v>
      </c>
      <c r="FL87" s="47">
        <v>137</v>
      </c>
      <c r="FM87" s="47">
        <v>143</v>
      </c>
      <c r="FN87" s="47">
        <v>136</v>
      </c>
      <c r="FO87" s="47">
        <v>126</v>
      </c>
      <c r="FP87" s="47">
        <v>139</v>
      </c>
      <c r="FQ87" s="47">
        <v>134</v>
      </c>
      <c r="FR87" s="47">
        <v>135</v>
      </c>
      <c r="FS87" s="47">
        <v>121</v>
      </c>
      <c r="FT87" s="47">
        <v>113</v>
      </c>
      <c r="FU87" s="47">
        <v>127</v>
      </c>
      <c r="FV87" s="47">
        <v>123</v>
      </c>
      <c r="FW87" s="47">
        <v>140</v>
      </c>
      <c r="FX87" s="47">
        <v>140</v>
      </c>
      <c r="FY87" s="47">
        <v>140</v>
      </c>
      <c r="FZ87" s="47">
        <v>139</v>
      </c>
      <c r="GA87" s="47">
        <v>132</v>
      </c>
      <c r="GB87" s="47">
        <v>157</v>
      </c>
      <c r="GC87" s="47">
        <v>166</v>
      </c>
      <c r="GD87" s="47">
        <v>160</v>
      </c>
      <c r="GE87" s="47">
        <v>163</v>
      </c>
      <c r="GF87" s="47">
        <v>167</v>
      </c>
      <c r="GG87" s="47">
        <v>166</v>
      </c>
      <c r="GH87" s="47">
        <v>173</v>
      </c>
      <c r="GI87" s="47">
        <v>183</v>
      </c>
      <c r="GJ87" s="47">
        <v>131</v>
      </c>
      <c r="GK87" s="47">
        <v>132</v>
      </c>
      <c r="GL87" s="47">
        <v>130</v>
      </c>
      <c r="GM87" s="47">
        <v>130</v>
      </c>
      <c r="GN87" s="47">
        <v>124</v>
      </c>
      <c r="GO87" s="51">
        <v>119</v>
      </c>
      <c r="GP87" s="51">
        <v>116</v>
      </c>
      <c r="GQ87" s="51">
        <v>113</v>
      </c>
      <c r="GR87" s="48">
        <v>117</v>
      </c>
      <c r="GS87" s="48">
        <v>133</v>
      </c>
      <c r="GT87" s="48">
        <v>124</v>
      </c>
      <c r="GU87" s="48">
        <v>124</v>
      </c>
      <c r="GV87" s="48">
        <v>119</v>
      </c>
      <c r="GW87" s="48">
        <v>118</v>
      </c>
      <c r="GX87" s="48">
        <v>117</v>
      </c>
      <c r="GY87" s="48">
        <v>120</v>
      </c>
      <c r="GZ87" s="48">
        <v>118</v>
      </c>
      <c r="HA87" s="44">
        <v>191</v>
      </c>
      <c r="HB87" s="44">
        <v>191</v>
      </c>
      <c r="HC87" s="147">
        <v>207</v>
      </c>
      <c r="HD87" s="147">
        <v>203</v>
      </c>
    </row>
    <row r="88" spans="1:212" ht="12.75" customHeight="1">
      <c r="A88" s="44">
        <v>80</v>
      </c>
      <c r="B88" s="82" t="s">
        <v>246</v>
      </c>
      <c r="C88" s="83">
        <v>6800</v>
      </c>
      <c r="D88" s="82" t="s">
        <v>72</v>
      </c>
      <c r="E88" s="84" t="s">
        <v>146</v>
      </c>
      <c r="F88" s="85" t="s">
        <v>142</v>
      </c>
      <c r="G88" s="69"/>
      <c r="H88" s="47"/>
      <c r="I88" s="47">
        <v>294915</v>
      </c>
      <c r="J88" s="47">
        <v>355897</v>
      </c>
      <c r="K88" s="47">
        <v>379496</v>
      </c>
      <c r="L88" s="47">
        <v>373224</v>
      </c>
      <c r="M88" s="47">
        <v>383674</v>
      </c>
      <c r="N88" s="47">
        <v>397126</v>
      </c>
      <c r="O88" s="47">
        <v>409159</v>
      </c>
      <c r="P88" s="47">
        <v>429286</v>
      </c>
      <c r="Q88" s="47">
        <v>444268</v>
      </c>
      <c r="R88" s="47">
        <v>469506</v>
      </c>
      <c r="S88" s="47">
        <v>492186</v>
      </c>
      <c r="T88" s="47">
        <v>525939</v>
      </c>
      <c r="U88" s="47">
        <v>545413</v>
      </c>
      <c r="V88" s="47">
        <v>574503</v>
      </c>
      <c r="W88" s="47">
        <v>593954</v>
      </c>
      <c r="X88" s="47">
        <v>594195</v>
      </c>
      <c r="Y88" s="47">
        <v>611370</v>
      </c>
      <c r="Z88" s="47">
        <v>630885</v>
      </c>
      <c r="AA88" s="47">
        <v>643861</v>
      </c>
      <c r="AB88" s="47">
        <v>664024</v>
      </c>
      <c r="AC88" s="47">
        <v>678299</v>
      </c>
      <c r="AD88" s="47">
        <v>699263</v>
      </c>
      <c r="AE88" s="47">
        <v>709450</v>
      </c>
      <c r="AF88" s="47">
        <v>725942</v>
      </c>
      <c r="AG88" s="47">
        <v>744090</v>
      </c>
      <c r="AH88" s="47">
        <v>898836</v>
      </c>
      <c r="AI88" s="47">
        <v>919555</v>
      </c>
      <c r="AJ88" s="47">
        <v>939017</v>
      </c>
      <c r="AK88" s="47">
        <v>959645</v>
      </c>
      <c r="AL88" s="47">
        <v>976260</v>
      </c>
      <c r="AM88" s="47">
        <v>990657</v>
      </c>
      <c r="AN88" s="47">
        <v>1003809</v>
      </c>
      <c r="AO88" s="47">
        <v>1017077</v>
      </c>
      <c r="AP88" s="47">
        <v>1039849</v>
      </c>
      <c r="AQ88" s="47">
        <v>1058920</v>
      </c>
      <c r="AR88" s="47">
        <v>1086280</v>
      </c>
      <c r="AS88" s="47">
        <v>1119695</v>
      </c>
      <c r="AT88" s="47">
        <v>1143097</v>
      </c>
      <c r="AU88" s="47">
        <v>1166634</v>
      </c>
      <c r="AV88" s="47">
        <v>1193085</v>
      </c>
      <c r="AW88" s="47">
        <v>1211999</v>
      </c>
      <c r="AX88" s="47">
        <v>1243115</v>
      </c>
      <c r="AY88" s="47">
        <v>1275703</v>
      </c>
      <c r="AZ88" s="47">
        <v>1308000</v>
      </c>
      <c r="BA88" s="47">
        <v>1407179</v>
      </c>
      <c r="BB88" s="47">
        <v>1457173</v>
      </c>
      <c r="BC88" s="47">
        <v>1508240</v>
      </c>
      <c r="BD88" s="47">
        <v>1569825</v>
      </c>
      <c r="BE88" s="47">
        <v>1626537</v>
      </c>
      <c r="BF88" s="47">
        <v>1689302</v>
      </c>
      <c r="BG88" s="47">
        <v>1754580</v>
      </c>
      <c r="BH88" s="47">
        <v>1834074</v>
      </c>
      <c r="BI88" s="47">
        <v>1705577</v>
      </c>
      <c r="BJ88" s="47">
        <v>1992743</v>
      </c>
      <c r="BK88" s="47">
        <v>2097737</v>
      </c>
      <c r="BL88" s="47">
        <v>2202206</v>
      </c>
      <c r="BM88" s="47">
        <v>1998491</v>
      </c>
      <c r="BN88" s="47">
        <v>2099761</v>
      </c>
      <c r="BO88" s="47">
        <v>2194273</v>
      </c>
      <c r="BP88" s="47">
        <v>2314323</v>
      </c>
      <c r="BQ88" s="47">
        <v>2412871</v>
      </c>
      <c r="BR88" s="47">
        <v>2518392</v>
      </c>
      <c r="BS88" s="47">
        <v>2615317</v>
      </c>
      <c r="BT88" s="47">
        <v>2715458</v>
      </c>
      <c r="BU88" s="47">
        <v>2812253</v>
      </c>
      <c r="BV88" s="47">
        <v>2910461</v>
      </c>
      <c r="BW88" s="47">
        <v>3091903</v>
      </c>
      <c r="BX88" s="47">
        <v>3172238</v>
      </c>
      <c r="BY88" s="47">
        <v>3260396</v>
      </c>
      <c r="BZ88" s="47">
        <v>3363282</v>
      </c>
      <c r="CA88" s="47">
        <v>3430242</v>
      </c>
      <c r="CB88" s="47">
        <v>3519262</v>
      </c>
      <c r="CC88" s="47">
        <v>3636334</v>
      </c>
      <c r="CD88" s="47">
        <v>3751967</v>
      </c>
      <c r="CE88" s="47">
        <v>3856638</v>
      </c>
      <c r="CF88" s="47">
        <v>3961415</v>
      </c>
      <c r="CG88" s="47">
        <v>4070827</v>
      </c>
      <c r="CH88" s="47">
        <v>4175904</v>
      </c>
      <c r="CI88" s="47">
        <v>4276086</v>
      </c>
      <c r="CJ88" s="47">
        <v>4839356</v>
      </c>
      <c r="CK88" s="47">
        <v>4965358</v>
      </c>
      <c r="CL88" s="47">
        <v>5081114</v>
      </c>
      <c r="CM88" s="47">
        <v>5186097</v>
      </c>
      <c r="CN88" s="47">
        <v>5292949</v>
      </c>
      <c r="CO88" s="47">
        <v>5405087</v>
      </c>
      <c r="CP88" s="50">
        <v>5516141</v>
      </c>
      <c r="CQ88" s="53">
        <v>5637901</v>
      </c>
      <c r="CR88" s="53">
        <v>5751978</v>
      </c>
      <c r="CS88" s="51">
        <v>5857854</v>
      </c>
      <c r="CT88" s="52">
        <v>5989601</v>
      </c>
      <c r="CU88" s="51">
        <v>6104279</v>
      </c>
      <c r="CV88" s="51">
        <v>6224270</v>
      </c>
      <c r="CW88" s="51">
        <v>6373184</v>
      </c>
      <c r="CX88" s="51">
        <v>6495597</v>
      </c>
      <c r="CY88" s="51">
        <v>6618464</v>
      </c>
      <c r="CZ88" s="51">
        <v>6778675</v>
      </c>
      <c r="DA88" s="51">
        <v>6941254</v>
      </c>
      <c r="DB88" s="51">
        <v>7075441</v>
      </c>
      <c r="DC88" s="51">
        <v>7226744</v>
      </c>
      <c r="DD88" s="132">
        <v>7354036</v>
      </c>
      <c r="DE88" s="155">
        <v>7809187</v>
      </c>
      <c r="DF88" s="155">
        <v>8237391</v>
      </c>
      <c r="DG88" s="70">
        <v>1258317</v>
      </c>
      <c r="DH88" s="47">
        <v>1435381</v>
      </c>
      <c r="DI88" s="47">
        <v>1597881</v>
      </c>
      <c r="DJ88" s="47">
        <v>1786221</v>
      </c>
      <c r="DK88" s="47">
        <v>2151680</v>
      </c>
      <c r="DL88" s="47">
        <v>2606647</v>
      </c>
      <c r="DM88" s="47">
        <v>2726870</v>
      </c>
      <c r="DN88" s="47">
        <v>3215251</v>
      </c>
      <c r="DO88" s="47">
        <v>3666570</v>
      </c>
      <c r="DP88" s="47">
        <v>3684576</v>
      </c>
      <c r="DQ88" s="47">
        <v>4135113</v>
      </c>
      <c r="DR88" s="47">
        <v>4185408</v>
      </c>
      <c r="DS88" s="47">
        <v>4681846</v>
      </c>
      <c r="DT88" s="47">
        <v>5352415</v>
      </c>
      <c r="DU88" s="47">
        <v>5449523</v>
      </c>
      <c r="DV88" s="47">
        <v>6027912</v>
      </c>
      <c r="DW88" s="47">
        <v>6867898</v>
      </c>
      <c r="DX88" s="47">
        <v>7820481</v>
      </c>
      <c r="DY88" s="47">
        <v>8426610</v>
      </c>
      <c r="DZ88" s="47">
        <v>9181191</v>
      </c>
      <c r="EA88" s="47">
        <v>10273148</v>
      </c>
      <c r="EB88" s="47">
        <v>11333543</v>
      </c>
      <c r="EC88" s="47">
        <v>12603020</v>
      </c>
      <c r="ED88" s="47">
        <v>12390223</v>
      </c>
      <c r="EE88" s="47">
        <v>13762225</v>
      </c>
      <c r="EF88" s="47">
        <v>15101885</v>
      </c>
      <c r="EG88" s="47">
        <v>15966013</v>
      </c>
      <c r="EH88" s="47">
        <v>17038820</v>
      </c>
      <c r="EI88" s="47">
        <v>18748412</v>
      </c>
      <c r="EJ88" s="47">
        <v>19775693</v>
      </c>
      <c r="EK88" s="47">
        <v>20713519</v>
      </c>
      <c r="EL88" s="47">
        <v>22859857</v>
      </c>
      <c r="EM88" s="47">
        <v>24212986</v>
      </c>
      <c r="EN88" s="47">
        <v>25277041</v>
      </c>
      <c r="EO88" s="50">
        <v>24901097</v>
      </c>
      <c r="EP88" s="53">
        <v>27018275</v>
      </c>
      <c r="EQ88" s="53">
        <v>29785800</v>
      </c>
      <c r="ER88" s="51">
        <v>29434902</v>
      </c>
      <c r="ES88" s="51">
        <v>28203788</v>
      </c>
      <c r="ET88" s="51">
        <v>31006279</v>
      </c>
      <c r="EU88" s="51">
        <v>33134612</v>
      </c>
      <c r="EV88" s="51">
        <v>35256274</v>
      </c>
      <c r="EW88" s="51">
        <v>35713585</v>
      </c>
      <c r="EX88" s="51">
        <v>39143966</v>
      </c>
      <c r="EY88" s="51">
        <v>41813758</v>
      </c>
      <c r="EZ88" s="51">
        <v>45419609</v>
      </c>
      <c r="FA88" s="51">
        <v>47636724</v>
      </c>
      <c r="FB88" s="51">
        <v>49653805</v>
      </c>
      <c r="FC88" s="51">
        <v>48337391</v>
      </c>
      <c r="FD88" s="221">
        <v>49622273</v>
      </c>
      <c r="FE88" s="221">
        <v>50793937</v>
      </c>
      <c r="FF88" s="70">
        <v>52.6</v>
      </c>
      <c r="FG88" s="47">
        <v>55.5</v>
      </c>
      <c r="FH88" s="47">
        <v>61</v>
      </c>
      <c r="FI88" s="47">
        <v>65.5</v>
      </c>
      <c r="FJ88" s="47">
        <v>72</v>
      </c>
      <c r="FK88" s="47">
        <v>76</v>
      </c>
      <c r="FL88" s="47">
        <v>79</v>
      </c>
      <c r="FM88" s="47">
        <v>81</v>
      </c>
      <c r="FN88" s="47">
        <v>84</v>
      </c>
      <c r="FO88" s="47">
        <v>84</v>
      </c>
      <c r="FP88" s="47">
        <v>83</v>
      </c>
      <c r="FQ88" s="47">
        <v>85</v>
      </c>
      <c r="FR88" s="47">
        <v>87</v>
      </c>
      <c r="FS88" s="47">
        <v>94</v>
      </c>
      <c r="FT88" s="47">
        <v>90</v>
      </c>
      <c r="FU88" s="47">
        <v>99</v>
      </c>
      <c r="FV88" s="47">
        <v>92</v>
      </c>
      <c r="FW88" s="47">
        <v>94</v>
      </c>
      <c r="FX88" s="47">
        <v>94</v>
      </c>
      <c r="FY88" s="47">
        <v>95</v>
      </c>
      <c r="FZ88" s="47">
        <v>93</v>
      </c>
      <c r="GA88" s="47">
        <v>97</v>
      </c>
      <c r="GB88" s="47">
        <v>95</v>
      </c>
      <c r="GC88" s="47">
        <v>97</v>
      </c>
      <c r="GD88" s="47">
        <v>104</v>
      </c>
      <c r="GE88" s="47">
        <v>105</v>
      </c>
      <c r="GF88" s="47">
        <v>108</v>
      </c>
      <c r="GG88" s="47">
        <v>111</v>
      </c>
      <c r="GH88" s="47">
        <v>110</v>
      </c>
      <c r="GI88" s="47">
        <v>114</v>
      </c>
      <c r="GJ88" s="47">
        <v>115</v>
      </c>
      <c r="GK88" s="47">
        <v>125</v>
      </c>
      <c r="GL88" s="47">
        <v>119</v>
      </c>
      <c r="GM88" s="47">
        <v>118</v>
      </c>
      <c r="GN88" s="47">
        <v>121</v>
      </c>
      <c r="GO88" s="51">
        <v>120</v>
      </c>
      <c r="GP88" s="51">
        <v>113</v>
      </c>
      <c r="GQ88" s="51">
        <v>123</v>
      </c>
      <c r="GR88" s="48">
        <v>127</v>
      </c>
      <c r="GS88" s="48">
        <v>133</v>
      </c>
      <c r="GT88" s="48">
        <v>136</v>
      </c>
      <c r="GU88" s="48">
        <v>142</v>
      </c>
      <c r="GV88" s="48">
        <v>145</v>
      </c>
      <c r="GW88" s="48">
        <v>143</v>
      </c>
      <c r="GX88" s="48">
        <v>140</v>
      </c>
      <c r="GY88" s="48">
        <v>143</v>
      </c>
      <c r="GZ88" s="48">
        <v>143</v>
      </c>
      <c r="HA88" s="44">
        <v>140</v>
      </c>
      <c r="HB88" s="44">
        <v>144</v>
      </c>
      <c r="HC88" s="147">
        <v>146</v>
      </c>
      <c r="HD88" s="147">
        <v>148</v>
      </c>
    </row>
    <row r="89" spans="1:212" ht="12.75" customHeight="1">
      <c r="A89" s="44">
        <v>81</v>
      </c>
      <c r="B89" s="82" t="s">
        <v>224</v>
      </c>
      <c r="C89" s="83">
        <v>6500</v>
      </c>
      <c r="D89" s="82" t="s">
        <v>72</v>
      </c>
      <c r="E89" s="84" t="s">
        <v>145</v>
      </c>
      <c r="F89" s="85" t="s">
        <v>142</v>
      </c>
      <c r="G89" s="69"/>
      <c r="H89" s="47"/>
      <c r="I89" s="47">
        <v>352674</v>
      </c>
      <c r="J89" s="47">
        <v>375109</v>
      </c>
      <c r="K89" s="47">
        <v>389813</v>
      </c>
      <c r="L89" s="47">
        <v>413519</v>
      </c>
      <c r="M89" s="47">
        <v>413523</v>
      </c>
      <c r="N89" s="47">
        <v>450956</v>
      </c>
      <c r="O89" s="47">
        <v>466769</v>
      </c>
      <c r="P89" s="47">
        <v>481190</v>
      </c>
      <c r="Q89" s="47">
        <v>494415</v>
      </c>
      <c r="R89" s="47">
        <v>509796</v>
      </c>
      <c r="S89" s="47">
        <v>533729</v>
      </c>
      <c r="T89" s="47">
        <v>554507</v>
      </c>
      <c r="U89" s="47">
        <v>578293</v>
      </c>
      <c r="V89" s="47">
        <v>597219</v>
      </c>
      <c r="W89" s="47">
        <v>615325</v>
      </c>
      <c r="X89" s="47">
        <v>635070</v>
      </c>
      <c r="Y89" s="47">
        <v>668180</v>
      </c>
      <c r="Z89" s="47">
        <v>692421</v>
      </c>
      <c r="AA89" s="47">
        <v>712358</v>
      </c>
      <c r="AB89" s="47">
        <v>740294</v>
      </c>
      <c r="AC89" s="47">
        <v>773843</v>
      </c>
      <c r="AD89" s="47">
        <v>797126</v>
      </c>
      <c r="AE89" s="47">
        <v>811303</v>
      </c>
      <c r="AF89" s="47">
        <v>826037</v>
      </c>
      <c r="AG89" s="47">
        <v>840495</v>
      </c>
      <c r="AH89" s="47">
        <v>858995</v>
      </c>
      <c r="AI89" s="47">
        <v>881781</v>
      </c>
      <c r="AJ89" s="47">
        <v>901164</v>
      </c>
      <c r="AK89" s="47">
        <v>934150</v>
      </c>
      <c r="AL89" s="47">
        <v>958523</v>
      </c>
      <c r="AM89" s="47">
        <v>979919</v>
      </c>
      <c r="AN89" s="47">
        <v>991366</v>
      </c>
      <c r="AO89" s="47">
        <v>997929</v>
      </c>
      <c r="AP89" s="47">
        <v>1013653</v>
      </c>
      <c r="AQ89" s="47">
        <v>1033794</v>
      </c>
      <c r="AR89" s="47">
        <v>1132465</v>
      </c>
      <c r="AS89" s="47">
        <v>1151199</v>
      </c>
      <c r="AT89" s="47">
        <v>1165210</v>
      </c>
      <c r="AU89" s="47">
        <v>1194808</v>
      </c>
      <c r="AV89" s="47">
        <v>1237278</v>
      </c>
      <c r="AW89" s="47">
        <v>1276337</v>
      </c>
      <c r="AX89" s="47">
        <v>1327421</v>
      </c>
      <c r="AY89" s="47">
        <v>1371193</v>
      </c>
      <c r="AZ89" s="47">
        <v>1475243</v>
      </c>
      <c r="BA89" s="47">
        <v>1501586</v>
      </c>
      <c r="BB89" s="47">
        <v>1543234</v>
      </c>
      <c r="BC89" s="47">
        <v>1570009</v>
      </c>
      <c r="BD89" s="47">
        <v>1593824</v>
      </c>
      <c r="BE89" s="47">
        <v>1665114</v>
      </c>
      <c r="BF89" s="47">
        <v>1703089</v>
      </c>
      <c r="BG89" s="47">
        <v>1744680</v>
      </c>
      <c r="BH89" s="47">
        <v>1835638</v>
      </c>
      <c r="BI89" s="47">
        <v>1816040</v>
      </c>
      <c r="BJ89" s="47">
        <v>1894480</v>
      </c>
      <c r="BK89" s="47">
        <v>1958602</v>
      </c>
      <c r="BL89" s="47">
        <v>2025046</v>
      </c>
      <c r="BM89" s="47">
        <v>2099869</v>
      </c>
      <c r="BN89" s="47">
        <v>2181833</v>
      </c>
      <c r="BO89" s="47">
        <v>2248642</v>
      </c>
      <c r="BP89" s="47">
        <v>2323401</v>
      </c>
      <c r="BQ89" s="47">
        <v>2410933</v>
      </c>
      <c r="BR89" s="47">
        <v>2472735</v>
      </c>
      <c r="BS89" s="47">
        <v>2557046</v>
      </c>
      <c r="BT89" s="47">
        <v>2640013</v>
      </c>
      <c r="BU89" s="47">
        <v>2713905</v>
      </c>
      <c r="BV89" s="47">
        <v>2784260</v>
      </c>
      <c r="BW89" s="47">
        <v>2821564</v>
      </c>
      <c r="BX89" s="47">
        <v>2889788</v>
      </c>
      <c r="BY89" s="47">
        <v>2938890</v>
      </c>
      <c r="BZ89" s="47">
        <v>3000650</v>
      </c>
      <c r="CA89" s="47">
        <v>3054234</v>
      </c>
      <c r="CB89" s="47">
        <v>3120976</v>
      </c>
      <c r="CC89" s="47">
        <v>3193015</v>
      </c>
      <c r="CD89" s="47">
        <v>3282105</v>
      </c>
      <c r="CE89" s="47">
        <v>3376901</v>
      </c>
      <c r="CF89" s="47">
        <v>3442389</v>
      </c>
      <c r="CG89" s="47">
        <v>3499741</v>
      </c>
      <c r="CH89" s="47">
        <v>3576227</v>
      </c>
      <c r="CI89" s="47">
        <v>3665786</v>
      </c>
      <c r="CJ89" s="47">
        <v>3756762</v>
      </c>
      <c r="CK89" s="47">
        <v>3844414</v>
      </c>
      <c r="CL89" s="47">
        <v>4099548</v>
      </c>
      <c r="CM89" s="47">
        <v>4209745</v>
      </c>
      <c r="CN89" s="47">
        <v>4324225</v>
      </c>
      <c r="CO89" s="47">
        <v>4437523</v>
      </c>
      <c r="CP89" s="50">
        <v>4546667</v>
      </c>
      <c r="CQ89" s="53">
        <v>4672777</v>
      </c>
      <c r="CR89" s="53">
        <v>4791947</v>
      </c>
      <c r="CS89" s="51">
        <v>4914244</v>
      </c>
      <c r="CT89" s="52">
        <v>5027301</v>
      </c>
      <c r="CU89" s="51">
        <v>5152960</v>
      </c>
      <c r="CV89" s="51">
        <v>5273887</v>
      </c>
      <c r="CW89" s="51">
        <v>5473472</v>
      </c>
      <c r="CX89" s="51">
        <v>5760065</v>
      </c>
      <c r="CY89" s="51">
        <v>5880460</v>
      </c>
      <c r="CZ89" s="51">
        <v>5994465</v>
      </c>
      <c r="DA89" s="51">
        <v>6096592</v>
      </c>
      <c r="DB89" s="51">
        <v>6223214</v>
      </c>
      <c r="DC89" s="51">
        <v>6438305</v>
      </c>
      <c r="DD89" s="132">
        <v>6574811</v>
      </c>
      <c r="DE89" s="155">
        <v>7207900</v>
      </c>
      <c r="DF89" s="155">
        <v>7298138</v>
      </c>
      <c r="DG89" s="70">
        <v>1519210</v>
      </c>
      <c r="DH89" s="47">
        <v>1688903</v>
      </c>
      <c r="DI89" s="47">
        <v>1824686</v>
      </c>
      <c r="DJ89" s="47">
        <v>1960744</v>
      </c>
      <c r="DK89" s="47">
        <v>2274167</v>
      </c>
      <c r="DL89" s="47">
        <v>2601790</v>
      </c>
      <c r="DM89" s="47">
        <v>2843331</v>
      </c>
      <c r="DN89" s="47">
        <v>3400770</v>
      </c>
      <c r="DO89" s="47">
        <v>3620508</v>
      </c>
      <c r="DP89" s="47">
        <v>4189810</v>
      </c>
      <c r="DQ89" s="47">
        <v>4362109</v>
      </c>
      <c r="DR89" s="47">
        <v>4709055</v>
      </c>
      <c r="DS89" s="47">
        <v>4858300</v>
      </c>
      <c r="DT89" s="47">
        <v>4870216</v>
      </c>
      <c r="DU89" s="47">
        <v>5320168</v>
      </c>
      <c r="DV89" s="47">
        <v>5414257</v>
      </c>
      <c r="DW89" s="47">
        <v>5921598</v>
      </c>
      <c r="DX89" s="47">
        <v>6938405</v>
      </c>
      <c r="DY89" s="47">
        <v>7677444</v>
      </c>
      <c r="DZ89" s="47">
        <v>7932783</v>
      </c>
      <c r="EA89" s="47">
        <v>8595665</v>
      </c>
      <c r="EB89" s="47">
        <v>9494045</v>
      </c>
      <c r="EC89" s="47">
        <v>10377417</v>
      </c>
      <c r="ED89" s="47">
        <v>12468586</v>
      </c>
      <c r="EE89" s="47">
        <v>12599830</v>
      </c>
      <c r="EF89" s="47">
        <v>13777762</v>
      </c>
      <c r="EG89" s="47">
        <v>15434175</v>
      </c>
      <c r="EH89" s="47">
        <v>16495798</v>
      </c>
      <c r="EI89" s="47">
        <v>17640959</v>
      </c>
      <c r="EJ89" s="47">
        <v>18838776</v>
      </c>
      <c r="EK89" s="47">
        <v>19827081</v>
      </c>
      <c r="EL89" s="47">
        <v>20655506</v>
      </c>
      <c r="EM89" s="47">
        <v>21691144</v>
      </c>
      <c r="EN89" s="47">
        <v>24241866</v>
      </c>
      <c r="EO89" s="50">
        <v>26336252</v>
      </c>
      <c r="EP89" s="53">
        <v>28838071</v>
      </c>
      <c r="EQ89" s="53">
        <v>29740103</v>
      </c>
      <c r="ER89" s="51">
        <v>30050614</v>
      </c>
      <c r="ES89" s="51">
        <v>31250575</v>
      </c>
      <c r="ET89" s="51">
        <v>30651864</v>
      </c>
      <c r="EU89" s="51">
        <v>30744202</v>
      </c>
      <c r="EV89" s="51">
        <v>32130433</v>
      </c>
      <c r="EW89" s="51">
        <v>32150410</v>
      </c>
      <c r="EX89" s="51">
        <v>33897604</v>
      </c>
      <c r="EY89" s="51">
        <v>35258073</v>
      </c>
      <c r="EZ89" s="51">
        <v>38011711</v>
      </c>
      <c r="FA89" s="51">
        <v>39587076</v>
      </c>
      <c r="FB89" s="51">
        <v>42126455</v>
      </c>
      <c r="FC89" s="51">
        <v>43886760</v>
      </c>
      <c r="FD89" s="221">
        <v>42427991</v>
      </c>
      <c r="FE89" s="221">
        <v>43979567</v>
      </c>
      <c r="FF89" s="70">
        <v>74</v>
      </c>
      <c r="FG89" s="47">
        <v>78</v>
      </c>
      <c r="FH89" s="47">
        <v>81</v>
      </c>
      <c r="FI89" s="47">
        <v>80</v>
      </c>
      <c r="FJ89" s="47">
        <v>84.5</v>
      </c>
      <c r="FK89" s="47">
        <v>91</v>
      </c>
      <c r="FL89" s="47">
        <v>86</v>
      </c>
      <c r="FM89" s="47">
        <v>90</v>
      </c>
      <c r="FN89" s="47">
        <v>91</v>
      </c>
      <c r="FO89" s="47">
        <v>101</v>
      </c>
      <c r="FP89" s="47">
        <v>101</v>
      </c>
      <c r="FQ89" s="47">
        <v>98</v>
      </c>
      <c r="FR89" s="47">
        <v>98</v>
      </c>
      <c r="FS89" s="47">
        <v>92</v>
      </c>
      <c r="FT89" s="47">
        <v>87</v>
      </c>
      <c r="FU89" s="47">
        <v>86</v>
      </c>
      <c r="FV89" s="47">
        <v>88</v>
      </c>
      <c r="FW89" s="47">
        <v>88</v>
      </c>
      <c r="FX89" s="47">
        <v>92</v>
      </c>
      <c r="FY89" s="47">
        <v>92</v>
      </c>
      <c r="FZ89" s="47">
        <v>92</v>
      </c>
      <c r="GA89" s="47">
        <v>96</v>
      </c>
      <c r="GB89" s="47">
        <v>101</v>
      </c>
      <c r="GC89" s="47">
        <v>111</v>
      </c>
      <c r="GD89" s="47">
        <v>108</v>
      </c>
      <c r="GE89" s="47">
        <v>108</v>
      </c>
      <c r="GF89" s="47">
        <v>109</v>
      </c>
      <c r="GG89" s="47">
        <v>108</v>
      </c>
      <c r="GH89" s="47">
        <v>114</v>
      </c>
      <c r="GI89" s="47">
        <v>111</v>
      </c>
      <c r="GJ89" s="47">
        <v>110</v>
      </c>
      <c r="GK89" s="47">
        <v>108</v>
      </c>
      <c r="GL89" s="47">
        <v>106</v>
      </c>
      <c r="GM89" s="47">
        <v>107</v>
      </c>
      <c r="GN89" s="47">
        <v>110</v>
      </c>
      <c r="GO89" s="51">
        <v>112</v>
      </c>
      <c r="GP89" s="51">
        <v>117</v>
      </c>
      <c r="GQ89" s="51">
        <v>118</v>
      </c>
      <c r="GR89" s="48">
        <v>120</v>
      </c>
      <c r="GS89" s="48">
        <v>119</v>
      </c>
      <c r="GT89" s="48">
        <v>118</v>
      </c>
      <c r="GU89" s="48">
        <v>114</v>
      </c>
      <c r="GV89" s="48">
        <v>119</v>
      </c>
      <c r="GW89" s="48">
        <v>120</v>
      </c>
      <c r="GX89" s="48">
        <v>125</v>
      </c>
      <c r="GY89" s="48">
        <v>137</v>
      </c>
      <c r="GZ89" s="48">
        <v>136</v>
      </c>
      <c r="HA89" s="44">
        <v>128</v>
      </c>
      <c r="HB89" s="44">
        <v>133</v>
      </c>
      <c r="HC89" s="147">
        <v>146</v>
      </c>
      <c r="HD89" s="147">
        <v>148</v>
      </c>
    </row>
    <row r="90" spans="1:212" ht="12.75" customHeight="1">
      <c r="A90" s="44">
        <v>82</v>
      </c>
      <c r="B90" s="82" t="s">
        <v>226</v>
      </c>
      <c r="C90" s="83">
        <v>6600</v>
      </c>
      <c r="D90" s="82" t="s">
        <v>71</v>
      </c>
      <c r="E90" s="84" t="s">
        <v>145</v>
      </c>
      <c r="F90" s="85" t="s">
        <v>142</v>
      </c>
      <c r="G90" s="69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>
        <v>701230</v>
      </c>
      <c r="BI90" s="47">
        <v>755112</v>
      </c>
      <c r="BJ90" s="47">
        <v>816705</v>
      </c>
      <c r="BK90" s="47">
        <v>891396</v>
      </c>
      <c r="BL90" s="47">
        <v>1030236</v>
      </c>
      <c r="BM90" s="47">
        <v>1164142</v>
      </c>
      <c r="BN90" s="47">
        <v>1294881</v>
      </c>
      <c r="BO90" s="47">
        <v>1431139</v>
      </c>
      <c r="BP90" s="47">
        <v>1550310</v>
      </c>
      <c r="BQ90" s="47">
        <v>1547593</v>
      </c>
      <c r="BR90" s="47">
        <v>1645051</v>
      </c>
      <c r="BS90" s="47">
        <v>1744577</v>
      </c>
      <c r="BT90" s="47">
        <v>1825061</v>
      </c>
      <c r="BU90" s="47">
        <v>1889173</v>
      </c>
      <c r="BV90" s="47">
        <v>1957276</v>
      </c>
      <c r="BW90" s="47">
        <v>2027412</v>
      </c>
      <c r="BX90" s="47">
        <v>2092139</v>
      </c>
      <c r="BY90" s="47">
        <v>2149603</v>
      </c>
      <c r="BZ90" s="47">
        <v>2207098</v>
      </c>
      <c r="CA90" s="47">
        <v>2272980</v>
      </c>
      <c r="CB90" s="47">
        <v>2402938</v>
      </c>
      <c r="CC90" s="47">
        <v>2530401</v>
      </c>
      <c r="CD90" s="47">
        <v>2556027</v>
      </c>
      <c r="CE90" s="47">
        <v>2808553</v>
      </c>
      <c r="CF90" s="47">
        <v>2888342</v>
      </c>
      <c r="CG90" s="47">
        <v>2965695</v>
      </c>
      <c r="CH90" s="47">
        <v>3043837</v>
      </c>
      <c r="CI90" s="47">
        <v>3095863</v>
      </c>
      <c r="CJ90" s="47">
        <v>3191245</v>
      </c>
      <c r="CK90" s="47">
        <v>3318118</v>
      </c>
      <c r="CL90" s="47">
        <v>3421370</v>
      </c>
      <c r="CM90" s="47">
        <v>3534834</v>
      </c>
      <c r="CN90" s="47">
        <v>3632652</v>
      </c>
      <c r="CO90" s="47">
        <v>3724916</v>
      </c>
      <c r="CP90" s="50">
        <v>3934344</v>
      </c>
      <c r="CQ90" s="53">
        <v>4260519</v>
      </c>
      <c r="CR90" s="53">
        <v>4391055</v>
      </c>
      <c r="CS90" s="51">
        <v>4516283</v>
      </c>
      <c r="CT90" s="52">
        <v>4614949</v>
      </c>
      <c r="CU90" s="51">
        <v>4699670</v>
      </c>
      <c r="CV90" s="51">
        <v>4779165</v>
      </c>
      <c r="CW90" s="51">
        <v>4975339</v>
      </c>
      <c r="CX90" s="51">
        <v>5031196</v>
      </c>
      <c r="CY90" s="51">
        <v>5069854</v>
      </c>
      <c r="CZ90" s="51">
        <v>5220080</v>
      </c>
      <c r="DA90" s="51">
        <v>5354645</v>
      </c>
      <c r="DB90" s="51">
        <v>5365489</v>
      </c>
      <c r="DC90" s="51">
        <v>5441121</v>
      </c>
      <c r="DD90" s="132">
        <v>5801739</v>
      </c>
      <c r="DE90" s="155">
        <v>6363236</v>
      </c>
      <c r="DF90" s="155">
        <v>6932529</v>
      </c>
      <c r="DG90" s="70">
        <v>1127551</v>
      </c>
      <c r="DH90" s="47">
        <v>1308812</v>
      </c>
      <c r="DI90" s="47">
        <v>1555797</v>
      </c>
      <c r="DJ90" s="47">
        <v>1865713</v>
      </c>
      <c r="DK90" s="47">
        <v>2967222</v>
      </c>
      <c r="DL90" s="47">
        <v>3964460</v>
      </c>
      <c r="DM90" s="47">
        <v>4239432</v>
      </c>
      <c r="DN90" s="47">
        <v>4767250</v>
      </c>
      <c r="DO90" s="47">
        <v>5140533</v>
      </c>
      <c r="DP90" s="47">
        <v>4958480</v>
      </c>
      <c r="DQ90" s="47">
        <v>5092130</v>
      </c>
      <c r="DR90" s="47">
        <v>5754713</v>
      </c>
      <c r="DS90" s="47">
        <v>6070869</v>
      </c>
      <c r="DT90" s="47">
        <v>6441248</v>
      </c>
      <c r="DU90" s="47">
        <v>6661422</v>
      </c>
      <c r="DV90" s="47">
        <v>7077403</v>
      </c>
      <c r="DW90" s="47">
        <v>7189016</v>
      </c>
      <c r="DX90" s="47">
        <v>8082105</v>
      </c>
      <c r="DY90" s="47">
        <v>8954830</v>
      </c>
      <c r="DZ90" s="47">
        <v>9417339</v>
      </c>
      <c r="EA90" s="47">
        <v>10345293</v>
      </c>
      <c r="EB90" s="47">
        <v>11232812</v>
      </c>
      <c r="EC90" s="47">
        <v>12158294</v>
      </c>
      <c r="ED90" s="47">
        <v>14820213</v>
      </c>
      <c r="EE90" s="47">
        <v>14895629</v>
      </c>
      <c r="EF90" s="47">
        <v>16079625</v>
      </c>
      <c r="EG90" s="47">
        <v>16668127</v>
      </c>
      <c r="EH90" s="47">
        <v>17243989</v>
      </c>
      <c r="EI90" s="47">
        <v>18505042</v>
      </c>
      <c r="EJ90" s="47">
        <v>19181169</v>
      </c>
      <c r="EK90" s="47">
        <v>20339945</v>
      </c>
      <c r="EL90" s="47">
        <v>23031780</v>
      </c>
      <c r="EM90" s="47">
        <v>23907299</v>
      </c>
      <c r="EN90" s="47">
        <v>24039187</v>
      </c>
      <c r="EO90" s="50">
        <v>29381324</v>
      </c>
      <c r="EP90" s="53">
        <v>32119520</v>
      </c>
      <c r="EQ90" s="53">
        <v>34167912</v>
      </c>
      <c r="ER90" s="51">
        <v>35368278</v>
      </c>
      <c r="ES90" s="51">
        <v>37745294</v>
      </c>
      <c r="ET90" s="51">
        <v>39944624</v>
      </c>
      <c r="EU90" s="51">
        <v>41819383</v>
      </c>
      <c r="EV90" s="51">
        <v>40610081</v>
      </c>
      <c r="EW90" s="51">
        <v>46249051</v>
      </c>
      <c r="EX90" s="51">
        <v>48580052</v>
      </c>
      <c r="EY90" s="51">
        <v>50251356</v>
      </c>
      <c r="EZ90" s="51">
        <v>47686386</v>
      </c>
      <c r="FA90" s="51">
        <v>49451130</v>
      </c>
      <c r="FB90" s="51">
        <v>50451411</v>
      </c>
      <c r="FC90" s="51">
        <v>48633920</v>
      </c>
      <c r="FD90" s="221">
        <v>50972467</v>
      </c>
      <c r="FE90" s="221">
        <v>52094905</v>
      </c>
      <c r="FF90" s="70">
        <v>51.9</v>
      </c>
      <c r="FG90" s="47">
        <v>56.6</v>
      </c>
      <c r="FH90" s="47">
        <v>63.62</v>
      </c>
      <c r="FI90" s="47">
        <v>70.099999999999994</v>
      </c>
      <c r="FJ90" s="47">
        <v>82.5</v>
      </c>
      <c r="FK90" s="47">
        <v>99</v>
      </c>
      <c r="FL90" s="47">
        <v>105</v>
      </c>
      <c r="FM90" s="47">
        <v>109</v>
      </c>
      <c r="FN90" s="47">
        <v>121</v>
      </c>
      <c r="FO90" s="47">
        <v>105</v>
      </c>
      <c r="FP90" s="47">
        <v>107</v>
      </c>
      <c r="FQ90" s="47">
        <v>110</v>
      </c>
      <c r="FR90" s="47">
        <v>107</v>
      </c>
      <c r="FS90" s="47">
        <v>107</v>
      </c>
      <c r="FT90" s="47">
        <v>104</v>
      </c>
      <c r="FU90" s="47">
        <v>102</v>
      </c>
      <c r="FV90" s="47">
        <v>101</v>
      </c>
      <c r="FW90" s="47">
        <v>98</v>
      </c>
      <c r="FX90" s="47">
        <v>97</v>
      </c>
      <c r="FY90" s="47">
        <v>97</v>
      </c>
      <c r="FZ90" s="47">
        <v>98</v>
      </c>
      <c r="GA90" s="47">
        <v>101</v>
      </c>
      <c r="GB90" s="47">
        <v>103</v>
      </c>
      <c r="GC90" s="47">
        <v>112</v>
      </c>
      <c r="GD90" s="47">
        <v>113</v>
      </c>
      <c r="GE90" s="47">
        <v>113</v>
      </c>
      <c r="GF90" s="47">
        <v>105</v>
      </c>
      <c r="GG90" s="47">
        <v>107</v>
      </c>
      <c r="GH90" s="47">
        <v>106</v>
      </c>
      <c r="GI90" s="47">
        <v>105</v>
      </c>
      <c r="GJ90" s="47">
        <v>125</v>
      </c>
      <c r="GK90" s="47">
        <v>126</v>
      </c>
      <c r="GL90" s="47">
        <v>120</v>
      </c>
      <c r="GM90" s="47">
        <v>116</v>
      </c>
      <c r="GN90" s="47">
        <v>140</v>
      </c>
      <c r="GO90" s="51">
        <v>142</v>
      </c>
      <c r="GP90" s="51">
        <v>133</v>
      </c>
      <c r="GQ90" s="51">
        <v>129</v>
      </c>
      <c r="GR90" s="48">
        <v>169</v>
      </c>
      <c r="GS90" s="48">
        <v>151</v>
      </c>
      <c r="GT90" s="48">
        <v>159</v>
      </c>
      <c r="GU90" s="48">
        <v>153</v>
      </c>
      <c r="GV90" s="48">
        <v>149</v>
      </c>
      <c r="GW90" s="48">
        <v>148</v>
      </c>
      <c r="GX90" s="48">
        <v>156</v>
      </c>
      <c r="GY90" s="48">
        <v>162</v>
      </c>
      <c r="GZ90" s="48">
        <v>161</v>
      </c>
      <c r="HA90" s="44">
        <v>171</v>
      </c>
      <c r="HB90" s="44">
        <v>171</v>
      </c>
      <c r="HC90" s="147">
        <v>168</v>
      </c>
      <c r="HD90" s="147">
        <v>201</v>
      </c>
    </row>
    <row r="91" spans="1:212" ht="12.75" customHeight="1">
      <c r="A91" s="44">
        <v>83</v>
      </c>
      <c r="B91" s="82" t="s">
        <v>225</v>
      </c>
      <c r="C91" s="83">
        <v>6700</v>
      </c>
      <c r="D91" s="82" t="s">
        <v>71</v>
      </c>
      <c r="E91" s="84" t="s">
        <v>145</v>
      </c>
      <c r="F91" s="85" t="s">
        <v>142</v>
      </c>
      <c r="G91" s="69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>
        <v>350659</v>
      </c>
      <c r="AO91" s="47">
        <v>425000</v>
      </c>
      <c r="AP91" s="47">
        <v>430000</v>
      </c>
      <c r="AQ91" s="47">
        <v>457000</v>
      </c>
      <c r="AR91" s="47">
        <v>482000</v>
      </c>
      <c r="AS91" s="47">
        <v>515500</v>
      </c>
      <c r="AT91" s="47">
        <v>548200</v>
      </c>
      <c r="AU91" s="47">
        <v>578000</v>
      </c>
      <c r="AV91" s="47">
        <v>617000</v>
      </c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>
        <v>1072713</v>
      </c>
      <c r="BI91" s="47">
        <v>1137713</v>
      </c>
      <c r="BJ91" s="47">
        <v>1147105</v>
      </c>
      <c r="BK91" s="47">
        <v>997896</v>
      </c>
      <c r="BL91" s="47">
        <v>1071499</v>
      </c>
      <c r="BM91" s="47">
        <v>1188633</v>
      </c>
      <c r="BN91" s="47">
        <v>1302611</v>
      </c>
      <c r="BO91" s="47">
        <v>1428605</v>
      </c>
      <c r="BP91" s="47">
        <v>1551109</v>
      </c>
      <c r="BQ91" s="47">
        <v>1664234</v>
      </c>
      <c r="BR91" s="47">
        <v>1777275</v>
      </c>
      <c r="BS91" s="47">
        <v>1880753</v>
      </c>
      <c r="BT91" s="47">
        <v>1972624</v>
      </c>
      <c r="BU91" s="47">
        <v>2075909</v>
      </c>
      <c r="BV91" s="47">
        <v>2174868</v>
      </c>
      <c r="BW91" s="47">
        <v>2283082</v>
      </c>
      <c r="BX91" s="47">
        <v>2375542</v>
      </c>
      <c r="BY91" s="47">
        <v>2246371</v>
      </c>
      <c r="BZ91" s="47">
        <v>2339242</v>
      </c>
      <c r="CA91" s="47">
        <v>2386504</v>
      </c>
      <c r="CB91" s="47">
        <v>2472489</v>
      </c>
      <c r="CC91" s="47">
        <v>2552031</v>
      </c>
      <c r="CD91" s="47">
        <v>2583597</v>
      </c>
      <c r="CE91" s="47">
        <v>2661196</v>
      </c>
      <c r="CF91" s="47">
        <v>2741834</v>
      </c>
      <c r="CG91" s="47">
        <v>2713324</v>
      </c>
      <c r="CH91" s="47">
        <v>2789211</v>
      </c>
      <c r="CI91" s="47">
        <v>2878713</v>
      </c>
      <c r="CJ91" s="47">
        <v>2962991</v>
      </c>
      <c r="CK91" s="47">
        <v>3041139</v>
      </c>
      <c r="CL91" s="47">
        <v>3122798</v>
      </c>
      <c r="CM91" s="47">
        <v>3201394</v>
      </c>
      <c r="CN91" s="47">
        <v>3627100</v>
      </c>
      <c r="CO91" s="47">
        <v>3730778</v>
      </c>
      <c r="CP91" s="50">
        <v>3819100</v>
      </c>
      <c r="CQ91" s="53">
        <v>3911168</v>
      </c>
      <c r="CR91" s="53">
        <v>3984764</v>
      </c>
      <c r="CS91" s="51">
        <v>4163590</v>
      </c>
      <c r="CT91" s="52">
        <v>4299579</v>
      </c>
      <c r="CU91" s="51">
        <v>4339324</v>
      </c>
      <c r="CV91" s="51">
        <v>4420970</v>
      </c>
      <c r="CW91" s="51">
        <v>4640279</v>
      </c>
      <c r="CX91" s="51">
        <v>4786175</v>
      </c>
      <c r="CY91" s="51">
        <v>4909264</v>
      </c>
      <c r="CZ91" s="51">
        <v>5116305</v>
      </c>
      <c r="DA91" s="51">
        <v>5657403</v>
      </c>
      <c r="DB91" s="51">
        <v>5897931</v>
      </c>
      <c r="DC91" s="51">
        <v>6148036</v>
      </c>
      <c r="DD91" s="132">
        <v>6390042</v>
      </c>
      <c r="DE91" s="155">
        <v>6662571</v>
      </c>
      <c r="DF91" s="155">
        <v>6831539</v>
      </c>
      <c r="DG91" s="70">
        <v>1041860</v>
      </c>
      <c r="DH91" s="47">
        <v>1096585</v>
      </c>
      <c r="DI91" s="47">
        <v>985468</v>
      </c>
      <c r="DJ91" s="47">
        <v>1259795</v>
      </c>
      <c r="DK91" s="47">
        <v>1756534</v>
      </c>
      <c r="DL91" s="47">
        <v>2490297</v>
      </c>
      <c r="DM91" s="47">
        <v>2824932</v>
      </c>
      <c r="DN91" s="47">
        <v>3206066</v>
      </c>
      <c r="DO91" s="47">
        <v>3286209</v>
      </c>
      <c r="DP91" s="47">
        <v>3808558</v>
      </c>
      <c r="DQ91" s="47">
        <v>4019670</v>
      </c>
      <c r="DR91" s="47">
        <v>3990661</v>
      </c>
      <c r="DS91" s="47">
        <v>4375945</v>
      </c>
      <c r="DT91" s="47">
        <v>4485390</v>
      </c>
      <c r="DU91" s="47">
        <v>4839104</v>
      </c>
      <c r="DV91" s="47">
        <v>5120678</v>
      </c>
      <c r="DW91" s="47">
        <v>5486896</v>
      </c>
      <c r="DX91" s="47">
        <v>5379053</v>
      </c>
      <c r="DY91" s="47">
        <v>5903771</v>
      </c>
      <c r="DZ91" s="47">
        <v>6496285</v>
      </c>
      <c r="EA91" s="47">
        <v>7197887</v>
      </c>
      <c r="EB91" s="47">
        <v>7626950</v>
      </c>
      <c r="EC91" s="47">
        <v>8281920</v>
      </c>
      <c r="ED91" s="47">
        <v>8893988</v>
      </c>
      <c r="EE91" s="47">
        <v>11162154</v>
      </c>
      <c r="EF91" s="47">
        <v>10592081</v>
      </c>
      <c r="EG91" s="47">
        <v>11901697</v>
      </c>
      <c r="EH91" s="47">
        <v>13026194</v>
      </c>
      <c r="EI91" s="47">
        <v>13483938</v>
      </c>
      <c r="EJ91" s="47">
        <v>15007675</v>
      </c>
      <c r="EK91" s="47">
        <v>15672214</v>
      </c>
      <c r="EL91" s="47">
        <v>17151635</v>
      </c>
      <c r="EM91" s="47">
        <v>18817347</v>
      </c>
      <c r="EN91" s="47">
        <v>19366751</v>
      </c>
      <c r="EO91" s="50">
        <v>19274840</v>
      </c>
      <c r="EP91" s="53">
        <v>19264332</v>
      </c>
      <c r="EQ91" s="53">
        <v>20762532</v>
      </c>
      <c r="ER91" s="51">
        <v>22315470</v>
      </c>
      <c r="ES91" s="51">
        <v>23767895</v>
      </c>
      <c r="ET91" s="51">
        <v>24245757</v>
      </c>
      <c r="EU91" s="51">
        <v>25641654</v>
      </c>
      <c r="EV91" s="51">
        <v>25664536</v>
      </c>
      <c r="EW91" s="51">
        <v>27884821</v>
      </c>
      <c r="EX91" s="51">
        <v>28927212</v>
      </c>
      <c r="EY91" s="51">
        <v>29890593</v>
      </c>
      <c r="EZ91" s="51">
        <v>31660109</v>
      </c>
      <c r="FA91" s="51">
        <v>30145301</v>
      </c>
      <c r="FB91" s="51">
        <v>31327783</v>
      </c>
      <c r="FC91" s="51">
        <v>29697111</v>
      </c>
      <c r="FD91" s="221">
        <v>31800587</v>
      </c>
      <c r="FE91" s="221">
        <v>32587067</v>
      </c>
      <c r="FF91" s="70">
        <v>44.3</v>
      </c>
      <c r="FG91" s="47">
        <v>59</v>
      </c>
      <c r="FH91" s="47">
        <v>26.5</v>
      </c>
      <c r="FI91" s="47">
        <v>68.25</v>
      </c>
      <c r="FJ91" s="47">
        <v>72.25</v>
      </c>
      <c r="FK91" s="47">
        <v>90</v>
      </c>
      <c r="FL91" s="47">
        <v>94</v>
      </c>
      <c r="FM91" s="47">
        <v>104</v>
      </c>
      <c r="FN91" s="47">
        <v>103</v>
      </c>
      <c r="FO91" s="47">
        <v>120</v>
      </c>
      <c r="FP91" s="47">
        <v>140</v>
      </c>
      <c r="FQ91" s="47">
        <v>141</v>
      </c>
      <c r="FR91" s="47">
        <v>147</v>
      </c>
      <c r="FS91" s="47">
        <v>129</v>
      </c>
      <c r="FT91" s="47">
        <v>141</v>
      </c>
      <c r="FU91" s="47">
        <v>146</v>
      </c>
      <c r="FV91" s="47">
        <v>148</v>
      </c>
      <c r="FW91" s="47">
        <v>150</v>
      </c>
      <c r="FX91" s="47">
        <v>75</v>
      </c>
      <c r="FY91" s="47">
        <v>81</v>
      </c>
      <c r="FZ91" s="47">
        <v>81</v>
      </c>
      <c r="GA91" s="47">
        <v>83</v>
      </c>
      <c r="GB91" s="47">
        <v>86</v>
      </c>
      <c r="GC91" s="47">
        <v>87</v>
      </c>
      <c r="GD91" s="47">
        <v>87</v>
      </c>
      <c r="GE91" s="47">
        <v>83</v>
      </c>
      <c r="GF91" s="47">
        <v>93</v>
      </c>
      <c r="GG91" s="47">
        <v>94</v>
      </c>
      <c r="GH91" s="47">
        <v>94</v>
      </c>
      <c r="GI91" s="47">
        <v>95</v>
      </c>
      <c r="GJ91" s="47">
        <v>100</v>
      </c>
      <c r="GK91" s="47">
        <v>95</v>
      </c>
      <c r="GL91" s="47">
        <v>106</v>
      </c>
      <c r="GM91" s="47">
        <v>108</v>
      </c>
      <c r="GN91" s="47">
        <v>101</v>
      </c>
      <c r="GO91" s="51">
        <v>99</v>
      </c>
      <c r="GP91" s="51">
        <v>103</v>
      </c>
      <c r="GQ91" s="51">
        <v>108</v>
      </c>
      <c r="GR91" s="48">
        <v>99</v>
      </c>
      <c r="GS91" s="48">
        <v>108</v>
      </c>
      <c r="GT91" s="48">
        <v>120</v>
      </c>
      <c r="GU91" s="48">
        <v>118</v>
      </c>
      <c r="GV91" s="48">
        <v>118</v>
      </c>
      <c r="GW91" s="48">
        <v>120</v>
      </c>
      <c r="GX91" s="48">
        <v>122</v>
      </c>
      <c r="GY91" s="48">
        <v>120</v>
      </c>
      <c r="GZ91" s="48">
        <v>121</v>
      </c>
      <c r="HA91" s="44">
        <v>118</v>
      </c>
      <c r="HB91" s="44">
        <v>122</v>
      </c>
      <c r="HC91" s="147">
        <v>118</v>
      </c>
      <c r="HD91" s="147">
        <v>113</v>
      </c>
    </row>
    <row r="92" spans="1:212" ht="12.75" customHeight="1">
      <c r="A92" s="44">
        <v>84</v>
      </c>
      <c r="B92" s="82" t="s">
        <v>227</v>
      </c>
      <c r="C92" s="83">
        <v>5700</v>
      </c>
      <c r="D92" s="82" t="s">
        <v>72</v>
      </c>
      <c r="E92" s="84" t="s">
        <v>132</v>
      </c>
      <c r="F92" s="85" t="s">
        <v>142</v>
      </c>
      <c r="G92" s="69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>
        <v>480808</v>
      </c>
      <c r="AH92" s="47">
        <v>510771</v>
      </c>
      <c r="AI92" s="47">
        <v>541690</v>
      </c>
      <c r="AJ92" s="47">
        <v>570445</v>
      </c>
      <c r="AK92" s="47">
        <v>592041</v>
      </c>
      <c r="AL92" s="47">
        <v>616132</v>
      </c>
      <c r="AM92" s="47">
        <v>637098</v>
      </c>
      <c r="AN92" s="47">
        <v>649152</v>
      </c>
      <c r="AO92" s="47">
        <v>668795</v>
      </c>
      <c r="AP92" s="47">
        <v>687580</v>
      </c>
      <c r="AQ92" s="47">
        <v>715157</v>
      </c>
      <c r="AR92" s="47">
        <v>748119</v>
      </c>
      <c r="AS92" s="47">
        <v>790968</v>
      </c>
      <c r="AT92" s="47">
        <v>845179</v>
      </c>
      <c r="AU92" s="47">
        <v>888181</v>
      </c>
      <c r="AV92" s="47">
        <v>927577</v>
      </c>
      <c r="AW92" s="47">
        <v>959273</v>
      </c>
      <c r="AX92" s="47">
        <v>987551</v>
      </c>
      <c r="AY92" s="47">
        <v>1017226</v>
      </c>
      <c r="AZ92" s="47">
        <v>1041186</v>
      </c>
      <c r="BA92" s="47">
        <v>1066333</v>
      </c>
      <c r="BB92" s="47">
        <v>1091967</v>
      </c>
      <c r="BC92" s="47">
        <v>1049156</v>
      </c>
      <c r="BD92" s="47">
        <v>1067946</v>
      </c>
      <c r="BE92" s="47">
        <v>1092862</v>
      </c>
      <c r="BF92" s="47">
        <v>1121634</v>
      </c>
      <c r="BG92" s="47">
        <v>1148119</v>
      </c>
      <c r="BH92" s="47">
        <v>1222821</v>
      </c>
      <c r="BI92" s="47">
        <v>1254076</v>
      </c>
      <c r="BJ92" s="47">
        <v>1535583</v>
      </c>
      <c r="BK92" s="47">
        <v>1815183</v>
      </c>
      <c r="BL92" s="47">
        <v>2031287</v>
      </c>
      <c r="BM92" s="47">
        <v>2178660</v>
      </c>
      <c r="BN92" s="47">
        <v>2270331</v>
      </c>
      <c r="BO92" s="47">
        <v>2111570</v>
      </c>
      <c r="BP92" s="47">
        <v>2175680</v>
      </c>
      <c r="BQ92" s="47">
        <v>2222453</v>
      </c>
      <c r="BR92" s="47">
        <v>2390450</v>
      </c>
      <c r="BS92" s="47">
        <v>2456226</v>
      </c>
      <c r="BT92" s="47">
        <v>2528134</v>
      </c>
      <c r="BU92" s="47">
        <v>2501672</v>
      </c>
      <c r="BV92" s="47">
        <v>2597168</v>
      </c>
      <c r="BW92" s="47"/>
      <c r="BX92" s="47">
        <v>2700201</v>
      </c>
      <c r="BY92" s="47">
        <v>2869122</v>
      </c>
      <c r="BZ92" s="47">
        <v>2613731</v>
      </c>
      <c r="CA92" s="47">
        <v>2698871</v>
      </c>
      <c r="CB92" s="47">
        <v>2756470</v>
      </c>
      <c r="CC92" s="47">
        <v>2815357</v>
      </c>
      <c r="CD92" s="47">
        <v>2879338</v>
      </c>
      <c r="CE92" s="47">
        <v>2932055</v>
      </c>
      <c r="CF92" s="47">
        <v>2920175</v>
      </c>
      <c r="CG92" s="47">
        <v>2988453</v>
      </c>
      <c r="CH92" s="47">
        <v>3031621</v>
      </c>
      <c r="CI92" s="47">
        <v>3092620</v>
      </c>
      <c r="CJ92" s="47">
        <v>3151486</v>
      </c>
      <c r="CK92" s="47">
        <v>3224145</v>
      </c>
      <c r="CL92" s="47">
        <v>3273708</v>
      </c>
      <c r="CM92" s="47">
        <v>3335176</v>
      </c>
      <c r="CN92" s="47">
        <v>3385458</v>
      </c>
      <c r="CO92" s="47">
        <v>3508001</v>
      </c>
      <c r="CP92" s="50">
        <v>3629897</v>
      </c>
      <c r="CQ92" s="53">
        <v>3731910</v>
      </c>
      <c r="CR92" s="53">
        <v>3835540</v>
      </c>
      <c r="CS92" s="51">
        <v>3936625</v>
      </c>
      <c r="CT92" s="52">
        <v>4044704</v>
      </c>
      <c r="CU92" s="51">
        <v>4145681</v>
      </c>
      <c r="CV92" s="51">
        <v>4176065</v>
      </c>
      <c r="CW92" s="51">
        <v>4642734</v>
      </c>
      <c r="CX92" s="51">
        <v>4939724</v>
      </c>
      <c r="CY92" s="51">
        <v>5144879</v>
      </c>
      <c r="CZ92" s="51">
        <v>4946277</v>
      </c>
      <c r="DA92" s="51">
        <v>5073286</v>
      </c>
      <c r="DB92" s="51">
        <v>5191617</v>
      </c>
      <c r="DC92" s="51">
        <v>5382424</v>
      </c>
      <c r="DD92" s="133">
        <v>5494307</v>
      </c>
      <c r="DE92" s="155">
        <v>6297607</v>
      </c>
      <c r="DF92" s="155">
        <v>5946145</v>
      </c>
      <c r="DG92" s="70"/>
      <c r="DH92" s="47">
        <v>1288921</v>
      </c>
      <c r="DI92" s="47">
        <v>1584079</v>
      </c>
      <c r="DJ92" s="47">
        <v>2116572</v>
      </c>
      <c r="DK92" s="47">
        <v>2570334</v>
      </c>
      <c r="DL92" s="47">
        <v>2660784</v>
      </c>
      <c r="DM92" s="47">
        <v>3088091</v>
      </c>
      <c r="DN92" s="47">
        <v>3553320</v>
      </c>
      <c r="DO92" s="47">
        <v>4053158</v>
      </c>
      <c r="DP92" s="47">
        <v>4347081</v>
      </c>
      <c r="DQ92" s="47">
        <v>4934795</v>
      </c>
      <c r="DR92" s="47">
        <v>4602370</v>
      </c>
      <c r="DS92" s="47">
        <v>4619361</v>
      </c>
      <c r="DT92" s="47">
        <v>4810935</v>
      </c>
      <c r="DU92" s="47">
        <v>5294372</v>
      </c>
      <c r="DV92" s="47"/>
      <c r="DW92" s="47">
        <v>5897484</v>
      </c>
      <c r="DX92" s="47">
        <v>6322316</v>
      </c>
      <c r="DY92" s="47">
        <v>7414408</v>
      </c>
      <c r="DZ92" s="47">
        <v>8469884</v>
      </c>
      <c r="EA92" s="47">
        <v>9320592</v>
      </c>
      <c r="EB92" s="47">
        <v>10035266</v>
      </c>
      <c r="EC92" s="47">
        <v>11211034</v>
      </c>
      <c r="ED92" s="47">
        <v>12801816</v>
      </c>
      <c r="EE92" s="47">
        <v>13978558</v>
      </c>
      <c r="EF92" s="47">
        <v>14525109</v>
      </c>
      <c r="EG92" s="47">
        <v>16424012</v>
      </c>
      <c r="EH92" s="47">
        <v>17045841</v>
      </c>
      <c r="EI92" s="47">
        <v>19129172</v>
      </c>
      <c r="EJ92" s="47">
        <v>19973008</v>
      </c>
      <c r="EK92" s="47">
        <v>21042947</v>
      </c>
      <c r="EL92" s="47">
        <v>23848785</v>
      </c>
      <c r="EM92" s="47">
        <v>24879960</v>
      </c>
      <c r="EN92" s="47">
        <v>22847502</v>
      </c>
      <c r="EO92" s="50">
        <v>24242867</v>
      </c>
      <c r="EP92" s="53">
        <v>26703405</v>
      </c>
      <c r="EQ92" s="53">
        <v>28412910</v>
      </c>
      <c r="ER92" s="51">
        <v>28694958</v>
      </c>
      <c r="ES92" s="51">
        <v>29946470</v>
      </c>
      <c r="ET92" s="51">
        <v>33053589</v>
      </c>
      <c r="EU92" s="51">
        <v>34451768</v>
      </c>
      <c r="EV92" s="51">
        <v>34462180</v>
      </c>
      <c r="EW92" s="51">
        <v>38184768</v>
      </c>
      <c r="EX92" s="51">
        <v>41003612</v>
      </c>
      <c r="EY92" s="51">
        <v>42669230</v>
      </c>
      <c r="EZ92" s="51">
        <v>44602730</v>
      </c>
      <c r="FA92" s="51">
        <v>45893186</v>
      </c>
      <c r="FB92" s="51">
        <v>52604525</v>
      </c>
      <c r="FC92" s="51">
        <v>50270098</v>
      </c>
      <c r="FD92" s="221">
        <v>51546994</v>
      </c>
      <c r="FE92" s="221">
        <v>55962989</v>
      </c>
      <c r="FF92" s="70">
        <v>47</v>
      </c>
      <c r="FG92" s="47">
        <v>52</v>
      </c>
      <c r="FH92" s="47">
        <v>67</v>
      </c>
      <c r="FI92" s="47"/>
      <c r="FJ92" s="47">
        <v>64</v>
      </c>
      <c r="FK92" s="47">
        <v>81</v>
      </c>
      <c r="FL92" s="47">
        <v>85</v>
      </c>
      <c r="FM92" s="47">
        <v>86</v>
      </c>
      <c r="FN92" s="47">
        <v>80</v>
      </c>
      <c r="FO92" s="47">
        <v>85</v>
      </c>
      <c r="FP92" s="47">
        <v>80</v>
      </c>
      <c r="FQ92" s="47">
        <v>83</v>
      </c>
      <c r="FR92" s="47">
        <v>77</v>
      </c>
      <c r="FS92" s="47">
        <v>65</v>
      </c>
      <c r="FT92" s="47">
        <v>64</v>
      </c>
      <c r="FU92" s="47">
        <v>73</v>
      </c>
      <c r="FV92" s="47">
        <v>75</v>
      </c>
      <c r="FW92" s="47">
        <v>79</v>
      </c>
      <c r="FX92" s="47">
        <v>86</v>
      </c>
      <c r="FY92" s="47">
        <v>92</v>
      </c>
      <c r="FZ92" s="47">
        <v>87</v>
      </c>
      <c r="GA92" s="47">
        <v>97</v>
      </c>
      <c r="GB92" s="47">
        <v>108</v>
      </c>
      <c r="GC92" s="47">
        <v>106</v>
      </c>
      <c r="GD92" s="47">
        <v>106</v>
      </c>
      <c r="GE92" s="47">
        <v>109</v>
      </c>
      <c r="GF92" s="47">
        <v>113</v>
      </c>
      <c r="GG92" s="47">
        <v>104</v>
      </c>
      <c r="GH92" s="47">
        <v>135</v>
      </c>
      <c r="GI92" s="47">
        <v>141</v>
      </c>
      <c r="GJ92" s="47">
        <v>135</v>
      </c>
      <c r="GK92" s="47">
        <v>149</v>
      </c>
      <c r="GL92" s="47">
        <v>154</v>
      </c>
      <c r="GM92" s="47">
        <v>143</v>
      </c>
      <c r="GN92" s="47">
        <v>94</v>
      </c>
      <c r="GO92" s="51">
        <v>102</v>
      </c>
      <c r="GP92" s="51">
        <v>107</v>
      </c>
      <c r="GQ92" s="51">
        <v>102</v>
      </c>
      <c r="GR92" s="48">
        <v>121</v>
      </c>
      <c r="GS92" s="48">
        <v>120</v>
      </c>
      <c r="GT92" s="48">
        <v>124</v>
      </c>
      <c r="GU92" s="48">
        <v>118</v>
      </c>
      <c r="GV92" s="48">
        <v>119</v>
      </c>
      <c r="GW92" s="48">
        <v>125</v>
      </c>
      <c r="GX92" s="48">
        <v>120</v>
      </c>
      <c r="GY92" s="48">
        <v>139</v>
      </c>
      <c r="GZ92" s="48">
        <v>148</v>
      </c>
      <c r="HA92" s="44">
        <v>169</v>
      </c>
      <c r="HB92" s="44">
        <v>174</v>
      </c>
      <c r="HC92" s="147">
        <v>179</v>
      </c>
      <c r="HD92" s="147">
        <v>236</v>
      </c>
    </row>
    <row r="93" spans="1:212" ht="12.75" customHeight="1">
      <c r="A93" s="44">
        <v>85</v>
      </c>
      <c r="B93" s="82" t="s">
        <v>247</v>
      </c>
      <c r="C93" s="83">
        <v>7300</v>
      </c>
      <c r="D93" s="82" t="s">
        <v>71</v>
      </c>
      <c r="E93" s="84" t="s">
        <v>146</v>
      </c>
      <c r="F93" s="85" t="s">
        <v>142</v>
      </c>
      <c r="G93" s="69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>
        <v>342802</v>
      </c>
      <c r="AM93" s="47">
        <v>336502</v>
      </c>
      <c r="AN93" s="47">
        <v>347314</v>
      </c>
      <c r="AO93" s="47">
        <v>355721</v>
      </c>
      <c r="AP93" s="47">
        <v>367640</v>
      </c>
      <c r="AQ93" s="47">
        <v>482454</v>
      </c>
      <c r="AR93" s="47">
        <v>496953</v>
      </c>
      <c r="AS93" s="47">
        <v>522007</v>
      </c>
      <c r="AT93" s="47">
        <v>546530</v>
      </c>
      <c r="AU93" s="47">
        <v>573602</v>
      </c>
      <c r="AV93" s="47">
        <v>615710</v>
      </c>
      <c r="AW93" s="47"/>
      <c r="AX93" s="47"/>
      <c r="AY93" s="47"/>
      <c r="AZ93" s="47"/>
      <c r="BA93" s="47"/>
      <c r="BB93" s="47">
        <v>780250</v>
      </c>
      <c r="BC93" s="47">
        <v>817995</v>
      </c>
      <c r="BD93" s="47">
        <v>862554</v>
      </c>
      <c r="BE93" s="47">
        <v>907452</v>
      </c>
      <c r="BF93" s="47">
        <v>961272</v>
      </c>
      <c r="BG93" s="47">
        <v>1017765</v>
      </c>
      <c r="BH93" s="47">
        <v>1078916</v>
      </c>
      <c r="BI93" s="47">
        <v>1138269</v>
      </c>
      <c r="BJ93" s="47">
        <v>1207350</v>
      </c>
      <c r="BK93" s="47">
        <v>1289554</v>
      </c>
      <c r="BL93" s="47">
        <v>1367670</v>
      </c>
      <c r="BM93" s="47">
        <v>1468139</v>
      </c>
      <c r="BN93" s="47">
        <v>1655964</v>
      </c>
      <c r="BO93" s="47">
        <v>1791526</v>
      </c>
      <c r="BP93" s="47">
        <v>1916039</v>
      </c>
      <c r="BQ93" s="47">
        <v>1584259</v>
      </c>
      <c r="BR93" s="47">
        <v>1655119</v>
      </c>
      <c r="BS93" s="47">
        <v>1736978</v>
      </c>
      <c r="BT93" s="47">
        <v>1839894</v>
      </c>
      <c r="BU93" s="47">
        <v>1927021</v>
      </c>
      <c r="BV93" s="47">
        <v>1995278</v>
      </c>
      <c r="BW93" s="47">
        <v>2082970</v>
      </c>
      <c r="BX93" s="47">
        <v>2166200</v>
      </c>
      <c r="BY93" s="47">
        <v>2216843</v>
      </c>
      <c r="BZ93" s="47">
        <v>2290013</v>
      </c>
      <c r="CA93" s="47">
        <v>2024215</v>
      </c>
      <c r="CB93" s="47">
        <v>2083310</v>
      </c>
      <c r="CC93" s="47">
        <v>2140698</v>
      </c>
      <c r="CD93" s="47">
        <v>2218913</v>
      </c>
      <c r="CE93" s="47">
        <v>2300292</v>
      </c>
      <c r="CF93" s="47">
        <v>2407696</v>
      </c>
      <c r="CG93" s="47">
        <v>3065533</v>
      </c>
      <c r="CH93" s="47">
        <v>3129861</v>
      </c>
      <c r="CI93" s="47">
        <v>3219823</v>
      </c>
      <c r="CJ93" s="47">
        <v>3302416</v>
      </c>
      <c r="CK93" s="47">
        <v>3367663</v>
      </c>
      <c r="CL93" s="47">
        <v>3441294</v>
      </c>
      <c r="CM93" s="47">
        <v>3419767</v>
      </c>
      <c r="CN93" s="47">
        <v>3480920</v>
      </c>
      <c r="CO93" s="47">
        <v>3567690</v>
      </c>
      <c r="CP93" s="50">
        <v>3633792</v>
      </c>
      <c r="CQ93" s="53">
        <v>3703052</v>
      </c>
      <c r="CR93" s="53">
        <v>3777538</v>
      </c>
      <c r="CS93" s="51">
        <v>3832408</v>
      </c>
      <c r="CT93" s="52">
        <v>3918930</v>
      </c>
      <c r="CU93" s="51">
        <v>3979219</v>
      </c>
      <c r="CV93" s="51">
        <v>4050009</v>
      </c>
      <c r="CW93" s="51">
        <v>4107538</v>
      </c>
      <c r="CX93" s="51">
        <v>4169347</v>
      </c>
      <c r="CY93" s="51">
        <v>4203237</v>
      </c>
      <c r="CZ93" s="51">
        <v>4462249</v>
      </c>
      <c r="DA93" s="51">
        <v>4529396</v>
      </c>
      <c r="DB93" s="51">
        <v>4570477</v>
      </c>
      <c r="DC93" s="51">
        <v>4722407</v>
      </c>
      <c r="DD93" s="132">
        <v>4930751</v>
      </c>
      <c r="DE93" s="155">
        <v>5038445</v>
      </c>
      <c r="DF93" s="155">
        <v>5129739</v>
      </c>
      <c r="DG93" s="70">
        <v>1063292</v>
      </c>
      <c r="DH93" s="47"/>
      <c r="DI93" s="47">
        <v>1508466</v>
      </c>
      <c r="DJ93" s="47">
        <v>1653332</v>
      </c>
      <c r="DK93" s="47">
        <v>1889659</v>
      </c>
      <c r="DL93" s="47">
        <v>2453932</v>
      </c>
      <c r="DM93" s="47">
        <v>2866101</v>
      </c>
      <c r="DN93" s="47">
        <v>3513519</v>
      </c>
      <c r="DO93" s="47">
        <v>3753853</v>
      </c>
      <c r="DP93" s="47">
        <v>4388480</v>
      </c>
      <c r="DQ93" s="47">
        <v>4993710</v>
      </c>
      <c r="DR93" s="47">
        <v>5481203</v>
      </c>
      <c r="DS93" s="47">
        <v>5827703</v>
      </c>
      <c r="DT93" s="47">
        <v>5400252</v>
      </c>
      <c r="DU93" s="47">
        <v>6982540</v>
      </c>
      <c r="DV93" s="47">
        <v>7987122</v>
      </c>
      <c r="DW93" s="47">
        <v>8575000</v>
      </c>
      <c r="DX93" s="47">
        <v>8708957</v>
      </c>
      <c r="DY93" s="47">
        <v>8126000</v>
      </c>
      <c r="DZ93" s="47">
        <v>9293618</v>
      </c>
      <c r="EA93" s="47">
        <v>10198782</v>
      </c>
      <c r="EB93" s="47">
        <v>11195228</v>
      </c>
      <c r="EC93" s="47">
        <v>12971027</v>
      </c>
      <c r="ED93" s="47">
        <v>14443513</v>
      </c>
      <c r="EE93" s="47">
        <v>15664381</v>
      </c>
      <c r="EF93" s="47">
        <v>20783551</v>
      </c>
      <c r="EG93" s="47">
        <v>21860812</v>
      </c>
      <c r="EH93" s="47">
        <v>21880472</v>
      </c>
      <c r="EI93" s="47">
        <v>22592499</v>
      </c>
      <c r="EJ93" s="47">
        <v>22820604</v>
      </c>
      <c r="EK93" s="47">
        <v>23603845</v>
      </c>
      <c r="EL93" s="47">
        <v>22673554</v>
      </c>
      <c r="EM93" s="47">
        <v>23728039</v>
      </c>
      <c r="EN93" s="47">
        <v>24494063</v>
      </c>
      <c r="EO93" s="50">
        <v>24785416</v>
      </c>
      <c r="EP93" s="53">
        <v>25122306</v>
      </c>
      <c r="EQ93" s="53">
        <v>26034808</v>
      </c>
      <c r="ER93" s="51">
        <v>26653121</v>
      </c>
      <c r="ES93" s="51">
        <v>28565032</v>
      </c>
      <c r="ET93" s="51">
        <v>28499958</v>
      </c>
      <c r="EU93" s="51">
        <v>29398458</v>
      </c>
      <c r="EV93" s="51">
        <v>29564707</v>
      </c>
      <c r="EW93" s="51">
        <v>30255527</v>
      </c>
      <c r="EX93" s="51">
        <v>31253603</v>
      </c>
      <c r="EY93" s="51">
        <v>30653693</v>
      </c>
      <c r="EZ93" s="51">
        <v>32434060</v>
      </c>
      <c r="FA93" s="51">
        <v>33219035</v>
      </c>
      <c r="FB93" s="51">
        <v>31937803</v>
      </c>
      <c r="FC93" s="51">
        <v>32212672</v>
      </c>
      <c r="FD93" s="221">
        <v>34305327</v>
      </c>
      <c r="FE93" s="221">
        <v>36631611</v>
      </c>
      <c r="FF93" s="70">
        <v>48</v>
      </c>
      <c r="FG93" s="47">
        <v>53</v>
      </c>
      <c r="FH93" s="47">
        <v>57</v>
      </c>
      <c r="FI93" s="47">
        <v>62</v>
      </c>
      <c r="FJ93" s="47">
        <v>69</v>
      </c>
      <c r="FK93" s="47">
        <v>74</v>
      </c>
      <c r="FL93" s="47">
        <v>72</v>
      </c>
      <c r="FM93" s="47">
        <v>81</v>
      </c>
      <c r="FN93" s="47">
        <v>86</v>
      </c>
      <c r="FO93" s="47">
        <v>94</v>
      </c>
      <c r="FP93" s="47">
        <v>95</v>
      </c>
      <c r="FQ93" s="47">
        <v>101</v>
      </c>
      <c r="FR93" s="47">
        <v>97</v>
      </c>
      <c r="FS93" s="47">
        <v>99</v>
      </c>
      <c r="FT93" s="47">
        <v>101</v>
      </c>
      <c r="FU93" s="47">
        <v>103</v>
      </c>
      <c r="FV93" s="47">
        <v>116</v>
      </c>
      <c r="FW93" s="47">
        <v>106</v>
      </c>
      <c r="FX93" s="47">
        <v>98</v>
      </c>
      <c r="FY93" s="47">
        <v>96</v>
      </c>
      <c r="FZ93" s="47">
        <v>96</v>
      </c>
      <c r="GA93" s="47">
        <v>96</v>
      </c>
      <c r="GB93" s="47">
        <v>96</v>
      </c>
      <c r="GC93" s="47">
        <v>99</v>
      </c>
      <c r="GD93" s="47">
        <v>100</v>
      </c>
      <c r="GE93" s="47">
        <v>118</v>
      </c>
      <c r="GF93" s="47">
        <v>117</v>
      </c>
      <c r="GG93" s="47">
        <v>115</v>
      </c>
      <c r="GH93" s="47">
        <v>114</v>
      </c>
      <c r="GI93" s="47">
        <v>114</v>
      </c>
      <c r="GJ93" s="47">
        <v>111</v>
      </c>
      <c r="GK93" s="47">
        <v>107</v>
      </c>
      <c r="GL93" s="47">
        <v>108</v>
      </c>
      <c r="GM93" s="47">
        <v>108</v>
      </c>
      <c r="GN93" s="47">
        <v>108</v>
      </c>
      <c r="GO93" s="51">
        <v>108</v>
      </c>
      <c r="GP93" s="51">
        <v>107</v>
      </c>
      <c r="GQ93" s="51">
        <v>106</v>
      </c>
      <c r="GR93" s="48">
        <v>106</v>
      </c>
      <c r="GS93" s="48">
        <v>106</v>
      </c>
      <c r="GT93" s="48">
        <v>106</v>
      </c>
      <c r="GU93" s="48">
        <v>105</v>
      </c>
      <c r="GV93" s="48">
        <v>105</v>
      </c>
      <c r="GW93" s="48">
        <v>103</v>
      </c>
      <c r="GX93" s="48">
        <v>103</v>
      </c>
      <c r="GY93" s="48">
        <v>100</v>
      </c>
      <c r="GZ93" s="48">
        <v>90</v>
      </c>
      <c r="HA93" s="44">
        <v>92</v>
      </c>
      <c r="HB93" s="44">
        <v>85</v>
      </c>
      <c r="HC93" s="147">
        <v>91</v>
      </c>
      <c r="HD93" s="147">
        <v>91</v>
      </c>
    </row>
    <row r="94" spans="1:212" ht="12.75" customHeight="1">
      <c r="A94" s="44">
        <v>86</v>
      </c>
      <c r="B94" s="82" t="s">
        <v>248</v>
      </c>
      <c r="C94" s="83">
        <v>800</v>
      </c>
      <c r="D94" s="82" t="s">
        <v>72</v>
      </c>
      <c r="E94" s="84" t="s">
        <v>131</v>
      </c>
      <c r="F94" s="85" t="s">
        <v>142</v>
      </c>
      <c r="G94" s="69"/>
      <c r="H94" s="47"/>
      <c r="I94" s="47">
        <v>215000</v>
      </c>
      <c r="J94" s="47">
        <v>232000</v>
      </c>
      <c r="K94" s="47">
        <v>245000</v>
      </c>
      <c r="L94" s="47">
        <v>215000</v>
      </c>
      <c r="M94" s="47">
        <v>222000</v>
      </c>
      <c r="N94" s="47">
        <v>252000</v>
      </c>
      <c r="O94" s="47">
        <v>245000</v>
      </c>
      <c r="P94" s="47">
        <v>253000</v>
      </c>
      <c r="Q94" s="47">
        <v>258300</v>
      </c>
      <c r="R94" s="47">
        <v>269150</v>
      </c>
      <c r="S94" s="47">
        <v>281375</v>
      </c>
      <c r="T94" s="47">
        <v>292827</v>
      </c>
      <c r="U94" s="47">
        <v>305427</v>
      </c>
      <c r="V94" s="47">
        <v>316211</v>
      </c>
      <c r="W94" s="47">
        <v>336117</v>
      </c>
      <c r="X94" s="47">
        <v>351202</v>
      </c>
      <c r="Y94" s="47">
        <v>367794</v>
      </c>
      <c r="Z94" s="47">
        <v>384783</v>
      </c>
      <c r="AA94" s="47">
        <v>395930</v>
      </c>
      <c r="AB94" s="47">
        <v>418576</v>
      </c>
      <c r="AC94" s="47">
        <v>430683</v>
      </c>
      <c r="AD94" s="47">
        <v>448348</v>
      </c>
      <c r="AE94" s="47">
        <v>462922</v>
      </c>
      <c r="AF94" s="47">
        <v>481150</v>
      </c>
      <c r="AG94" s="47">
        <v>499027</v>
      </c>
      <c r="AH94" s="47">
        <v>512359</v>
      </c>
      <c r="AI94" s="47">
        <v>535950</v>
      </c>
      <c r="AJ94" s="47">
        <v>558291</v>
      </c>
      <c r="AK94" s="47">
        <v>577027</v>
      </c>
      <c r="AL94" s="47">
        <v>592566</v>
      </c>
      <c r="AM94" s="47">
        <v>611258</v>
      </c>
      <c r="AN94" s="47">
        <v>622716</v>
      </c>
      <c r="AO94" s="47">
        <v>635483</v>
      </c>
      <c r="AP94" s="47">
        <v>648469</v>
      </c>
      <c r="AQ94" s="47">
        <v>743176</v>
      </c>
      <c r="AR94" s="47">
        <v>770431</v>
      </c>
      <c r="AS94" s="47">
        <v>802311</v>
      </c>
      <c r="AT94" s="47">
        <v>830405</v>
      </c>
      <c r="AU94" s="47">
        <v>735871</v>
      </c>
      <c r="AV94" s="47">
        <v>752885</v>
      </c>
      <c r="AW94" s="47">
        <v>770105</v>
      </c>
      <c r="AX94" s="47">
        <v>789846</v>
      </c>
      <c r="AY94" s="47">
        <v>807902</v>
      </c>
      <c r="AZ94" s="47">
        <v>825797</v>
      </c>
      <c r="BA94" s="47">
        <v>844383</v>
      </c>
      <c r="BB94" s="47">
        <v>862674</v>
      </c>
      <c r="BC94" s="47">
        <v>884247</v>
      </c>
      <c r="BD94" s="47">
        <v>906415</v>
      </c>
      <c r="BE94" s="47">
        <v>1025479</v>
      </c>
      <c r="BF94" s="47">
        <v>1059343</v>
      </c>
      <c r="BG94" s="47">
        <v>1170755</v>
      </c>
      <c r="BH94" s="47">
        <v>1211378</v>
      </c>
      <c r="BI94" s="47">
        <v>1077422</v>
      </c>
      <c r="BJ94" s="47">
        <v>1111240</v>
      </c>
      <c r="BK94" s="47">
        <v>1150148</v>
      </c>
      <c r="BL94" s="47">
        <v>1191543</v>
      </c>
      <c r="BM94" s="47">
        <v>1239899</v>
      </c>
      <c r="BN94" s="47">
        <v>1292194</v>
      </c>
      <c r="BO94" s="47">
        <v>1346349</v>
      </c>
      <c r="BP94" s="47">
        <v>1390186</v>
      </c>
      <c r="BQ94" s="47">
        <v>1428298</v>
      </c>
      <c r="BR94" s="47">
        <v>1466578</v>
      </c>
      <c r="BS94" s="47">
        <v>1501050</v>
      </c>
      <c r="BT94" s="47">
        <v>1536493</v>
      </c>
      <c r="BU94" s="47">
        <v>1570576</v>
      </c>
      <c r="BV94" s="47">
        <v>1557648</v>
      </c>
      <c r="BW94" s="47">
        <v>1595341</v>
      </c>
      <c r="BX94" s="47">
        <v>1636206</v>
      </c>
      <c r="BY94" s="47">
        <v>1671414</v>
      </c>
      <c r="BZ94" s="47">
        <v>1709261</v>
      </c>
      <c r="CA94" s="47">
        <v>1804982</v>
      </c>
      <c r="CB94" s="47">
        <v>1847736</v>
      </c>
      <c r="CC94" s="47">
        <v>1919415</v>
      </c>
      <c r="CD94" s="47">
        <v>1966160</v>
      </c>
      <c r="CE94" s="47">
        <v>2015469</v>
      </c>
      <c r="CF94" s="47">
        <v>2065334</v>
      </c>
      <c r="CG94" s="47">
        <v>2123050</v>
      </c>
      <c r="CH94" s="47">
        <v>2172889</v>
      </c>
      <c r="CI94" s="47">
        <v>2227301</v>
      </c>
      <c r="CJ94" s="47">
        <v>2503827</v>
      </c>
      <c r="CK94" s="47">
        <v>2551187</v>
      </c>
      <c r="CL94" s="47">
        <v>2606259</v>
      </c>
      <c r="CM94" s="47">
        <v>2709732</v>
      </c>
      <c r="CN94" s="47">
        <v>2762196</v>
      </c>
      <c r="CO94" s="47">
        <v>2810163</v>
      </c>
      <c r="CP94" s="50">
        <v>2932818</v>
      </c>
      <c r="CQ94" s="53">
        <v>2978970</v>
      </c>
      <c r="CR94" s="53">
        <v>3029071</v>
      </c>
      <c r="CS94" s="51">
        <v>3082034</v>
      </c>
      <c r="CT94" s="52">
        <v>3131454</v>
      </c>
      <c r="CU94" s="51">
        <v>3191502</v>
      </c>
      <c r="CV94" s="51">
        <v>3257242</v>
      </c>
      <c r="CW94" s="51">
        <v>3305324</v>
      </c>
      <c r="CX94" s="51">
        <v>3509710</v>
      </c>
      <c r="CY94" s="51">
        <v>3568944</v>
      </c>
      <c r="CZ94" s="51">
        <v>3720244</v>
      </c>
      <c r="DA94" s="51">
        <v>3825413</v>
      </c>
      <c r="DB94" s="51">
        <v>3936274</v>
      </c>
      <c r="DC94" s="51">
        <v>4187257</v>
      </c>
      <c r="DD94" s="133">
        <v>4386745</v>
      </c>
      <c r="DE94" s="155">
        <v>4723598</v>
      </c>
      <c r="DF94" s="155">
        <v>4958486</v>
      </c>
      <c r="DG94" s="70">
        <v>781271</v>
      </c>
      <c r="DH94" s="47">
        <v>817166</v>
      </c>
      <c r="DI94" s="47">
        <v>1007934</v>
      </c>
      <c r="DJ94" s="47">
        <v>1102744</v>
      </c>
      <c r="DK94" s="47">
        <v>1363201</v>
      </c>
      <c r="DL94" s="47">
        <v>1573678</v>
      </c>
      <c r="DM94" s="47">
        <v>1783170</v>
      </c>
      <c r="DN94" s="47">
        <v>1946903</v>
      </c>
      <c r="DO94" s="47">
        <v>1848128</v>
      </c>
      <c r="DP94" s="47">
        <v>1960066</v>
      </c>
      <c r="DQ94" s="47">
        <v>2133028</v>
      </c>
      <c r="DR94" s="47">
        <v>2145006</v>
      </c>
      <c r="DS94" s="47">
        <v>2424609</v>
      </c>
      <c r="DT94" s="47">
        <v>2658986</v>
      </c>
      <c r="DU94" s="47">
        <v>2407427</v>
      </c>
      <c r="DV94" s="47">
        <v>2709845</v>
      </c>
      <c r="DW94" s="47">
        <v>3150483</v>
      </c>
      <c r="DX94" s="47">
        <v>3380530</v>
      </c>
      <c r="DY94" s="47">
        <v>3946974</v>
      </c>
      <c r="DZ94" s="47">
        <v>5290754</v>
      </c>
      <c r="EA94" s="47">
        <v>5586804</v>
      </c>
      <c r="EB94" s="47">
        <v>6160853</v>
      </c>
      <c r="EC94" s="47">
        <v>6526045</v>
      </c>
      <c r="ED94" s="47">
        <v>7497384</v>
      </c>
      <c r="EE94" s="47">
        <v>8225474</v>
      </c>
      <c r="EF94" s="47">
        <v>9207122</v>
      </c>
      <c r="EG94" s="47">
        <v>9406004</v>
      </c>
      <c r="EH94" s="47">
        <v>10603303</v>
      </c>
      <c r="EI94" s="47">
        <v>11144301</v>
      </c>
      <c r="EJ94" s="47">
        <v>11388735</v>
      </c>
      <c r="EK94" s="47">
        <v>11215205</v>
      </c>
      <c r="EL94" s="47">
        <v>12565530</v>
      </c>
      <c r="EM94" s="47">
        <v>13029954</v>
      </c>
      <c r="EN94" s="47">
        <v>13314756</v>
      </c>
      <c r="EO94" s="50">
        <v>14778852</v>
      </c>
      <c r="EP94" s="53">
        <v>15084997</v>
      </c>
      <c r="EQ94" s="53">
        <v>15212572</v>
      </c>
      <c r="ER94" s="51">
        <v>14278430</v>
      </c>
      <c r="ES94" s="51">
        <v>15975923</v>
      </c>
      <c r="ET94" s="51">
        <v>16318475</v>
      </c>
      <c r="EU94" s="51">
        <v>17539758</v>
      </c>
      <c r="EV94" s="51">
        <v>17504112</v>
      </c>
      <c r="EW94" s="51">
        <v>18478976</v>
      </c>
      <c r="EX94" s="51">
        <v>18945391</v>
      </c>
      <c r="EY94" s="51">
        <v>19231881</v>
      </c>
      <c r="EZ94" s="51">
        <v>19861584</v>
      </c>
      <c r="FA94" s="51">
        <v>21001345</v>
      </c>
      <c r="FB94" s="51">
        <v>20982750</v>
      </c>
      <c r="FC94" s="51">
        <v>20402088</v>
      </c>
      <c r="FD94" s="229">
        <v>21368214</v>
      </c>
      <c r="FE94" s="229">
        <v>22691266</v>
      </c>
      <c r="FF94" s="70">
        <v>39</v>
      </c>
      <c r="FG94" s="47">
        <v>44.4</v>
      </c>
      <c r="FH94" s="47">
        <v>46.5</v>
      </c>
      <c r="FI94" s="47">
        <v>45.2</v>
      </c>
      <c r="FJ94" s="47">
        <v>50</v>
      </c>
      <c r="FK94" s="47">
        <v>54</v>
      </c>
      <c r="FL94" s="47">
        <v>56</v>
      </c>
      <c r="FM94" s="47">
        <v>56</v>
      </c>
      <c r="FN94" s="47">
        <v>59</v>
      </c>
      <c r="FO94" s="47">
        <v>57</v>
      </c>
      <c r="FP94" s="47">
        <v>58</v>
      </c>
      <c r="FQ94" s="47">
        <v>60</v>
      </c>
      <c r="FR94" s="47">
        <v>55</v>
      </c>
      <c r="FS94" s="47">
        <v>52</v>
      </c>
      <c r="FT94" s="47">
        <v>45</v>
      </c>
      <c r="FU94" s="47">
        <v>47</v>
      </c>
      <c r="FV94" s="47">
        <v>46</v>
      </c>
      <c r="FW94" s="47">
        <v>44</v>
      </c>
      <c r="FX94" s="47">
        <v>48</v>
      </c>
      <c r="FY94" s="47">
        <v>67</v>
      </c>
      <c r="FZ94" s="47">
        <v>66</v>
      </c>
      <c r="GA94" s="47">
        <v>65</v>
      </c>
      <c r="GB94" s="47">
        <v>68</v>
      </c>
      <c r="GC94" s="47">
        <v>73</v>
      </c>
      <c r="GD94" s="47">
        <v>75</v>
      </c>
      <c r="GE94" s="47">
        <v>72</v>
      </c>
      <c r="GF94" s="47">
        <v>82</v>
      </c>
      <c r="GG94" s="47">
        <v>86</v>
      </c>
      <c r="GH94" s="47">
        <v>84</v>
      </c>
      <c r="GI94" s="47">
        <v>80</v>
      </c>
      <c r="GJ94" s="47">
        <v>80</v>
      </c>
      <c r="GK94" s="47">
        <v>79</v>
      </c>
      <c r="GL94" s="47">
        <v>82</v>
      </c>
      <c r="GM94" s="47">
        <v>80</v>
      </c>
      <c r="GN94" s="47">
        <v>82</v>
      </c>
      <c r="GO94" s="51">
        <v>81</v>
      </c>
      <c r="GP94" s="51">
        <v>77</v>
      </c>
      <c r="GQ94" s="51">
        <v>79</v>
      </c>
      <c r="GR94" s="48">
        <v>80</v>
      </c>
      <c r="GS94" s="48">
        <v>81</v>
      </c>
      <c r="GT94" s="48">
        <v>80</v>
      </c>
      <c r="GU94" s="48">
        <v>80</v>
      </c>
      <c r="GV94" s="48">
        <v>80</v>
      </c>
      <c r="GW94" s="48">
        <v>71</v>
      </c>
      <c r="GX94" s="48">
        <v>75</v>
      </c>
      <c r="GY94" s="48">
        <v>73</v>
      </c>
      <c r="GZ94" s="48">
        <v>77</v>
      </c>
      <c r="HA94" s="44">
        <v>78</v>
      </c>
      <c r="HB94" s="44">
        <v>69</v>
      </c>
      <c r="HC94" s="147">
        <v>74</v>
      </c>
      <c r="HD94" s="147">
        <v>79</v>
      </c>
    </row>
    <row r="95" spans="1:212" ht="12.75" customHeight="1">
      <c r="A95" s="44">
        <v>87</v>
      </c>
      <c r="B95" s="82" t="s">
        <v>250</v>
      </c>
      <c r="C95" s="83">
        <v>8200</v>
      </c>
      <c r="D95" s="82" t="s">
        <v>71</v>
      </c>
      <c r="E95" s="84" t="s">
        <v>145</v>
      </c>
      <c r="F95" s="85" t="s">
        <v>142</v>
      </c>
      <c r="G95" s="69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>
        <v>210087</v>
      </c>
      <c r="AM95" s="47">
        <v>224364</v>
      </c>
      <c r="AN95" s="47">
        <v>242370</v>
      </c>
      <c r="AO95" s="47">
        <v>248007</v>
      </c>
      <c r="AP95" s="47">
        <v>257152</v>
      </c>
      <c r="AQ95" s="47">
        <v>262000</v>
      </c>
      <c r="AR95" s="47">
        <v>274500</v>
      </c>
      <c r="AS95" s="47">
        <v>291693</v>
      </c>
      <c r="AT95" s="47">
        <v>307058</v>
      </c>
      <c r="AU95" s="47">
        <v>322633</v>
      </c>
      <c r="AV95" s="47">
        <v>339885</v>
      </c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>
        <v>619835</v>
      </c>
      <c r="BI95" s="47">
        <v>642474</v>
      </c>
      <c r="BJ95" s="47">
        <v>692106</v>
      </c>
      <c r="BK95" s="47">
        <v>730791</v>
      </c>
      <c r="BL95" s="47">
        <v>776628</v>
      </c>
      <c r="BM95" s="47">
        <v>831228</v>
      </c>
      <c r="BN95" s="47">
        <v>905149</v>
      </c>
      <c r="BO95" s="47">
        <v>971688</v>
      </c>
      <c r="BP95" s="47">
        <v>1055893</v>
      </c>
      <c r="BQ95" s="47">
        <v>1142862</v>
      </c>
      <c r="BR95" s="47">
        <v>1107699</v>
      </c>
      <c r="BS95" s="47">
        <v>1165884</v>
      </c>
      <c r="BT95" s="47">
        <v>1247261</v>
      </c>
      <c r="BU95" s="47">
        <v>1315884</v>
      </c>
      <c r="BV95" s="47">
        <v>1446011</v>
      </c>
      <c r="BW95" s="47">
        <v>1501025</v>
      </c>
      <c r="BX95" s="47">
        <v>1544274</v>
      </c>
      <c r="BY95" s="47">
        <v>1592849</v>
      </c>
      <c r="BZ95" s="47">
        <v>1641057</v>
      </c>
      <c r="CA95" s="47">
        <v>1683308</v>
      </c>
      <c r="CB95" s="47">
        <v>1742595</v>
      </c>
      <c r="CC95" s="47">
        <v>1787130</v>
      </c>
      <c r="CD95" s="47">
        <v>1839707</v>
      </c>
      <c r="CE95" s="47">
        <v>1896630</v>
      </c>
      <c r="CF95" s="47">
        <v>1952593</v>
      </c>
      <c r="CG95" s="47">
        <v>1999792</v>
      </c>
      <c r="CH95" s="47">
        <v>2034523</v>
      </c>
      <c r="CI95" s="47">
        <v>2071461</v>
      </c>
      <c r="CJ95" s="47">
        <v>2107910</v>
      </c>
      <c r="CK95" s="47">
        <v>2146396</v>
      </c>
      <c r="CL95" s="47">
        <v>2189431</v>
      </c>
      <c r="CM95" s="47">
        <v>2223152</v>
      </c>
      <c r="CN95" s="47">
        <v>2262519</v>
      </c>
      <c r="CO95" s="47">
        <v>2301269</v>
      </c>
      <c r="CP95" s="50">
        <v>2345342</v>
      </c>
      <c r="CQ95" s="53">
        <v>2391914</v>
      </c>
      <c r="CR95" s="53">
        <v>2449366</v>
      </c>
      <c r="CS95" s="51">
        <v>2488884</v>
      </c>
      <c r="CT95" s="52">
        <v>2596923</v>
      </c>
      <c r="CU95" s="51">
        <v>2738286</v>
      </c>
      <c r="CV95" s="51">
        <v>2900832</v>
      </c>
      <c r="CW95" s="51">
        <v>2971988</v>
      </c>
      <c r="CX95" s="51">
        <v>3016007</v>
      </c>
      <c r="CY95" s="51">
        <v>3071624</v>
      </c>
      <c r="CZ95" s="51">
        <v>3137142</v>
      </c>
      <c r="DA95" s="51">
        <v>3205539</v>
      </c>
      <c r="DB95" s="51">
        <v>3761933</v>
      </c>
      <c r="DC95" s="51">
        <v>3990379</v>
      </c>
      <c r="DD95" s="154">
        <v>4060061</v>
      </c>
      <c r="DE95" s="155">
        <v>4207639</v>
      </c>
      <c r="DF95" s="155">
        <v>4468876</v>
      </c>
      <c r="DG95" s="70">
        <v>705479</v>
      </c>
      <c r="DH95" s="47">
        <v>850186</v>
      </c>
      <c r="DI95" s="47">
        <v>952734</v>
      </c>
      <c r="DJ95" s="47">
        <v>1107261</v>
      </c>
      <c r="DK95" s="47">
        <v>1443900</v>
      </c>
      <c r="DL95" s="47">
        <v>1855375</v>
      </c>
      <c r="DM95" s="47">
        <v>2263546</v>
      </c>
      <c r="DN95" s="47">
        <v>2685907</v>
      </c>
      <c r="DO95" s="47">
        <v>2945417</v>
      </c>
      <c r="DP95" s="47">
        <v>3156589</v>
      </c>
      <c r="DQ95" s="47">
        <v>3237476</v>
      </c>
      <c r="DR95" s="47">
        <v>3243492</v>
      </c>
      <c r="DS95" s="47">
        <v>3662641</v>
      </c>
      <c r="DT95" s="47">
        <v>3667568</v>
      </c>
      <c r="DU95" s="47">
        <v>3808244</v>
      </c>
      <c r="DV95" s="47">
        <v>4016425</v>
      </c>
      <c r="DW95" s="47">
        <v>4212468</v>
      </c>
      <c r="DX95" s="47">
        <v>4598657</v>
      </c>
      <c r="DY95" s="47">
        <v>4874275</v>
      </c>
      <c r="DZ95" s="47">
        <v>5330530</v>
      </c>
      <c r="EA95" s="47">
        <v>5328701</v>
      </c>
      <c r="EB95" s="47">
        <v>5724838</v>
      </c>
      <c r="EC95" s="47">
        <v>6626346</v>
      </c>
      <c r="ED95" s="47">
        <v>6782747</v>
      </c>
      <c r="EE95" s="47">
        <v>7128893</v>
      </c>
      <c r="EF95" s="47">
        <v>7607314</v>
      </c>
      <c r="EG95" s="47">
        <v>7602237</v>
      </c>
      <c r="EH95" s="47">
        <v>8396512</v>
      </c>
      <c r="EI95" s="47">
        <v>9794213</v>
      </c>
      <c r="EJ95" s="47">
        <v>11640557</v>
      </c>
      <c r="EK95" s="47">
        <v>10882911</v>
      </c>
      <c r="EL95" s="47">
        <v>10962486</v>
      </c>
      <c r="EM95" s="47">
        <v>11006688</v>
      </c>
      <c r="EN95" s="47">
        <v>11586124</v>
      </c>
      <c r="EO95" s="50">
        <v>11076006</v>
      </c>
      <c r="EP95" s="53">
        <v>11961824</v>
      </c>
      <c r="EQ95" s="53">
        <v>11979013</v>
      </c>
      <c r="ER95" s="51">
        <v>12961547</v>
      </c>
      <c r="ES95" s="51">
        <v>13113573</v>
      </c>
      <c r="ET95" s="51">
        <v>13900092</v>
      </c>
      <c r="EU95" s="51">
        <v>14031180</v>
      </c>
      <c r="EV95" s="51">
        <v>14619227</v>
      </c>
      <c r="EW95" s="51">
        <v>15273023</v>
      </c>
      <c r="EX95" s="51">
        <v>17873359</v>
      </c>
      <c r="EY95" s="51">
        <v>21280634</v>
      </c>
      <c r="EZ95" s="51">
        <v>22794168</v>
      </c>
      <c r="FA95" s="51">
        <v>22861433</v>
      </c>
      <c r="FB95" s="51">
        <v>22752180</v>
      </c>
      <c r="FC95" s="51">
        <v>24052161</v>
      </c>
      <c r="FD95" s="222">
        <v>23382130</v>
      </c>
      <c r="FE95" s="222">
        <v>21106580</v>
      </c>
      <c r="FF95" s="70">
        <v>45</v>
      </c>
      <c r="FG95" s="47">
        <v>46</v>
      </c>
      <c r="FH95" s="47">
        <v>55.5</v>
      </c>
      <c r="FI95" s="47">
        <v>55</v>
      </c>
      <c r="FJ95" s="47">
        <v>57</v>
      </c>
      <c r="FK95" s="47">
        <v>51</v>
      </c>
      <c r="FL95" s="47">
        <v>72</v>
      </c>
      <c r="FM95" s="47">
        <v>72</v>
      </c>
      <c r="FN95" s="47">
        <v>79</v>
      </c>
      <c r="FO95" s="47">
        <v>77</v>
      </c>
      <c r="FP95" s="47">
        <v>76</v>
      </c>
      <c r="FQ95" s="47">
        <v>77</v>
      </c>
      <c r="FR95" s="47">
        <v>80</v>
      </c>
      <c r="FS95" s="47">
        <v>83</v>
      </c>
      <c r="FT95" s="47">
        <v>75</v>
      </c>
      <c r="FU95" s="47">
        <v>78</v>
      </c>
      <c r="FV95" s="47">
        <v>76</v>
      </c>
      <c r="FW95" s="47">
        <v>77</v>
      </c>
      <c r="FX95" s="47">
        <v>77</v>
      </c>
      <c r="FY95" s="47">
        <v>72</v>
      </c>
      <c r="FZ95" s="47">
        <v>66</v>
      </c>
      <c r="GA95" s="47">
        <v>71</v>
      </c>
      <c r="GB95" s="47">
        <v>69</v>
      </c>
      <c r="GC95" s="47">
        <v>68</v>
      </c>
      <c r="GD95" s="47">
        <v>72</v>
      </c>
      <c r="GE95" s="47">
        <v>70</v>
      </c>
      <c r="GF95" s="47">
        <v>69</v>
      </c>
      <c r="GG95" s="47">
        <v>68</v>
      </c>
      <c r="GH95" s="47">
        <v>67</v>
      </c>
      <c r="GI95" s="47">
        <v>71</v>
      </c>
      <c r="GJ95" s="47">
        <v>72</v>
      </c>
      <c r="GK95" s="47">
        <v>73</v>
      </c>
      <c r="GL95" s="47">
        <v>72</v>
      </c>
      <c r="GM95" s="47">
        <v>73</v>
      </c>
      <c r="GN95" s="47">
        <v>72</v>
      </c>
      <c r="GO95" s="51">
        <v>72</v>
      </c>
      <c r="GP95" s="51">
        <v>72</v>
      </c>
      <c r="GQ95" s="51">
        <v>71</v>
      </c>
      <c r="GR95" s="48">
        <v>70</v>
      </c>
      <c r="GS95" s="48">
        <v>69</v>
      </c>
      <c r="GT95" s="48">
        <v>71</v>
      </c>
      <c r="GU95" s="48">
        <v>71</v>
      </c>
      <c r="GV95" s="48">
        <v>62</v>
      </c>
      <c r="GW95" s="48">
        <v>73</v>
      </c>
      <c r="GX95" s="48">
        <v>77</v>
      </c>
      <c r="GY95" s="48">
        <v>73</v>
      </c>
      <c r="GZ95" s="48">
        <v>75</v>
      </c>
      <c r="HA95" s="44">
        <v>75</v>
      </c>
      <c r="HB95" s="44">
        <v>74</v>
      </c>
      <c r="HC95" s="147">
        <v>76</v>
      </c>
      <c r="HD95" s="147">
        <v>76</v>
      </c>
    </row>
    <row r="96" spans="1:212" ht="12.75" customHeight="1">
      <c r="A96" s="44">
        <v>88</v>
      </c>
      <c r="B96" s="82" t="s">
        <v>230</v>
      </c>
      <c r="C96" s="83">
        <v>4800</v>
      </c>
      <c r="D96" s="82" t="s">
        <v>71</v>
      </c>
      <c r="E96" s="84" t="s">
        <v>130</v>
      </c>
      <c r="F96" s="85" t="s">
        <v>142</v>
      </c>
      <c r="G96" s="69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>
        <v>796295</v>
      </c>
      <c r="BO96" s="47">
        <v>891890</v>
      </c>
      <c r="BP96" s="47">
        <v>1003610</v>
      </c>
      <c r="BQ96" s="47">
        <v>1122540</v>
      </c>
      <c r="BR96" s="47">
        <v>1200940</v>
      </c>
      <c r="BS96" s="47">
        <v>1289395</v>
      </c>
      <c r="BT96" s="47">
        <v>1362969</v>
      </c>
      <c r="BU96" s="47">
        <v>1453314</v>
      </c>
      <c r="BV96" s="47">
        <v>1532850</v>
      </c>
      <c r="BW96" s="47">
        <v>1587653</v>
      </c>
      <c r="BX96" s="47">
        <v>1654927</v>
      </c>
      <c r="BY96" s="47">
        <v>1730872</v>
      </c>
      <c r="BZ96" s="47">
        <v>1803647</v>
      </c>
      <c r="CA96" s="47">
        <v>1870049</v>
      </c>
      <c r="CB96" s="47">
        <v>1938833</v>
      </c>
      <c r="CC96" s="47">
        <v>2002460</v>
      </c>
      <c r="CD96" s="47">
        <v>2068005</v>
      </c>
      <c r="CE96" s="47">
        <v>2129588</v>
      </c>
      <c r="CF96" s="47">
        <v>2199402</v>
      </c>
      <c r="CG96" s="47">
        <v>2275822</v>
      </c>
      <c r="CH96" s="47">
        <v>2345974</v>
      </c>
      <c r="CI96" s="47">
        <v>2409946</v>
      </c>
      <c r="CJ96" s="47">
        <v>2445150</v>
      </c>
      <c r="CK96" s="47">
        <v>2511558</v>
      </c>
      <c r="CL96" s="47">
        <v>2575292</v>
      </c>
      <c r="CM96" s="47">
        <v>2634277</v>
      </c>
      <c r="CN96" s="47">
        <v>2696692</v>
      </c>
      <c r="CO96" s="47">
        <v>2762244</v>
      </c>
      <c r="CP96" s="50">
        <v>2826284</v>
      </c>
      <c r="CQ96" s="53">
        <v>2882541</v>
      </c>
      <c r="CR96" s="53">
        <v>2935739</v>
      </c>
      <c r="CS96" s="51">
        <v>2991397</v>
      </c>
      <c r="CT96" s="52">
        <v>3048106</v>
      </c>
      <c r="CU96" s="51">
        <v>3089191</v>
      </c>
      <c r="CV96" s="51">
        <v>3132418</v>
      </c>
      <c r="CW96" s="51">
        <v>3158359</v>
      </c>
      <c r="CX96" s="51">
        <v>3204025</v>
      </c>
      <c r="CY96" s="51">
        <v>3230697</v>
      </c>
      <c r="CZ96" s="51">
        <v>3529419</v>
      </c>
      <c r="DA96" s="51">
        <v>3578753</v>
      </c>
      <c r="DB96" s="51">
        <v>3654181</v>
      </c>
      <c r="DC96" s="51">
        <v>3697796</v>
      </c>
      <c r="DD96" s="133">
        <v>3857730</v>
      </c>
      <c r="DE96" s="155">
        <v>4035317</v>
      </c>
      <c r="DF96" s="155">
        <v>4335779</v>
      </c>
      <c r="DG96" s="70"/>
      <c r="DH96" s="47"/>
      <c r="DI96" s="47"/>
      <c r="DJ96" s="47"/>
      <c r="DK96" s="47"/>
      <c r="DL96" s="47"/>
      <c r="DM96" s="47">
        <v>2306931</v>
      </c>
      <c r="DN96" s="47">
        <v>2162928</v>
      </c>
      <c r="DO96" s="47">
        <v>3459192</v>
      </c>
      <c r="DP96" s="47">
        <v>2904755</v>
      </c>
      <c r="DQ96" s="47">
        <v>2723092</v>
      </c>
      <c r="DR96" s="47">
        <v>2911370</v>
      </c>
      <c r="DS96" s="47">
        <v>3124797</v>
      </c>
      <c r="DT96" s="47">
        <v>3020266</v>
      </c>
      <c r="DU96" s="47">
        <v>3131458</v>
      </c>
      <c r="DV96" s="47">
        <v>3123975</v>
      </c>
      <c r="DW96" s="47">
        <v>3618858</v>
      </c>
      <c r="DX96" s="47">
        <v>4002157</v>
      </c>
      <c r="DY96" s="47">
        <v>4213154</v>
      </c>
      <c r="DZ96" s="47">
        <v>4578741</v>
      </c>
      <c r="EA96" s="47">
        <v>5206949</v>
      </c>
      <c r="EB96" s="47">
        <v>5248751</v>
      </c>
      <c r="EC96" s="47">
        <v>6242017</v>
      </c>
      <c r="ED96" s="47">
        <v>6782429</v>
      </c>
      <c r="EE96" s="47">
        <v>9825395</v>
      </c>
      <c r="EF96" s="47">
        <v>9498919</v>
      </c>
      <c r="EG96" s="47">
        <v>9192395</v>
      </c>
      <c r="EH96" s="47">
        <v>8311979</v>
      </c>
      <c r="EI96" s="47">
        <v>8053151</v>
      </c>
      <c r="EJ96" s="47">
        <v>7445161</v>
      </c>
      <c r="EK96" s="47">
        <v>9260118</v>
      </c>
      <c r="EL96" s="47">
        <v>10316926</v>
      </c>
      <c r="EM96" s="47">
        <v>10664166</v>
      </c>
      <c r="EN96" s="47">
        <v>10769749</v>
      </c>
      <c r="EO96" s="50">
        <v>11185689</v>
      </c>
      <c r="EP96" s="53">
        <v>11154585</v>
      </c>
      <c r="EQ96" s="53">
        <v>11640631</v>
      </c>
      <c r="ER96" s="51">
        <v>13034012</v>
      </c>
      <c r="ES96" s="51">
        <v>13331848</v>
      </c>
      <c r="ET96" s="51">
        <v>11405971</v>
      </c>
      <c r="EU96" s="51">
        <v>12101955</v>
      </c>
      <c r="EV96" s="51">
        <v>11654629</v>
      </c>
      <c r="EW96" s="51">
        <v>13415087</v>
      </c>
      <c r="EX96" s="51">
        <v>14680447</v>
      </c>
      <c r="EY96" s="51">
        <v>15197898</v>
      </c>
      <c r="EZ96" s="51">
        <v>15995789</v>
      </c>
      <c r="FA96" s="51">
        <v>15403001</v>
      </c>
      <c r="FB96" s="51">
        <v>14817481</v>
      </c>
      <c r="FC96" s="51">
        <v>16480195</v>
      </c>
      <c r="FD96" s="225">
        <v>16222555</v>
      </c>
      <c r="FE96" s="225">
        <v>17638185</v>
      </c>
      <c r="FF96" s="70"/>
      <c r="FG96" s="47"/>
      <c r="FH96" s="47"/>
      <c r="FI96" s="47"/>
      <c r="FJ96" s="47"/>
      <c r="FK96" s="47"/>
      <c r="FL96" s="47">
        <v>48</v>
      </c>
      <c r="FM96" s="47">
        <v>52</v>
      </c>
      <c r="FN96" s="47">
        <v>52</v>
      </c>
      <c r="FO96" s="47">
        <v>61</v>
      </c>
      <c r="FP96" s="47">
        <v>61</v>
      </c>
      <c r="FQ96" s="47">
        <v>62</v>
      </c>
      <c r="FR96" s="47">
        <v>62</v>
      </c>
      <c r="FS96" s="47">
        <v>56</v>
      </c>
      <c r="FT96" s="47">
        <v>57</v>
      </c>
      <c r="FU96" s="47">
        <v>60</v>
      </c>
      <c r="FV96" s="47">
        <v>59</v>
      </c>
      <c r="FW96" s="47">
        <v>57</v>
      </c>
      <c r="FX96" s="47">
        <v>57</v>
      </c>
      <c r="FY96" s="47">
        <v>56</v>
      </c>
      <c r="FZ96" s="47">
        <v>55</v>
      </c>
      <c r="GA96" s="47">
        <v>55</v>
      </c>
      <c r="GB96" s="47">
        <v>55</v>
      </c>
      <c r="GC96" s="47">
        <v>56</v>
      </c>
      <c r="GD96" s="47">
        <v>56</v>
      </c>
      <c r="GE96" s="47">
        <v>56</v>
      </c>
      <c r="GF96" s="47">
        <v>57</v>
      </c>
      <c r="GG96" s="47">
        <v>54</v>
      </c>
      <c r="GH96" s="47">
        <v>52</v>
      </c>
      <c r="GI96" s="47">
        <v>51</v>
      </c>
      <c r="GJ96" s="47">
        <v>50</v>
      </c>
      <c r="GK96" s="47">
        <v>51</v>
      </c>
      <c r="GL96" s="47">
        <v>51</v>
      </c>
      <c r="GM96" s="47">
        <v>51</v>
      </c>
      <c r="GN96" s="47">
        <v>53</v>
      </c>
      <c r="GO96" s="51">
        <v>53</v>
      </c>
      <c r="GP96" s="51">
        <v>55</v>
      </c>
      <c r="GQ96" s="51">
        <v>58</v>
      </c>
      <c r="GR96" s="48">
        <v>63</v>
      </c>
      <c r="GS96" s="48">
        <v>56</v>
      </c>
      <c r="GT96" s="48">
        <v>52</v>
      </c>
      <c r="GU96" s="48">
        <v>55</v>
      </c>
      <c r="GV96" s="48">
        <v>55</v>
      </c>
      <c r="GW96" s="48">
        <v>55</v>
      </c>
      <c r="GX96" s="48">
        <v>58</v>
      </c>
      <c r="GY96" s="48">
        <v>56</v>
      </c>
      <c r="GZ96" s="48">
        <v>59</v>
      </c>
      <c r="HA96" s="44">
        <v>59</v>
      </c>
      <c r="HB96" s="140">
        <v>58</v>
      </c>
      <c r="HC96" s="147">
        <v>62</v>
      </c>
      <c r="HD96" s="147">
        <v>56</v>
      </c>
    </row>
    <row r="97" spans="1:212" ht="12.75" customHeight="1">
      <c r="A97" s="44">
        <v>89</v>
      </c>
      <c r="B97" s="82" t="s">
        <v>229</v>
      </c>
      <c r="C97" s="83">
        <v>7900</v>
      </c>
      <c r="D97" s="82" t="s">
        <v>71</v>
      </c>
      <c r="E97" s="84" t="s">
        <v>132</v>
      </c>
      <c r="F97" s="85" t="s">
        <v>142</v>
      </c>
      <c r="G97" s="69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>
        <v>878760</v>
      </c>
      <c r="BM97" s="47">
        <v>1009060</v>
      </c>
      <c r="BN97" s="47">
        <v>1154876</v>
      </c>
      <c r="BO97" s="47">
        <v>1358743</v>
      </c>
      <c r="BP97" s="47">
        <v>1202802</v>
      </c>
      <c r="BQ97" s="47">
        <v>1276484</v>
      </c>
      <c r="BR97" s="47">
        <v>1374707</v>
      </c>
      <c r="BS97" s="47">
        <v>1482907</v>
      </c>
      <c r="BT97" s="47">
        <v>1523847</v>
      </c>
      <c r="BU97" s="47">
        <v>1601524</v>
      </c>
      <c r="BV97" s="47">
        <v>1673463</v>
      </c>
      <c r="BW97" s="47">
        <v>1810698</v>
      </c>
      <c r="BX97" s="47">
        <v>1884943</v>
      </c>
      <c r="BY97" s="47">
        <v>1936437</v>
      </c>
      <c r="BZ97" s="47">
        <v>2003090</v>
      </c>
      <c r="CA97" s="47">
        <v>2137941</v>
      </c>
      <c r="CB97" s="47">
        <v>2181241</v>
      </c>
      <c r="CC97" s="47">
        <v>2250226</v>
      </c>
      <c r="CD97" s="47">
        <v>2310828</v>
      </c>
      <c r="CE97" s="47">
        <v>2371181</v>
      </c>
      <c r="CF97" s="47">
        <v>2436454</v>
      </c>
      <c r="CG97" s="47">
        <v>2492502</v>
      </c>
      <c r="CH97" s="47">
        <v>2534391</v>
      </c>
      <c r="CI97" s="47">
        <v>2591006</v>
      </c>
      <c r="CJ97" s="47">
        <v>2654744</v>
      </c>
      <c r="CK97" s="47">
        <v>2724222</v>
      </c>
      <c r="CL97" s="47">
        <v>2797145</v>
      </c>
      <c r="CM97" s="47">
        <v>2864268</v>
      </c>
      <c r="CN97" s="47">
        <v>2937786</v>
      </c>
      <c r="CO97" s="47">
        <v>2991288</v>
      </c>
      <c r="CP97" s="50">
        <v>3047830</v>
      </c>
      <c r="CQ97" s="53">
        <v>3106748</v>
      </c>
      <c r="CR97" s="53">
        <v>3162696</v>
      </c>
      <c r="CS97" s="51">
        <v>3213870</v>
      </c>
      <c r="CT97" s="52">
        <v>3256131</v>
      </c>
      <c r="CU97" s="51">
        <v>3287867</v>
      </c>
      <c r="CV97" s="51">
        <v>3330476</v>
      </c>
      <c r="CW97" s="51">
        <v>3360036</v>
      </c>
      <c r="CX97" s="51">
        <v>3390583</v>
      </c>
      <c r="CY97" s="51">
        <v>3423148</v>
      </c>
      <c r="CZ97" s="51">
        <v>3655089</v>
      </c>
      <c r="DA97" s="51">
        <v>3720113</v>
      </c>
      <c r="DB97" s="51">
        <v>3852074</v>
      </c>
      <c r="DC97" s="51">
        <v>4029865</v>
      </c>
      <c r="DD97" s="132">
        <v>4071657</v>
      </c>
      <c r="DE97" s="155">
        <v>4118575</v>
      </c>
      <c r="DF97" s="155">
        <v>4189756</v>
      </c>
      <c r="DG97" s="70">
        <v>2799073</v>
      </c>
      <c r="DH97" s="47">
        <v>2884980</v>
      </c>
      <c r="DI97" s="47">
        <v>3154900</v>
      </c>
      <c r="DJ97" s="47">
        <v>3176542</v>
      </c>
      <c r="DK97" s="47">
        <v>3470274</v>
      </c>
      <c r="DL97" s="47">
        <v>3156400</v>
      </c>
      <c r="DM97" s="47">
        <v>3385088</v>
      </c>
      <c r="DN97" s="47">
        <v>3679001</v>
      </c>
      <c r="DO97" s="47">
        <v>4253682</v>
      </c>
      <c r="DP97" s="47">
        <v>4308300</v>
      </c>
      <c r="DQ97" s="47">
        <v>4158606</v>
      </c>
      <c r="DR97" s="47">
        <v>4467578</v>
      </c>
      <c r="DS97" s="47"/>
      <c r="DT97" s="47"/>
      <c r="DU97" s="47"/>
      <c r="DV97" s="47"/>
      <c r="DW97" s="47">
        <v>4990950</v>
      </c>
      <c r="DX97" s="47">
        <v>5583467</v>
      </c>
      <c r="DY97" s="47">
        <v>5999561</v>
      </c>
      <c r="DZ97" s="47">
        <v>6601859</v>
      </c>
      <c r="EA97" s="47">
        <v>7044486</v>
      </c>
      <c r="EB97" s="47">
        <v>7519669</v>
      </c>
      <c r="EC97" s="47">
        <v>8113720</v>
      </c>
      <c r="ED97" s="47">
        <v>8752551</v>
      </c>
      <c r="EE97" s="47">
        <v>9352679</v>
      </c>
      <c r="EF97" s="47">
        <v>10702947</v>
      </c>
      <c r="EG97" s="47">
        <v>11008544</v>
      </c>
      <c r="EH97" s="47">
        <v>12113946</v>
      </c>
      <c r="EI97" s="47">
        <v>12306444</v>
      </c>
      <c r="EJ97" s="47">
        <v>12117602</v>
      </c>
      <c r="EK97" s="47">
        <v>12092366</v>
      </c>
      <c r="EL97" s="47">
        <v>12641639</v>
      </c>
      <c r="EM97" s="47">
        <v>13297920</v>
      </c>
      <c r="EN97" s="47">
        <v>13583223</v>
      </c>
      <c r="EO97" s="50">
        <v>13974189</v>
      </c>
      <c r="EP97" s="53">
        <v>14732765</v>
      </c>
      <c r="EQ97" s="53">
        <v>15313518</v>
      </c>
      <c r="ER97" s="51">
        <v>15228049</v>
      </c>
      <c r="ES97" s="51">
        <v>16946542</v>
      </c>
      <c r="ET97" s="51">
        <v>17822190</v>
      </c>
      <c r="EU97" s="51">
        <v>18299716</v>
      </c>
      <c r="EV97" s="51">
        <v>18720435</v>
      </c>
      <c r="EW97" s="51">
        <v>18760076</v>
      </c>
      <c r="EX97" s="51">
        <v>19453788</v>
      </c>
      <c r="EY97" s="51">
        <v>20054901</v>
      </c>
      <c r="EZ97" s="51">
        <v>20787929</v>
      </c>
      <c r="FA97" s="51">
        <v>21026650</v>
      </c>
      <c r="FB97" s="51">
        <v>20062539</v>
      </c>
      <c r="FC97" s="51">
        <v>19272290</v>
      </c>
      <c r="FD97" s="226">
        <v>19414348</v>
      </c>
      <c r="FE97" s="226">
        <v>19562675</v>
      </c>
      <c r="FF97" s="70"/>
      <c r="FG97" s="47"/>
      <c r="FH97" s="47"/>
      <c r="FI97" s="47"/>
      <c r="FJ97" s="47">
        <v>69</v>
      </c>
      <c r="FK97" s="47">
        <v>83</v>
      </c>
      <c r="FL97" s="47">
        <v>92</v>
      </c>
      <c r="FM97" s="47">
        <v>90</v>
      </c>
      <c r="FN97" s="47">
        <v>92</v>
      </c>
      <c r="FO97" s="47">
        <v>94</v>
      </c>
      <c r="FP97" s="47">
        <v>94</v>
      </c>
      <c r="FQ97" s="47">
        <v>103</v>
      </c>
      <c r="FR97" s="47">
        <v>97</v>
      </c>
      <c r="FS97" s="47">
        <v>98</v>
      </c>
      <c r="FT97" s="47">
        <v>98</v>
      </c>
      <c r="FU97" s="47">
        <v>101</v>
      </c>
      <c r="FV97" s="47">
        <v>98</v>
      </c>
      <c r="FW97" s="47">
        <v>97</v>
      </c>
      <c r="FX97" s="47">
        <v>94</v>
      </c>
      <c r="FY97" s="47">
        <v>93</v>
      </c>
      <c r="FZ97" s="47">
        <v>91</v>
      </c>
      <c r="GA97" s="47">
        <v>92</v>
      </c>
      <c r="GB97" s="47">
        <v>90</v>
      </c>
      <c r="GC97" s="47">
        <v>91</v>
      </c>
      <c r="GD97" s="47">
        <v>90</v>
      </c>
      <c r="GE97" s="47">
        <v>92</v>
      </c>
      <c r="GF97" s="47">
        <v>91</v>
      </c>
      <c r="GG97" s="47">
        <v>94</v>
      </c>
      <c r="GH97" s="47">
        <v>94</v>
      </c>
      <c r="GI97" s="47">
        <v>94</v>
      </c>
      <c r="GJ97" s="47">
        <v>92</v>
      </c>
      <c r="GK97" s="47">
        <v>99</v>
      </c>
      <c r="GL97" s="47">
        <v>95</v>
      </c>
      <c r="GM97" s="47">
        <v>97</v>
      </c>
      <c r="GN97" s="47">
        <v>99</v>
      </c>
      <c r="GO97" s="51">
        <v>104</v>
      </c>
      <c r="GP97" s="51">
        <v>108</v>
      </c>
      <c r="GQ97" s="51">
        <v>106</v>
      </c>
      <c r="GR97" s="48">
        <v>117</v>
      </c>
      <c r="GS97" s="48">
        <v>126</v>
      </c>
      <c r="GT97" s="48">
        <v>129</v>
      </c>
      <c r="GU97" s="48">
        <v>134</v>
      </c>
      <c r="GV97" s="48">
        <v>137</v>
      </c>
      <c r="GW97" s="48">
        <v>134</v>
      </c>
      <c r="GX97" s="48">
        <v>115</v>
      </c>
      <c r="GY97" s="48">
        <v>106</v>
      </c>
      <c r="GZ97" s="48">
        <v>102</v>
      </c>
      <c r="HA97" s="44">
        <v>102</v>
      </c>
      <c r="HB97" s="44">
        <v>90</v>
      </c>
      <c r="HC97" s="147">
        <v>88</v>
      </c>
      <c r="HD97" s="147">
        <v>89</v>
      </c>
    </row>
    <row r="98" spans="1:212" ht="12.75" customHeight="1">
      <c r="A98" s="44">
        <v>90</v>
      </c>
      <c r="B98" s="82" t="s">
        <v>249</v>
      </c>
      <c r="C98" s="83">
        <v>7200</v>
      </c>
      <c r="D98" s="82" t="s">
        <v>72</v>
      </c>
      <c r="E98" s="84" t="s">
        <v>132</v>
      </c>
      <c r="F98" s="85" t="s">
        <v>142</v>
      </c>
      <c r="G98" s="69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>
        <v>140380</v>
      </c>
      <c r="X98" s="47">
        <v>163700</v>
      </c>
      <c r="Y98" s="47">
        <v>163015</v>
      </c>
      <c r="Z98" s="47">
        <v>175839</v>
      </c>
      <c r="AA98" s="47">
        <v>191266</v>
      </c>
      <c r="AB98" s="47">
        <v>204331</v>
      </c>
      <c r="AC98" s="47">
        <v>230692</v>
      </c>
      <c r="AD98" s="47">
        <v>248795</v>
      </c>
      <c r="AE98" s="47">
        <v>264490</v>
      </c>
      <c r="AF98" s="47">
        <v>279960</v>
      </c>
      <c r="AG98" s="47">
        <v>297689</v>
      </c>
      <c r="AH98" s="47">
        <v>313233</v>
      </c>
      <c r="AI98" s="47">
        <v>329706</v>
      </c>
      <c r="AJ98" s="47">
        <v>345522</v>
      </c>
      <c r="AK98" s="47">
        <v>360184</v>
      </c>
      <c r="AL98" s="47">
        <v>376660</v>
      </c>
      <c r="AM98" s="47">
        <v>392820</v>
      </c>
      <c r="AN98" s="47">
        <v>406198</v>
      </c>
      <c r="AO98" s="47">
        <v>421684</v>
      </c>
      <c r="AP98" s="47">
        <v>436703</v>
      </c>
      <c r="AQ98" s="47">
        <v>449995</v>
      </c>
      <c r="AR98" s="47">
        <v>464485</v>
      </c>
      <c r="AS98" s="47">
        <v>479617</v>
      </c>
      <c r="AT98" s="47">
        <v>496097</v>
      </c>
      <c r="AU98" s="47">
        <v>514575</v>
      </c>
      <c r="AV98" s="47">
        <v>531119</v>
      </c>
      <c r="AW98" s="47">
        <v>548305</v>
      </c>
      <c r="AX98" s="47">
        <v>565068</v>
      </c>
      <c r="AY98" s="47">
        <v>580609</v>
      </c>
      <c r="AZ98" s="47">
        <v>596914</v>
      </c>
      <c r="BA98" s="47">
        <v>613526</v>
      </c>
      <c r="BB98" s="47">
        <v>631702</v>
      </c>
      <c r="BC98" s="47">
        <v>654641</v>
      </c>
      <c r="BD98" s="47">
        <v>674771</v>
      </c>
      <c r="BE98" s="47">
        <v>696630</v>
      </c>
      <c r="BF98" s="47">
        <v>721119</v>
      </c>
      <c r="BG98" s="47">
        <v>749217</v>
      </c>
      <c r="BH98" s="47">
        <v>781496</v>
      </c>
      <c r="BI98" s="47">
        <v>811896</v>
      </c>
      <c r="BJ98" s="47">
        <v>931490</v>
      </c>
      <c r="BK98" s="47">
        <v>991280</v>
      </c>
      <c r="BL98" s="47">
        <v>1063094</v>
      </c>
      <c r="BM98" s="47">
        <v>1022759</v>
      </c>
      <c r="BN98" s="47">
        <v>1072642</v>
      </c>
      <c r="BO98" s="47">
        <v>1127024</v>
      </c>
      <c r="BP98" s="47">
        <v>1179224</v>
      </c>
      <c r="BQ98" s="47">
        <v>1232324</v>
      </c>
      <c r="BR98" s="47">
        <v>1294471</v>
      </c>
      <c r="BS98" s="47">
        <v>1351715</v>
      </c>
      <c r="BT98" s="47">
        <v>1402000</v>
      </c>
      <c r="BU98" s="47">
        <v>1600000</v>
      </c>
      <c r="BV98" s="47">
        <v>1653000</v>
      </c>
      <c r="BW98" s="47">
        <v>1565000</v>
      </c>
      <c r="BX98" s="47">
        <v>1647000</v>
      </c>
      <c r="BY98" s="47">
        <v>1700000</v>
      </c>
      <c r="BZ98" s="47">
        <v>1745000</v>
      </c>
      <c r="CA98" s="47">
        <v>1871675</v>
      </c>
      <c r="CB98" s="47">
        <v>1925138</v>
      </c>
      <c r="CC98" s="47">
        <v>1969702</v>
      </c>
      <c r="CD98" s="47">
        <v>2473305</v>
      </c>
      <c r="CE98" s="47">
        <v>2512828</v>
      </c>
      <c r="CF98" s="47">
        <v>2549057</v>
      </c>
      <c r="CG98" s="47">
        <v>2590720</v>
      </c>
      <c r="CH98" s="47">
        <v>2639518</v>
      </c>
      <c r="CI98" s="47">
        <v>2686996</v>
      </c>
      <c r="CJ98" s="47">
        <v>2734373</v>
      </c>
      <c r="CK98" s="47">
        <v>2774892</v>
      </c>
      <c r="CL98" s="47">
        <v>2812892</v>
      </c>
      <c r="CM98" s="47">
        <v>2843283</v>
      </c>
      <c r="CN98" s="47">
        <v>2882023</v>
      </c>
      <c r="CO98" s="47">
        <v>2922335</v>
      </c>
      <c r="CP98" s="50">
        <v>2962157</v>
      </c>
      <c r="CQ98" s="53">
        <v>2992304</v>
      </c>
      <c r="CR98" s="53">
        <v>3036025</v>
      </c>
      <c r="CS98" s="51">
        <v>3076906</v>
      </c>
      <c r="CT98" s="52">
        <v>3111632</v>
      </c>
      <c r="CU98" s="51">
        <v>3150464</v>
      </c>
      <c r="CV98" s="51">
        <v>3185231</v>
      </c>
      <c r="CW98" s="51">
        <v>3370854</v>
      </c>
      <c r="CX98" s="51">
        <v>3564683</v>
      </c>
      <c r="CY98" s="51">
        <v>3607310</v>
      </c>
      <c r="CZ98" s="51">
        <v>3672976</v>
      </c>
      <c r="DA98" s="51">
        <v>3701241</v>
      </c>
      <c r="DB98" s="51">
        <v>3740714</v>
      </c>
      <c r="DC98" s="51">
        <v>3826916</v>
      </c>
      <c r="DD98" s="154">
        <v>3908257</v>
      </c>
      <c r="DE98" s="155">
        <v>4098497</v>
      </c>
      <c r="DF98" s="155">
        <v>4110391</v>
      </c>
      <c r="DG98" s="70">
        <v>885316</v>
      </c>
      <c r="DH98" s="47">
        <v>990828</v>
      </c>
      <c r="DI98" s="47">
        <v>1167805</v>
      </c>
      <c r="DJ98" s="47">
        <v>1484795</v>
      </c>
      <c r="DK98" s="47">
        <v>1667500</v>
      </c>
      <c r="DL98" s="47">
        <v>1790959</v>
      </c>
      <c r="DM98" s="47">
        <v>1842025</v>
      </c>
      <c r="DN98" s="47">
        <v>2159938</v>
      </c>
      <c r="DO98" s="47">
        <v>2255000</v>
      </c>
      <c r="DP98" s="47">
        <v>2330000</v>
      </c>
      <c r="DQ98" s="47">
        <v>2632865</v>
      </c>
      <c r="DR98" s="47">
        <v>2782456</v>
      </c>
      <c r="DS98" s="47">
        <v>3136000</v>
      </c>
      <c r="DT98" s="47">
        <v>3014000</v>
      </c>
      <c r="DU98" s="47">
        <v>3204000</v>
      </c>
      <c r="DV98" s="47">
        <v>3419000</v>
      </c>
      <c r="DW98" s="47">
        <v>3611000</v>
      </c>
      <c r="DX98" s="47">
        <v>3700000</v>
      </c>
      <c r="DY98" s="47">
        <v>4180000</v>
      </c>
      <c r="DZ98" s="47">
        <v>4094382</v>
      </c>
      <c r="EA98" s="47">
        <v>5279411</v>
      </c>
      <c r="EB98" s="47">
        <v>6275745</v>
      </c>
      <c r="EC98" s="47">
        <v>6477439</v>
      </c>
      <c r="ED98" s="47">
        <v>6601583</v>
      </c>
      <c r="EE98" s="47">
        <v>7772439</v>
      </c>
      <c r="EF98" s="47">
        <v>8400031</v>
      </c>
      <c r="EG98" s="47">
        <v>8112657</v>
      </c>
      <c r="EH98" s="47">
        <v>8908321</v>
      </c>
      <c r="EI98" s="47">
        <v>8839303</v>
      </c>
      <c r="EJ98" s="47">
        <v>9128965</v>
      </c>
      <c r="EK98" s="47">
        <v>9277901</v>
      </c>
      <c r="EL98" s="47">
        <v>10055711</v>
      </c>
      <c r="EM98" s="47">
        <v>9911140</v>
      </c>
      <c r="EN98" s="47">
        <v>10161137</v>
      </c>
      <c r="EO98" s="50">
        <v>10641179</v>
      </c>
      <c r="EP98" s="53">
        <v>12185856</v>
      </c>
      <c r="EQ98" s="53">
        <v>12463572</v>
      </c>
      <c r="ER98" s="51">
        <v>12311169</v>
      </c>
      <c r="ES98" s="51">
        <v>12257046</v>
      </c>
      <c r="ET98" s="51">
        <v>13795281</v>
      </c>
      <c r="EU98" s="51">
        <v>15494166</v>
      </c>
      <c r="EV98" s="51">
        <v>16324549</v>
      </c>
      <c r="EW98" s="51">
        <v>16504838</v>
      </c>
      <c r="EX98" s="51">
        <v>17412084</v>
      </c>
      <c r="EY98" s="51">
        <v>18820047</v>
      </c>
      <c r="EZ98" s="51">
        <v>23301685</v>
      </c>
      <c r="FA98" s="51">
        <v>18887593</v>
      </c>
      <c r="FB98" s="51">
        <v>18941344</v>
      </c>
      <c r="FC98" s="51">
        <v>19010587</v>
      </c>
      <c r="FD98" s="228">
        <v>18498446</v>
      </c>
      <c r="FE98" s="228">
        <v>20681781</v>
      </c>
      <c r="FF98" s="70">
        <v>43.5</v>
      </c>
      <c r="FG98" s="47">
        <v>46.5</v>
      </c>
      <c r="FH98" s="47">
        <v>57.5</v>
      </c>
      <c r="FI98" s="47">
        <v>58.5</v>
      </c>
      <c r="FJ98" s="47">
        <v>61</v>
      </c>
      <c r="FK98" s="47">
        <v>64</v>
      </c>
      <c r="FL98" s="47">
        <v>60</v>
      </c>
      <c r="FM98" s="47">
        <v>59</v>
      </c>
      <c r="FN98" s="47">
        <v>58</v>
      </c>
      <c r="FO98" s="47">
        <v>59</v>
      </c>
      <c r="FP98" s="47">
        <v>60</v>
      </c>
      <c r="FQ98" s="47">
        <v>60</v>
      </c>
      <c r="FR98" s="47">
        <v>54</v>
      </c>
      <c r="FS98" s="47">
        <v>51</v>
      </c>
      <c r="FT98" s="47">
        <v>52</v>
      </c>
      <c r="FU98" s="47">
        <v>54</v>
      </c>
      <c r="FV98" s="47">
        <v>51</v>
      </c>
      <c r="FW98" s="47">
        <v>54</v>
      </c>
      <c r="FX98" s="47">
        <v>54</v>
      </c>
      <c r="FY98" s="47">
        <v>52</v>
      </c>
      <c r="FZ98" s="47">
        <v>60</v>
      </c>
      <c r="GA98" s="47">
        <v>55</v>
      </c>
      <c r="GB98" s="47">
        <v>57</v>
      </c>
      <c r="GC98" s="47">
        <v>63</v>
      </c>
      <c r="GD98" s="47">
        <v>57</v>
      </c>
      <c r="GE98" s="47">
        <v>62</v>
      </c>
      <c r="GF98" s="47">
        <v>71</v>
      </c>
      <c r="GG98" s="47">
        <v>74</v>
      </c>
      <c r="GH98" s="47">
        <v>69</v>
      </c>
      <c r="GI98" s="47">
        <v>69</v>
      </c>
      <c r="GJ98" s="47">
        <v>64</v>
      </c>
      <c r="GK98" s="47">
        <v>67</v>
      </c>
      <c r="GL98" s="47">
        <v>62</v>
      </c>
      <c r="GM98" s="47">
        <v>77</v>
      </c>
      <c r="GN98" s="47">
        <v>76</v>
      </c>
      <c r="GO98" s="51">
        <v>78</v>
      </c>
      <c r="GP98" s="51">
        <v>78</v>
      </c>
      <c r="GQ98" s="51">
        <v>87</v>
      </c>
      <c r="GR98" s="48">
        <v>90</v>
      </c>
      <c r="GS98" s="48">
        <v>89</v>
      </c>
      <c r="GT98" s="48">
        <v>90</v>
      </c>
      <c r="GU98" s="48">
        <v>92</v>
      </c>
      <c r="GV98" s="48">
        <v>92</v>
      </c>
      <c r="GW98" s="48">
        <v>91</v>
      </c>
      <c r="GX98" s="48">
        <v>92</v>
      </c>
      <c r="GY98" s="48">
        <v>95</v>
      </c>
      <c r="GZ98" s="48">
        <v>101</v>
      </c>
      <c r="HA98" s="44">
        <v>96</v>
      </c>
      <c r="HB98" s="44">
        <v>95</v>
      </c>
      <c r="HC98" s="147">
        <v>90</v>
      </c>
      <c r="HD98" s="147">
        <v>86</v>
      </c>
    </row>
    <row r="99" spans="1:212" ht="12.75" customHeight="1">
      <c r="A99" s="44">
        <v>91</v>
      </c>
      <c r="B99" s="82" t="s">
        <v>228</v>
      </c>
      <c r="C99" s="83">
        <v>2100</v>
      </c>
      <c r="D99" s="82" t="s">
        <v>71</v>
      </c>
      <c r="E99" s="84" t="s">
        <v>128</v>
      </c>
      <c r="F99" s="85" t="s">
        <v>142</v>
      </c>
      <c r="G99" s="69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>
        <v>451368</v>
      </c>
      <c r="BI99" s="47">
        <v>497285</v>
      </c>
      <c r="BJ99" s="47">
        <v>558641</v>
      </c>
      <c r="BK99" s="47">
        <v>619406</v>
      </c>
      <c r="BL99" s="47">
        <v>680370</v>
      </c>
      <c r="BM99" s="47">
        <v>770025</v>
      </c>
      <c r="BN99" s="47">
        <v>873541</v>
      </c>
      <c r="BO99" s="47">
        <v>977694</v>
      </c>
      <c r="BP99" s="47">
        <v>1072616</v>
      </c>
      <c r="BQ99" s="47">
        <v>1154172</v>
      </c>
      <c r="BR99" s="47">
        <v>1235502</v>
      </c>
      <c r="BS99" s="47">
        <v>1310827</v>
      </c>
      <c r="BT99" s="47">
        <v>1400775</v>
      </c>
      <c r="BU99" s="47">
        <v>1476657</v>
      </c>
      <c r="BV99" s="47">
        <v>1557201</v>
      </c>
      <c r="BW99" s="47">
        <v>1642162</v>
      </c>
      <c r="BX99" s="47">
        <v>1710546</v>
      </c>
      <c r="BY99" s="47">
        <v>1657850</v>
      </c>
      <c r="BZ99" s="47">
        <v>1689508</v>
      </c>
      <c r="CA99" s="47">
        <v>1746946</v>
      </c>
      <c r="CB99" s="47">
        <v>1801211</v>
      </c>
      <c r="CC99" s="47">
        <v>1865136</v>
      </c>
      <c r="CD99" s="47">
        <v>1960607</v>
      </c>
      <c r="CE99" s="47">
        <v>2013043</v>
      </c>
      <c r="CF99" s="47">
        <v>2074443</v>
      </c>
      <c r="CG99" s="47">
        <v>2146993</v>
      </c>
      <c r="CH99" s="47">
        <v>2210528</v>
      </c>
      <c r="CI99" s="47">
        <v>2271849</v>
      </c>
      <c r="CJ99" s="47">
        <v>2323672</v>
      </c>
      <c r="CK99" s="47">
        <v>2372350</v>
      </c>
      <c r="CL99" s="47">
        <v>2442215</v>
      </c>
      <c r="CM99" s="47">
        <v>2481922</v>
      </c>
      <c r="CN99" s="47">
        <v>2546979</v>
      </c>
      <c r="CO99" s="47">
        <v>2626066</v>
      </c>
      <c r="CP99" s="50">
        <v>2828359</v>
      </c>
      <c r="CQ99" s="53">
        <v>2885664</v>
      </c>
      <c r="CR99" s="53">
        <v>2948089</v>
      </c>
      <c r="CS99" s="51">
        <v>2987772</v>
      </c>
      <c r="CT99" s="52">
        <v>3043706</v>
      </c>
      <c r="CU99" s="51">
        <v>3105039</v>
      </c>
      <c r="CV99" s="51">
        <v>3168617</v>
      </c>
      <c r="CW99" s="51">
        <v>3211431</v>
      </c>
      <c r="CX99" s="51">
        <v>3247976</v>
      </c>
      <c r="CY99" s="51">
        <v>3629755</v>
      </c>
      <c r="CZ99" s="51">
        <v>3637190</v>
      </c>
      <c r="DA99" s="51">
        <v>3919423</v>
      </c>
      <c r="DB99" s="51">
        <v>3982991</v>
      </c>
      <c r="DC99" s="51">
        <v>4096396</v>
      </c>
      <c r="DD99" s="133">
        <v>4036820</v>
      </c>
      <c r="DE99" s="155">
        <v>3805599</v>
      </c>
      <c r="DF99" s="155">
        <v>3897937</v>
      </c>
      <c r="DG99" s="70">
        <v>680238</v>
      </c>
      <c r="DH99" s="47">
        <v>788808</v>
      </c>
      <c r="DI99" s="47">
        <v>921387</v>
      </c>
      <c r="DJ99" s="47">
        <v>1161514</v>
      </c>
      <c r="DK99" s="47">
        <v>1294030</v>
      </c>
      <c r="DL99" s="47">
        <v>1993359</v>
      </c>
      <c r="DM99" s="47">
        <v>2229807</v>
      </c>
      <c r="DN99" s="47">
        <v>2162380</v>
      </c>
      <c r="DO99" s="47">
        <v>2500014</v>
      </c>
      <c r="DP99" s="47">
        <v>2470891</v>
      </c>
      <c r="DQ99" s="47">
        <v>2754689</v>
      </c>
      <c r="DR99" s="47">
        <v>3086370</v>
      </c>
      <c r="DS99" s="47">
        <v>3085867</v>
      </c>
      <c r="DT99" s="47">
        <v>3204222</v>
      </c>
      <c r="DU99" s="47">
        <v>3480790</v>
      </c>
      <c r="DV99" s="47">
        <v>3800936</v>
      </c>
      <c r="DW99" s="47">
        <v>4558798</v>
      </c>
      <c r="DX99" s="47">
        <v>4390809</v>
      </c>
      <c r="DY99" s="47">
        <v>4620524</v>
      </c>
      <c r="DZ99" s="47">
        <v>4679503</v>
      </c>
      <c r="EA99" s="47">
        <v>5697201</v>
      </c>
      <c r="EB99" s="47">
        <v>6340619</v>
      </c>
      <c r="EC99" s="47">
        <v>7160539</v>
      </c>
      <c r="ED99" s="47">
        <v>7874952</v>
      </c>
      <c r="EE99" s="47">
        <v>8701223</v>
      </c>
      <c r="EF99" s="47">
        <v>9731105</v>
      </c>
      <c r="EG99" s="47">
        <v>12122828</v>
      </c>
      <c r="EH99" s="47">
        <v>11968917</v>
      </c>
      <c r="EI99" s="47">
        <v>13651521</v>
      </c>
      <c r="EJ99" s="47">
        <v>13177171</v>
      </c>
      <c r="EK99" s="47">
        <v>13257682</v>
      </c>
      <c r="EL99" s="47">
        <v>14630057</v>
      </c>
      <c r="EM99" s="47">
        <v>15115080</v>
      </c>
      <c r="EN99" s="47">
        <v>15682284</v>
      </c>
      <c r="EO99" s="50">
        <v>17180186</v>
      </c>
      <c r="EP99" s="53">
        <v>17134042</v>
      </c>
      <c r="EQ99" s="53">
        <v>21821171</v>
      </c>
      <c r="ER99" s="51">
        <v>22916939</v>
      </c>
      <c r="ES99" s="51">
        <v>18868857</v>
      </c>
      <c r="ET99" s="51">
        <v>20133516</v>
      </c>
      <c r="EU99" s="51">
        <v>19427898</v>
      </c>
      <c r="EV99" s="51">
        <v>23488601</v>
      </c>
      <c r="EW99" s="51">
        <v>22980420</v>
      </c>
      <c r="EX99" s="51">
        <v>23960782</v>
      </c>
      <c r="EY99" s="51">
        <v>25071952</v>
      </c>
      <c r="EZ99" s="51">
        <v>26099917</v>
      </c>
      <c r="FA99" s="51">
        <v>26831009</v>
      </c>
      <c r="FB99" s="51">
        <v>27242619</v>
      </c>
      <c r="FC99" s="51">
        <v>28226828.73</v>
      </c>
      <c r="FD99" s="224">
        <v>24247233</v>
      </c>
      <c r="FE99" s="224">
        <v>23966517</v>
      </c>
      <c r="FF99" s="70">
        <v>17</v>
      </c>
      <c r="FG99" s="47">
        <v>18.5</v>
      </c>
      <c r="FH99" s="47">
        <v>23.5</v>
      </c>
      <c r="FI99" s="47">
        <v>27</v>
      </c>
      <c r="FJ99" s="47">
        <v>31.5</v>
      </c>
      <c r="FK99" s="47">
        <v>44</v>
      </c>
      <c r="FL99" s="47">
        <v>49</v>
      </c>
      <c r="FM99" s="47">
        <v>59</v>
      </c>
      <c r="FN99" s="47">
        <v>59</v>
      </c>
      <c r="FO99" s="47">
        <v>57</v>
      </c>
      <c r="FP99" s="47">
        <v>58</v>
      </c>
      <c r="FQ99" s="47">
        <v>58</v>
      </c>
      <c r="FR99" s="47">
        <v>62</v>
      </c>
      <c r="FS99" s="47">
        <v>58</v>
      </c>
      <c r="FT99" s="47">
        <v>62</v>
      </c>
      <c r="FU99" s="47">
        <v>67</v>
      </c>
      <c r="FV99" s="47">
        <v>61</v>
      </c>
      <c r="FW99" s="47">
        <v>54</v>
      </c>
      <c r="FX99" s="47">
        <v>55</v>
      </c>
      <c r="FY99" s="47">
        <v>50</v>
      </c>
      <c r="FZ99" s="47">
        <v>60</v>
      </c>
      <c r="GA99" s="47">
        <v>61</v>
      </c>
      <c r="GB99" s="47">
        <v>61</v>
      </c>
      <c r="GC99" s="47">
        <v>63</v>
      </c>
      <c r="GD99" s="47">
        <v>64</v>
      </c>
      <c r="GE99" s="47">
        <v>66</v>
      </c>
      <c r="GF99" s="47">
        <v>70</v>
      </c>
      <c r="GG99" s="47">
        <v>70</v>
      </c>
      <c r="GH99" s="47">
        <v>72</v>
      </c>
      <c r="GI99" s="47">
        <v>66</v>
      </c>
      <c r="GJ99" s="47">
        <v>66</v>
      </c>
      <c r="GK99" s="47">
        <v>65</v>
      </c>
      <c r="GL99" s="47">
        <v>66</v>
      </c>
      <c r="GM99" s="47">
        <v>67</v>
      </c>
      <c r="GN99" s="47">
        <v>73</v>
      </c>
      <c r="GO99" s="51">
        <v>80</v>
      </c>
      <c r="GP99" s="51">
        <v>83</v>
      </c>
      <c r="GQ99" s="51">
        <v>84</v>
      </c>
      <c r="GR99" s="48">
        <v>83</v>
      </c>
      <c r="GS99" s="48">
        <v>78</v>
      </c>
      <c r="GT99" s="48">
        <v>76</v>
      </c>
      <c r="GU99" s="48">
        <v>80</v>
      </c>
      <c r="GV99" s="48">
        <v>79</v>
      </c>
      <c r="GW99" s="48">
        <v>88</v>
      </c>
      <c r="GX99" s="48">
        <v>90</v>
      </c>
      <c r="GY99" s="48">
        <v>86</v>
      </c>
      <c r="GZ99" s="48">
        <v>85</v>
      </c>
      <c r="HA99" s="44">
        <v>88</v>
      </c>
      <c r="HB99" s="44">
        <v>88</v>
      </c>
      <c r="HC99" s="147">
        <v>88</v>
      </c>
      <c r="HD99" s="147">
        <v>85</v>
      </c>
    </row>
    <row r="100" spans="1:212" ht="12.75" customHeight="1">
      <c r="A100" s="44">
        <v>92</v>
      </c>
      <c r="B100" s="82" t="s">
        <v>232</v>
      </c>
      <c r="C100" s="83">
        <v>500</v>
      </c>
      <c r="D100" s="82" t="s">
        <v>72</v>
      </c>
      <c r="E100" s="84" t="s">
        <v>130</v>
      </c>
      <c r="F100" s="85" t="s">
        <v>142</v>
      </c>
      <c r="G100" s="69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>
        <v>563364</v>
      </c>
      <c r="BI100" s="47">
        <v>607206</v>
      </c>
      <c r="BJ100" s="47">
        <v>639931</v>
      </c>
      <c r="BK100" s="47">
        <v>665655</v>
      </c>
      <c r="BL100" s="47">
        <v>720708</v>
      </c>
      <c r="BM100" s="47">
        <v>781658</v>
      </c>
      <c r="BN100" s="47">
        <v>843049</v>
      </c>
      <c r="BO100" s="47">
        <v>755353</v>
      </c>
      <c r="BP100" s="47">
        <v>831519</v>
      </c>
      <c r="BQ100" s="47">
        <v>941109</v>
      </c>
      <c r="BR100" s="47">
        <v>1016598</v>
      </c>
      <c r="BS100" s="47">
        <v>1082341</v>
      </c>
      <c r="BT100" s="47">
        <v>1127328</v>
      </c>
      <c r="BU100" s="47">
        <v>1180381</v>
      </c>
      <c r="BV100" s="47">
        <v>1223969</v>
      </c>
      <c r="BW100" s="47">
        <v>1265366</v>
      </c>
      <c r="BX100" s="47">
        <v>1287618</v>
      </c>
      <c r="BY100" s="47">
        <v>1314742</v>
      </c>
      <c r="BZ100" s="47">
        <v>1347343</v>
      </c>
      <c r="CA100" s="47">
        <v>1395964</v>
      </c>
      <c r="CB100" s="47">
        <v>1449992</v>
      </c>
      <c r="CC100" s="47">
        <v>1495764</v>
      </c>
      <c r="CD100" s="47">
        <v>1546525</v>
      </c>
      <c r="CE100" s="47">
        <v>1648586</v>
      </c>
      <c r="CF100" s="47">
        <v>1622336</v>
      </c>
      <c r="CG100" s="47">
        <v>1665753</v>
      </c>
      <c r="CH100" s="47">
        <v>1711215</v>
      </c>
      <c r="CI100" s="47">
        <v>1761954</v>
      </c>
      <c r="CJ100" s="47">
        <v>1809437</v>
      </c>
      <c r="CK100" s="47">
        <v>1849410</v>
      </c>
      <c r="CL100" s="47">
        <v>1895723</v>
      </c>
      <c r="CM100" s="47">
        <v>1949570</v>
      </c>
      <c r="CN100" s="47">
        <v>2004356</v>
      </c>
      <c r="CO100" s="47">
        <v>2051555</v>
      </c>
      <c r="CP100" s="50">
        <v>2086258</v>
      </c>
      <c r="CQ100" s="53">
        <v>2129423</v>
      </c>
      <c r="CR100" s="53">
        <v>2146820</v>
      </c>
      <c r="CS100" s="51">
        <v>2198604</v>
      </c>
      <c r="CT100" s="52">
        <v>2244486</v>
      </c>
      <c r="CU100" s="51">
        <v>2296538</v>
      </c>
      <c r="CV100" s="51">
        <v>2346194</v>
      </c>
      <c r="CW100" s="51">
        <v>2396362</v>
      </c>
      <c r="CX100" s="51">
        <v>2427253</v>
      </c>
      <c r="CY100" s="51">
        <v>2449521</v>
      </c>
      <c r="CZ100" s="51">
        <v>2463324</v>
      </c>
      <c r="DA100" s="51">
        <v>2783137</v>
      </c>
      <c r="DB100" s="51">
        <v>2864562</v>
      </c>
      <c r="DC100" s="51">
        <v>2950238</v>
      </c>
      <c r="DD100" s="133">
        <v>3036258</v>
      </c>
      <c r="DE100" s="155">
        <v>4073353</v>
      </c>
      <c r="DF100" s="155">
        <v>3552099</v>
      </c>
      <c r="DG100" s="70">
        <v>600396</v>
      </c>
      <c r="DH100" s="47">
        <v>668004</v>
      </c>
      <c r="DI100" s="47">
        <v>769479</v>
      </c>
      <c r="DJ100" s="47">
        <v>847698</v>
      </c>
      <c r="DK100" s="47">
        <v>1007477</v>
      </c>
      <c r="DL100" s="47">
        <v>1286586</v>
      </c>
      <c r="DM100" s="47">
        <v>1770769</v>
      </c>
      <c r="DN100" s="47">
        <v>2236752</v>
      </c>
      <c r="DO100" s="47">
        <v>2436816</v>
      </c>
      <c r="DP100" s="47">
        <v>2808446</v>
      </c>
      <c r="DQ100" s="47">
        <v>2658557</v>
      </c>
      <c r="DR100" s="47">
        <v>2756036</v>
      </c>
      <c r="DS100" s="47">
        <v>2976889</v>
      </c>
      <c r="DT100" s="47">
        <v>3134790</v>
      </c>
      <c r="DU100" s="47">
        <v>3312551</v>
      </c>
      <c r="DV100" s="47">
        <v>3459403</v>
      </c>
      <c r="DW100" s="47">
        <v>3652756</v>
      </c>
      <c r="DX100" s="47">
        <v>4485651</v>
      </c>
      <c r="DY100" s="47">
        <v>5129471</v>
      </c>
      <c r="DZ100" s="47">
        <v>6032317</v>
      </c>
      <c r="EA100" s="47">
        <v>6279706</v>
      </c>
      <c r="EB100" s="47">
        <v>6482692</v>
      </c>
      <c r="EC100" s="47">
        <v>7083954</v>
      </c>
      <c r="ED100" s="47">
        <v>8361092</v>
      </c>
      <c r="EE100" s="47">
        <v>8990001</v>
      </c>
      <c r="EF100" s="47">
        <v>8628473</v>
      </c>
      <c r="EG100" s="47">
        <v>9406578</v>
      </c>
      <c r="EH100" s="47">
        <v>10054921</v>
      </c>
      <c r="EI100" s="47">
        <v>10784047</v>
      </c>
      <c r="EJ100" s="47">
        <v>9934739</v>
      </c>
      <c r="EK100" s="47">
        <v>10802180</v>
      </c>
      <c r="EL100" s="47">
        <v>11054361</v>
      </c>
      <c r="EM100" s="47">
        <v>11232608</v>
      </c>
      <c r="EN100" s="47">
        <v>12338206</v>
      </c>
      <c r="EO100" s="50">
        <v>13032502</v>
      </c>
      <c r="EP100" s="53">
        <v>13573720</v>
      </c>
      <c r="EQ100" s="53">
        <v>14424315</v>
      </c>
      <c r="ER100" s="51">
        <v>15198803</v>
      </c>
      <c r="ES100" s="51">
        <v>15262722</v>
      </c>
      <c r="ET100" s="51">
        <v>16623127</v>
      </c>
      <c r="EU100" s="51">
        <v>17351457</v>
      </c>
      <c r="EV100" s="51">
        <v>19977770</v>
      </c>
      <c r="EW100" s="51">
        <v>18533846</v>
      </c>
      <c r="EX100" s="51">
        <v>19484243</v>
      </c>
      <c r="EY100" s="51">
        <v>18916916</v>
      </c>
      <c r="EZ100" s="51">
        <v>21007389</v>
      </c>
      <c r="FA100" s="51">
        <v>21486285</v>
      </c>
      <c r="FB100" s="51">
        <v>21793684</v>
      </c>
      <c r="FC100" s="51">
        <v>23002052</v>
      </c>
      <c r="FD100" s="223">
        <v>23499463</v>
      </c>
      <c r="FE100" s="223">
        <v>24778840</v>
      </c>
      <c r="FF100" s="70">
        <v>41</v>
      </c>
      <c r="FG100" s="47">
        <v>41.5</v>
      </c>
      <c r="FH100" s="47">
        <v>42</v>
      </c>
      <c r="FI100" s="47">
        <v>44</v>
      </c>
      <c r="FJ100" s="47">
        <v>46</v>
      </c>
      <c r="FK100" s="47">
        <v>48</v>
      </c>
      <c r="FL100" s="47">
        <v>51</v>
      </c>
      <c r="FM100" s="47">
        <v>54</v>
      </c>
      <c r="FN100" s="47">
        <v>69</v>
      </c>
      <c r="FO100" s="47">
        <v>71</v>
      </c>
      <c r="FP100" s="47">
        <v>74</v>
      </c>
      <c r="FQ100" s="47">
        <v>68</v>
      </c>
      <c r="FR100" s="47">
        <v>68</v>
      </c>
      <c r="FS100" s="47">
        <v>68</v>
      </c>
      <c r="FT100" s="47">
        <v>70</v>
      </c>
      <c r="FU100" s="47">
        <v>60</v>
      </c>
      <c r="FV100" s="47">
        <v>65</v>
      </c>
      <c r="FW100" s="47">
        <v>65</v>
      </c>
      <c r="FX100" s="47">
        <v>65</v>
      </c>
      <c r="FY100" s="47">
        <v>63</v>
      </c>
      <c r="FZ100" s="47">
        <v>63</v>
      </c>
      <c r="GA100" s="47">
        <v>64</v>
      </c>
      <c r="GB100" s="47">
        <v>64</v>
      </c>
      <c r="GC100" s="47">
        <v>64</v>
      </c>
      <c r="GD100" s="47">
        <v>64</v>
      </c>
      <c r="GE100" s="47">
        <v>66</v>
      </c>
      <c r="GF100" s="47">
        <v>69</v>
      </c>
      <c r="GG100" s="47">
        <v>69</v>
      </c>
      <c r="GH100" s="47">
        <v>67</v>
      </c>
      <c r="GI100" s="47">
        <v>60</v>
      </c>
      <c r="GJ100" s="47">
        <v>60</v>
      </c>
      <c r="GK100" s="47">
        <v>62</v>
      </c>
      <c r="GL100" s="47">
        <v>63</v>
      </c>
      <c r="GM100" s="47">
        <v>63</v>
      </c>
      <c r="GN100" s="47">
        <v>65</v>
      </c>
      <c r="GO100" s="51">
        <v>74</v>
      </c>
      <c r="GP100" s="51">
        <v>72</v>
      </c>
      <c r="GQ100" s="51">
        <v>89</v>
      </c>
      <c r="GR100" s="48">
        <v>91</v>
      </c>
      <c r="GS100" s="48">
        <v>94</v>
      </c>
      <c r="GT100" s="48">
        <v>97</v>
      </c>
      <c r="GU100" s="48">
        <v>96</v>
      </c>
      <c r="GV100" s="48">
        <v>95</v>
      </c>
      <c r="GW100" s="48">
        <v>98</v>
      </c>
      <c r="GX100" s="48">
        <v>100</v>
      </c>
      <c r="GY100" s="48">
        <v>102</v>
      </c>
      <c r="GZ100" s="48">
        <v>104</v>
      </c>
      <c r="HA100" s="44">
        <v>100</v>
      </c>
      <c r="HB100" s="44">
        <v>101</v>
      </c>
      <c r="HC100" s="147">
        <v>105</v>
      </c>
      <c r="HD100" s="147">
        <v>106</v>
      </c>
    </row>
    <row r="101" spans="1:212" ht="12.75" customHeight="1">
      <c r="A101" s="44">
        <v>93</v>
      </c>
      <c r="B101" s="82" t="s">
        <v>251</v>
      </c>
      <c r="C101" s="83">
        <v>8100</v>
      </c>
      <c r="D101" s="82" t="s">
        <v>72</v>
      </c>
      <c r="E101" s="84" t="s">
        <v>132</v>
      </c>
      <c r="F101" s="85" t="s">
        <v>142</v>
      </c>
      <c r="G101" s="69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>
        <v>660026</v>
      </c>
      <c r="BI101" s="47">
        <v>716619</v>
      </c>
      <c r="BJ101" s="47">
        <v>716619</v>
      </c>
      <c r="BK101" s="47">
        <v>1262051</v>
      </c>
      <c r="BL101" s="47">
        <v>1271581</v>
      </c>
      <c r="BM101" s="47">
        <v>1303692</v>
      </c>
      <c r="BN101" s="47">
        <v>1386724</v>
      </c>
      <c r="BO101" s="47">
        <v>1450737</v>
      </c>
      <c r="BP101" s="47">
        <v>1548733</v>
      </c>
      <c r="BQ101" s="47">
        <v>1637442</v>
      </c>
      <c r="BR101" s="47">
        <v>1467156</v>
      </c>
      <c r="BS101" s="47">
        <v>1505056</v>
      </c>
      <c r="BT101" s="47">
        <v>1541804</v>
      </c>
      <c r="BU101" s="47">
        <v>1585163</v>
      </c>
      <c r="BV101" s="47">
        <v>1678402</v>
      </c>
      <c r="BW101" s="47">
        <v>1752453</v>
      </c>
      <c r="BX101" s="47">
        <v>1822027</v>
      </c>
      <c r="BY101" s="47">
        <v>1888312</v>
      </c>
      <c r="BZ101" s="47">
        <v>1952594</v>
      </c>
      <c r="CA101" s="47">
        <v>2010009</v>
      </c>
      <c r="CB101" s="47">
        <v>2065873</v>
      </c>
      <c r="CC101" s="47">
        <v>2122453</v>
      </c>
      <c r="CD101" s="47">
        <v>2186470</v>
      </c>
      <c r="CE101" s="47">
        <v>2158536</v>
      </c>
      <c r="CF101" s="47">
        <v>2217231</v>
      </c>
      <c r="CG101" s="47">
        <v>2247176</v>
      </c>
      <c r="CH101" s="47">
        <v>2285707</v>
      </c>
      <c r="CI101" s="47">
        <v>2332676</v>
      </c>
      <c r="CJ101" s="47">
        <v>2352547</v>
      </c>
      <c r="CK101" s="47">
        <v>2367269</v>
      </c>
      <c r="CL101" s="47">
        <v>2572485</v>
      </c>
      <c r="CM101" s="47">
        <v>2780040</v>
      </c>
      <c r="CN101" s="47">
        <v>2826295</v>
      </c>
      <c r="CO101" s="47">
        <v>2692147</v>
      </c>
      <c r="CP101" s="50">
        <v>2712132</v>
      </c>
      <c r="CQ101" s="53">
        <v>2733382</v>
      </c>
      <c r="CR101" s="53">
        <v>2763851</v>
      </c>
      <c r="CS101" s="51">
        <v>2797612</v>
      </c>
      <c r="CT101" s="52">
        <v>2831492</v>
      </c>
      <c r="CU101" s="51">
        <v>2865922</v>
      </c>
      <c r="CV101" s="51">
        <v>2900448</v>
      </c>
      <c r="CW101" s="51">
        <v>3136964</v>
      </c>
      <c r="CX101" s="51">
        <v>420954</v>
      </c>
      <c r="CY101" s="51">
        <v>3180427</v>
      </c>
      <c r="CZ101" s="51">
        <v>3160240</v>
      </c>
      <c r="DA101" s="51">
        <v>3174700</v>
      </c>
      <c r="DB101" s="51">
        <v>3201031</v>
      </c>
      <c r="DC101" s="51">
        <v>3291384</v>
      </c>
      <c r="DD101" s="154">
        <v>3652287</v>
      </c>
      <c r="DE101" s="155">
        <v>4523176</v>
      </c>
      <c r="DF101" s="155">
        <v>3423850</v>
      </c>
      <c r="DG101" s="70">
        <v>892050</v>
      </c>
      <c r="DH101" s="47">
        <v>1135975</v>
      </c>
      <c r="DI101" s="47">
        <v>1135984</v>
      </c>
      <c r="DJ101" s="47">
        <v>1426838</v>
      </c>
      <c r="DK101" s="47">
        <v>1682765</v>
      </c>
      <c r="DL101" s="47">
        <v>1727060</v>
      </c>
      <c r="DM101" s="47">
        <v>1966250</v>
      </c>
      <c r="DN101" s="47">
        <v>2091325</v>
      </c>
      <c r="DO101" s="47">
        <v>2251759</v>
      </c>
      <c r="DP101" s="47">
        <v>2168581</v>
      </c>
      <c r="DQ101" s="47">
        <v>2168568</v>
      </c>
      <c r="DR101" s="47">
        <v>2239964</v>
      </c>
      <c r="DS101" s="47">
        <v>2456160</v>
      </c>
      <c r="DT101" s="47">
        <v>2611555</v>
      </c>
      <c r="DU101" s="47">
        <v>2967465</v>
      </c>
      <c r="DV101" s="47">
        <v>3220020</v>
      </c>
      <c r="DW101" s="47">
        <v>3512255</v>
      </c>
      <c r="DX101" s="47">
        <v>3636361</v>
      </c>
      <c r="DY101" s="47">
        <v>4456597</v>
      </c>
      <c r="DZ101" s="47">
        <v>5094536</v>
      </c>
      <c r="EA101" s="47">
        <v>6150434</v>
      </c>
      <c r="EB101" s="47">
        <v>7220928</v>
      </c>
      <c r="EC101" s="47">
        <v>7157503</v>
      </c>
      <c r="ED101" s="47">
        <v>7789985</v>
      </c>
      <c r="EE101" s="47">
        <v>7677311</v>
      </c>
      <c r="EF101" s="47">
        <v>8286754</v>
      </c>
      <c r="EG101" s="47">
        <v>8929768</v>
      </c>
      <c r="EH101" s="47">
        <v>9457422</v>
      </c>
      <c r="EI101" s="47">
        <v>9717897</v>
      </c>
      <c r="EJ101" s="47">
        <v>8851954</v>
      </c>
      <c r="EK101" s="47">
        <v>9876449</v>
      </c>
      <c r="EL101" s="47">
        <v>9751753</v>
      </c>
      <c r="EM101" s="47">
        <v>10789575</v>
      </c>
      <c r="EN101" s="47">
        <v>10157983</v>
      </c>
      <c r="EO101" s="50">
        <v>10237539</v>
      </c>
      <c r="EP101" s="53">
        <v>10586245</v>
      </c>
      <c r="EQ101" s="53">
        <v>10764008</v>
      </c>
      <c r="ER101" s="51">
        <v>11177061</v>
      </c>
      <c r="ES101" s="51">
        <v>12743083</v>
      </c>
      <c r="ET101" s="51">
        <v>13347832</v>
      </c>
      <c r="EU101" s="51">
        <v>13762607</v>
      </c>
      <c r="EV101" s="51">
        <v>14444432</v>
      </c>
      <c r="EW101" s="51">
        <v>4049034</v>
      </c>
      <c r="EX101" s="51">
        <v>15836698</v>
      </c>
      <c r="EY101" s="51">
        <v>16849931</v>
      </c>
      <c r="EZ101" s="51">
        <v>17128985</v>
      </c>
      <c r="FA101" s="51">
        <v>18340174</v>
      </c>
      <c r="FB101" s="51">
        <v>18372392</v>
      </c>
      <c r="FC101" s="51">
        <v>18591681</v>
      </c>
      <c r="FD101" s="230">
        <v>19020253</v>
      </c>
      <c r="FE101" s="230">
        <v>20434146</v>
      </c>
      <c r="FF101" s="70">
        <v>47.5</v>
      </c>
      <c r="FG101" s="47">
        <v>50.25</v>
      </c>
      <c r="FH101" s="47">
        <v>54</v>
      </c>
      <c r="FI101" s="47">
        <v>55</v>
      </c>
      <c r="FJ101" s="47">
        <v>64</v>
      </c>
      <c r="FK101" s="47">
        <v>67</v>
      </c>
      <c r="FL101" s="47">
        <v>68</v>
      </c>
      <c r="FM101" s="47">
        <v>70</v>
      </c>
      <c r="FN101" s="47">
        <v>59</v>
      </c>
      <c r="FO101" s="47">
        <v>48</v>
      </c>
      <c r="FP101" s="47">
        <v>46</v>
      </c>
      <c r="FQ101" s="47">
        <v>50</v>
      </c>
      <c r="FR101" s="47">
        <v>51</v>
      </c>
      <c r="FS101" s="47">
        <v>50</v>
      </c>
      <c r="FT101" s="47">
        <v>58</v>
      </c>
      <c r="FU101" s="47">
        <v>59</v>
      </c>
      <c r="FV101" s="47">
        <v>59</v>
      </c>
      <c r="FW101" s="47">
        <v>59</v>
      </c>
      <c r="FX101" s="47">
        <v>58</v>
      </c>
      <c r="FY101" s="47">
        <v>62</v>
      </c>
      <c r="FZ101" s="47">
        <v>65</v>
      </c>
      <c r="GA101" s="47">
        <v>63</v>
      </c>
      <c r="GB101" s="47">
        <v>65</v>
      </c>
      <c r="GC101" s="47">
        <v>67</v>
      </c>
      <c r="GD101" s="47">
        <v>67</v>
      </c>
      <c r="GE101" s="47">
        <v>69</v>
      </c>
      <c r="GF101" s="47">
        <v>69</v>
      </c>
      <c r="GG101" s="47">
        <v>69</v>
      </c>
      <c r="GH101" s="47">
        <v>68</v>
      </c>
      <c r="GI101" s="47">
        <v>68</v>
      </c>
      <c r="GJ101" s="47">
        <v>75</v>
      </c>
      <c r="GK101" s="47">
        <v>68</v>
      </c>
      <c r="GL101" s="47">
        <v>71</v>
      </c>
      <c r="GM101" s="47">
        <v>73</v>
      </c>
      <c r="GN101" s="47">
        <v>78</v>
      </c>
      <c r="GO101" s="51">
        <v>80</v>
      </c>
      <c r="GP101" s="51">
        <v>56</v>
      </c>
      <c r="GQ101" s="51">
        <v>54</v>
      </c>
      <c r="GR101" s="48">
        <v>57</v>
      </c>
      <c r="GS101" s="48">
        <v>61</v>
      </c>
      <c r="GT101" s="48">
        <v>64</v>
      </c>
      <c r="GU101" s="48">
        <v>67</v>
      </c>
      <c r="GV101" s="48">
        <v>20</v>
      </c>
      <c r="GW101" s="48">
        <v>67</v>
      </c>
      <c r="GX101" s="48">
        <v>67</v>
      </c>
      <c r="GY101" s="48">
        <v>63</v>
      </c>
      <c r="GZ101" s="48">
        <v>62</v>
      </c>
      <c r="HA101" s="44">
        <v>73</v>
      </c>
      <c r="HB101" s="44">
        <v>67</v>
      </c>
      <c r="HC101" s="147">
        <v>68</v>
      </c>
      <c r="HD101" s="147">
        <v>74</v>
      </c>
    </row>
    <row r="102" spans="1:212" ht="12.75" customHeight="1">
      <c r="A102" s="44">
        <v>94</v>
      </c>
      <c r="B102" s="82" t="s">
        <v>252</v>
      </c>
      <c r="C102" s="83">
        <v>2300</v>
      </c>
      <c r="D102" s="82" t="s">
        <v>72</v>
      </c>
      <c r="E102" s="84" t="s">
        <v>133</v>
      </c>
      <c r="F102" s="85" t="s">
        <v>142</v>
      </c>
      <c r="G102" s="69"/>
      <c r="H102" s="47"/>
      <c r="I102" s="47"/>
      <c r="J102" s="47"/>
      <c r="K102" s="47">
        <v>130200</v>
      </c>
      <c r="L102" s="47"/>
      <c r="M102" s="47"/>
      <c r="N102" s="47"/>
      <c r="O102" s="47"/>
      <c r="P102" s="47"/>
      <c r="Q102" s="47"/>
      <c r="R102" s="47">
        <v>175000</v>
      </c>
      <c r="S102" s="47">
        <v>180000</v>
      </c>
      <c r="T102" s="47">
        <v>185000</v>
      </c>
      <c r="U102" s="47">
        <v>195000</v>
      </c>
      <c r="V102" s="47">
        <v>215000</v>
      </c>
      <c r="W102" s="47">
        <v>226000</v>
      </c>
      <c r="X102" s="47">
        <v>235000</v>
      </c>
      <c r="Y102" s="47">
        <v>240000</v>
      </c>
      <c r="Z102" s="47">
        <v>299790</v>
      </c>
      <c r="AA102" s="47">
        <v>331146</v>
      </c>
      <c r="AB102" s="47">
        <v>330000</v>
      </c>
      <c r="AC102" s="47">
        <v>351907</v>
      </c>
      <c r="AD102" s="47">
        <v>370678</v>
      </c>
      <c r="AE102" s="47">
        <v>387000</v>
      </c>
      <c r="AF102" s="47">
        <v>402643</v>
      </c>
      <c r="AG102" s="47">
        <v>418451</v>
      </c>
      <c r="AH102" s="47">
        <v>434947</v>
      </c>
      <c r="AI102" s="47">
        <v>454005</v>
      </c>
      <c r="AJ102" s="47">
        <v>497009</v>
      </c>
      <c r="AK102" s="47">
        <v>512400</v>
      </c>
      <c r="AL102" s="47">
        <v>527801</v>
      </c>
      <c r="AM102" s="47">
        <v>543973</v>
      </c>
      <c r="AN102" s="47">
        <v>558788</v>
      </c>
      <c r="AO102" s="47">
        <v>576957</v>
      </c>
      <c r="AP102" s="47">
        <v>597424</v>
      </c>
      <c r="AQ102" s="47">
        <v>618474</v>
      </c>
      <c r="AR102" s="47">
        <v>635367</v>
      </c>
      <c r="AS102" s="47">
        <v>658915</v>
      </c>
      <c r="AT102" s="47">
        <v>671727</v>
      </c>
      <c r="AU102" s="47">
        <v>666443</v>
      </c>
      <c r="AV102" s="47">
        <v>679785</v>
      </c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>
        <v>985011</v>
      </c>
      <c r="BO102" s="47">
        <v>1008000</v>
      </c>
      <c r="BP102" s="47">
        <v>1030749</v>
      </c>
      <c r="BQ102" s="47">
        <v>1064907</v>
      </c>
      <c r="BR102" s="47">
        <v>1103587</v>
      </c>
      <c r="BS102" s="47">
        <v>1136375</v>
      </c>
      <c r="BT102" s="47">
        <v>1172473</v>
      </c>
      <c r="BU102" s="47">
        <v>1204918</v>
      </c>
      <c r="BV102" s="47">
        <v>1240695</v>
      </c>
      <c r="BW102" s="47">
        <v>1265198</v>
      </c>
      <c r="BX102" s="47">
        <v>1347738</v>
      </c>
      <c r="BY102" s="47">
        <v>1390717</v>
      </c>
      <c r="BZ102" s="47">
        <v>1433938</v>
      </c>
      <c r="CA102" s="47">
        <v>1475654</v>
      </c>
      <c r="CB102" s="47">
        <v>1516998</v>
      </c>
      <c r="CC102" s="47">
        <v>1558380</v>
      </c>
      <c r="CD102" s="47">
        <v>1605240</v>
      </c>
      <c r="CE102" s="47">
        <v>1614015</v>
      </c>
      <c r="CF102" s="47">
        <v>1664847</v>
      </c>
      <c r="CG102" s="47">
        <v>1722398</v>
      </c>
      <c r="CH102" s="47">
        <v>1774175</v>
      </c>
      <c r="CI102" s="47">
        <v>1824377</v>
      </c>
      <c r="CJ102" s="47">
        <v>1873324</v>
      </c>
      <c r="CK102" s="47">
        <v>1910775</v>
      </c>
      <c r="CL102" s="47">
        <v>1992074</v>
      </c>
      <c r="CM102" s="47">
        <v>2057421</v>
      </c>
      <c r="CN102" s="47">
        <v>2130672</v>
      </c>
      <c r="CO102" s="47">
        <v>2179116</v>
      </c>
      <c r="CP102" s="50">
        <v>2223294</v>
      </c>
      <c r="CQ102" s="53">
        <v>2261911</v>
      </c>
      <c r="CR102" s="53">
        <v>2309626</v>
      </c>
      <c r="CS102" s="51">
        <v>2355700</v>
      </c>
      <c r="CT102" s="52">
        <v>2367823</v>
      </c>
      <c r="CU102" s="51">
        <v>2399692</v>
      </c>
      <c r="CV102" s="51">
        <v>2405905</v>
      </c>
      <c r="CW102" s="51">
        <v>2434788</v>
      </c>
      <c r="CX102" s="51">
        <v>2474288</v>
      </c>
      <c r="CY102" s="51">
        <v>2690395</v>
      </c>
      <c r="CZ102" s="51">
        <v>2732831</v>
      </c>
      <c r="DA102" s="51">
        <v>2785925</v>
      </c>
      <c r="DB102" s="51">
        <v>2848521</v>
      </c>
      <c r="DC102" s="51">
        <v>3029067</v>
      </c>
      <c r="DD102" s="133">
        <v>3122760</v>
      </c>
      <c r="DE102" s="155">
        <v>3285881</v>
      </c>
      <c r="DF102" s="155">
        <v>3287126</v>
      </c>
      <c r="DG102" s="70"/>
      <c r="DH102" s="47"/>
      <c r="DI102" s="47"/>
      <c r="DJ102" s="47"/>
      <c r="DK102" s="47"/>
      <c r="DL102" s="47"/>
      <c r="DM102" s="47">
        <v>1442983</v>
      </c>
      <c r="DN102" s="47">
        <v>1587496</v>
      </c>
      <c r="DO102" s="47">
        <v>1781345</v>
      </c>
      <c r="DP102" s="47">
        <v>1810493</v>
      </c>
      <c r="DQ102" s="47">
        <v>2033808</v>
      </c>
      <c r="DR102" s="47">
        <v>1979977</v>
      </c>
      <c r="DS102" s="47">
        <v>2372601</v>
      </c>
      <c r="DT102" s="47">
        <v>2798952</v>
      </c>
      <c r="DU102" s="47">
        <v>2503486</v>
      </c>
      <c r="DV102" s="47">
        <v>2735011</v>
      </c>
      <c r="DW102" s="47">
        <v>2871932</v>
      </c>
      <c r="DX102" s="47">
        <v>3063070</v>
      </c>
      <c r="DY102" s="47">
        <v>3436102</v>
      </c>
      <c r="DZ102" s="47">
        <v>3892028</v>
      </c>
      <c r="EA102" s="47">
        <v>4372286</v>
      </c>
      <c r="EB102" s="47">
        <v>4615133</v>
      </c>
      <c r="EC102" s="47">
        <v>5072300</v>
      </c>
      <c r="ED102" s="47">
        <v>5693262</v>
      </c>
      <c r="EE102" s="47">
        <v>6438581</v>
      </c>
      <c r="EF102" s="47">
        <v>6556329</v>
      </c>
      <c r="EG102" s="47">
        <v>7982175</v>
      </c>
      <c r="EH102" s="47">
        <v>7838950</v>
      </c>
      <c r="EI102" s="47">
        <v>8973917</v>
      </c>
      <c r="EJ102" s="47">
        <v>9596052</v>
      </c>
      <c r="EK102" s="47">
        <v>10154627</v>
      </c>
      <c r="EL102" s="47">
        <v>10580296</v>
      </c>
      <c r="EM102" s="47">
        <v>10834685</v>
      </c>
      <c r="EN102" s="47">
        <v>10991740</v>
      </c>
      <c r="EO102" s="50">
        <v>11875485</v>
      </c>
      <c r="EP102" s="53">
        <v>11925052</v>
      </c>
      <c r="EQ102" s="53">
        <v>12682298</v>
      </c>
      <c r="ER102" s="51">
        <v>13802562</v>
      </c>
      <c r="ES102" s="51">
        <v>14759557</v>
      </c>
      <c r="ET102" s="51">
        <v>20095283</v>
      </c>
      <c r="EU102" s="51">
        <v>16047493</v>
      </c>
      <c r="EV102" s="51">
        <v>18807974</v>
      </c>
      <c r="EW102" s="51">
        <v>16735903</v>
      </c>
      <c r="EX102" s="51">
        <v>17497174</v>
      </c>
      <c r="EY102" s="51">
        <v>18340292</v>
      </c>
      <c r="EZ102" s="51">
        <v>18767039</v>
      </c>
      <c r="FA102" s="51">
        <v>19702562</v>
      </c>
      <c r="FB102" s="51">
        <v>19740990</v>
      </c>
      <c r="FC102" s="51">
        <v>18462359</v>
      </c>
      <c r="FD102" s="231">
        <v>19781267</v>
      </c>
      <c r="FE102" s="231">
        <v>20694817</v>
      </c>
      <c r="FF102" s="70"/>
      <c r="FG102" s="47"/>
      <c r="FH102" s="47"/>
      <c r="FI102" s="47"/>
      <c r="FJ102" s="47"/>
      <c r="FK102" s="47"/>
      <c r="FL102" s="47">
        <v>40</v>
      </c>
      <c r="FM102" s="47">
        <v>39</v>
      </c>
      <c r="FN102" s="47">
        <v>40</v>
      </c>
      <c r="FO102" s="47">
        <v>36</v>
      </c>
      <c r="FP102" s="47">
        <v>36</v>
      </c>
      <c r="FQ102" s="47">
        <v>36</v>
      </c>
      <c r="FR102" s="47">
        <v>34</v>
      </c>
      <c r="FS102" s="47">
        <v>34</v>
      </c>
      <c r="FT102" s="47">
        <v>34</v>
      </c>
      <c r="FU102" s="47">
        <v>31</v>
      </c>
      <c r="FV102" s="47">
        <v>32</v>
      </c>
      <c r="FW102" s="47">
        <v>35</v>
      </c>
      <c r="FX102" s="47">
        <v>35</v>
      </c>
      <c r="FY102" s="47">
        <v>37</v>
      </c>
      <c r="FZ102" s="47">
        <v>37</v>
      </c>
      <c r="GA102" s="47">
        <v>39</v>
      </c>
      <c r="GB102" s="47">
        <v>41</v>
      </c>
      <c r="GC102" s="47">
        <v>41</v>
      </c>
      <c r="GD102" s="47">
        <v>40</v>
      </c>
      <c r="GE102" s="47">
        <v>41</v>
      </c>
      <c r="GF102" s="47">
        <v>44</v>
      </c>
      <c r="GG102" s="47">
        <v>46</v>
      </c>
      <c r="GH102" s="47">
        <v>50</v>
      </c>
      <c r="GI102" s="47">
        <v>50</v>
      </c>
      <c r="GJ102" s="47">
        <v>52</v>
      </c>
      <c r="GK102" s="47">
        <v>52</v>
      </c>
      <c r="GL102" s="47">
        <v>51</v>
      </c>
      <c r="GM102" s="47">
        <v>50</v>
      </c>
      <c r="GN102" s="47">
        <v>50</v>
      </c>
      <c r="GO102" s="51">
        <v>50</v>
      </c>
      <c r="GP102" s="51">
        <v>52</v>
      </c>
      <c r="GQ102" s="51">
        <v>55</v>
      </c>
      <c r="GR102" s="48">
        <v>61</v>
      </c>
      <c r="GS102" s="48">
        <v>57</v>
      </c>
      <c r="GT102" s="48">
        <v>59</v>
      </c>
      <c r="GU102" s="48">
        <v>59</v>
      </c>
      <c r="GV102" s="48">
        <v>58</v>
      </c>
      <c r="GW102" s="48">
        <v>61</v>
      </c>
      <c r="GX102" s="48">
        <v>61</v>
      </c>
      <c r="GY102" s="48">
        <v>60</v>
      </c>
      <c r="GZ102" s="48">
        <v>55</v>
      </c>
      <c r="HA102" s="44">
        <v>56</v>
      </c>
      <c r="HB102" s="44">
        <v>62</v>
      </c>
      <c r="HC102" s="147">
        <v>61</v>
      </c>
      <c r="HD102" s="147">
        <v>62</v>
      </c>
    </row>
    <row r="103" spans="1:212" ht="12.75" customHeight="1">
      <c r="A103" s="44">
        <v>95</v>
      </c>
      <c r="B103" s="86" t="s">
        <v>233</v>
      </c>
      <c r="C103" s="86">
        <v>550</v>
      </c>
      <c r="D103" s="82" t="s">
        <v>72</v>
      </c>
      <c r="E103" s="84" t="s">
        <v>130</v>
      </c>
      <c r="F103" s="85" t="s">
        <v>142</v>
      </c>
      <c r="G103" s="69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50"/>
      <c r="CQ103" s="53"/>
      <c r="CR103" s="53"/>
      <c r="CS103" s="51"/>
      <c r="CT103" s="52">
        <v>1904938</v>
      </c>
      <c r="CU103" s="51">
        <v>1970143</v>
      </c>
      <c r="CV103" s="51">
        <v>2029006</v>
      </c>
      <c r="CW103" s="51">
        <v>2076844</v>
      </c>
      <c r="CX103" s="51">
        <v>2124242</v>
      </c>
      <c r="CY103" s="51">
        <v>2407253</v>
      </c>
      <c r="CZ103" s="51">
        <v>2446744</v>
      </c>
      <c r="DA103" s="51">
        <v>2512605</v>
      </c>
      <c r="DB103" s="51">
        <v>2555641</v>
      </c>
      <c r="DC103" s="51">
        <v>2602677</v>
      </c>
      <c r="DD103" s="133">
        <v>2733474</v>
      </c>
      <c r="DE103" s="155">
        <v>3022467</v>
      </c>
      <c r="DF103" s="155">
        <v>3072624</v>
      </c>
      <c r="DG103" s="70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50"/>
      <c r="EP103" s="53"/>
      <c r="EQ103" s="53"/>
      <c r="ER103" s="51"/>
      <c r="ES103" s="51">
        <v>15100653</v>
      </c>
      <c r="ET103" s="51">
        <v>15635626</v>
      </c>
      <c r="EU103" s="51">
        <v>16409345</v>
      </c>
      <c r="EV103" s="51">
        <v>16588659</v>
      </c>
      <c r="EW103" s="51">
        <v>16880163</v>
      </c>
      <c r="EX103" s="51">
        <v>17481965</v>
      </c>
      <c r="EY103" s="51">
        <v>18217616</v>
      </c>
      <c r="EZ103" s="51">
        <v>19328235</v>
      </c>
      <c r="FA103" s="51">
        <v>19637700</v>
      </c>
      <c r="FB103" s="51">
        <v>20338858</v>
      </c>
      <c r="FC103" s="51">
        <v>19862976</v>
      </c>
      <c r="FD103" s="227">
        <v>21692505</v>
      </c>
      <c r="FE103" s="227">
        <v>22460651</v>
      </c>
      <c r="FF103" s="70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51"/>
      <c r="GP103" s="51"/>
      <c r="GQ103" s="51"/>
      <c r="GR103" s="48">
        <v>68</v>
      </c>
      <c r="GS103" s="48">
        <v>69</v>
      </c>
      <c r="GT103" s="48">
        <v>72</v>
      </c>
      <c r="GU103" s="48">
        <v>72</v>
      </c>
      <c r="GV103" s="48">
        <v>76</v>
      </c>
      <c r="GW103" s="48">
        <v>73</v>
      </c>
      <c r="GX103" s="48">
        <v>75</v>
      </c>
      <c r="GY103" s="48">
        <v>79</v>
      </c>
      <c r="GZ103" s="48">
        <v>75</v>
      </c>
      <c r="HA103" s="44">
        <v>75</v>
      </c>
      <c r="HB103" s="44">
        <v>70</v>
      </c>
      <c r="HC103" s="147">
        <v>75</v>
      </c>
      <c r="HD103" s="147">
        <v>72</v>
      </c>
    </row>
    <row r="104" spans="1:212" ht="12.75" customHeight="1">
      <c r="A104" s="44">
        <v>96</v>
      </c>
      <c r="B104" s="82" t="s">
        <v>231</v>
      </c>
      <c r="C104" s="83">
        <v>4900</v>
      </c>
      <c r="D104" s="82" t="s">
        <v>72</v>
      </c>
      <c r="E104" s="84" t="s">
        <v>130</v>
      </c>
      <c r="F104" s="85" t="s">
        <v>142</v>
      </c>
      <c r="G104" s="69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>
        <v>340089</v>
      </c>
      <c r="AK104" s="47">
        <v>348103</v>
      </c>
      <c r="AL104" s="47">
        <v>356077</v>
      </c>
      <c r="AM104" s="47">
        <v>364022</v>
      </c>
      <c r="AN104" s="47">
        <v>371270</v>
      </c>
      <c r="AO104" s="47">
        <v>377962</v>
      </c>
      <c r="AP104" s="47">
        <v>383738</v>
      </c>
      <c r="AQ104" s="47">
        <v>390718</v>
      </c>
      <c r="AR104" s="47">
        <v>405444</v>
      </c>
      <c r="AS104" s="47">
        <v>417680</v>
      </c>
      <c r="AT104" s="47">
        <v>435154</v>
      </c>
      <c r="AU104" s="47">
        <v>450479</v>
      </c>
      <c r="AV104" s="47">
        <v>465639</v>
      </c>
      <c r="AW104" s="47">
        <v>482448</v>
      </c>
      <c r="AX104" s="47">
        <v>499453</v>
      </c>
      <c r="AY104" s="47">
        <v>523213</v>
      </c>
      <c r="AZ104" s="47">
        <v>557120</v>
      </c>
      <c r="BA104" s="47">
        <v>588835</v>
      </c>
      <c r="BB104" s="47">
        <v>619619</v>
      </c>
      <c r="BC104" s="47">
        <v>633531</v>
      </c>
      <c r="BD104" s="47">
        <v>647018</v>
      </c>
      <c r="BE104" s="47">
        <v>704955</v>
      </c>
      <c r="BF104" s="47">
        <v>745767</v>
      </c>
      <c r="BG104" s="47">
        <v>805818</v>
      </c>
      <c r="BH104" s="47">
        <v>885947</v>
      </c>
      <c r="BI104" s="47">
        <v>896513</v>
      </c>
      <c r="BJ104" s="47">
        <v>959212</v>
      </c>
      <c r="BK104" s="47">
        <v>900468</v>
      </c>
      <c r="BL104" s="47">
        <v>988194</v>
      </c>
      <c r="BM104" s="47">
        <v>1064500</v>
      </c>
      <c r="BN104" s="47">
        <v>1133912</v>
      </c>
      <c r="BO104" s="47">
        <v>1221202</v>
      </c>
      <c r="BP104" s="47">
        <v>1314100</v>
      </c>
      <c r="BQ104" s="47">
        <v>1383492</v>
      </c>
      <c r="BR104" s="47">
        <v>1468560</v>
      </c>
      <c r="BS104" s="47">
        <v>1527594</v>
      </c>
      <c r="BT104" s="47">
        <v>1573183</v>
      </c>
      <c r="BU104" s="47">
        <v>1620041</v>
      </c>
      <c r="BV104" s="47">
        <v>1669840</v>
      </c>
      <c r="BW104" s="47">
        <v>1709747</v>
      </c>
      <c r="BX104" s="47">
        <v>1759971</v>
      </c>
      <c r="BY104" s="47">
        <v>1797623</v>
      </c>
      <c r="BZ104" s="47">
        <v>1844451</v>
      </c>
      <c r="CA104" s="47">
        <v>1869173</v>
      </c>
      <c r="CB104" s="47">
        <v>1906374</v>
      </c>
      <c r="CC104" s="47">
        <v>1947072</v>
      </c>
      <c r="CD104" s="47">
        <v>1993922</v>
      </c>
      <c r="CE104" s="47">
        <v>2029455</v>
      </c>
      <c r="CF104" s="47">
        <v>2062818</v>
      </c>
      <c r="CG104" s="47">
        <v>2103392</v>
      </c>
      <c r="CH104" s="47">
        <v>2141174</v>
      </c>
      <c r="CI104" s="47">
        <v>2180873</v>
      </c>
      <c r="CJ104" s="47">
        <v>2223822</v>
      </c>
      <c r="CK104" s="47">
        <v>2267948</v>
      </c>
      <c r="CL104" s="47">
        <v>2320524</v>
      </c>
      <c r="CM104" s="47">
        <v>2365695</v>
      </c>
      <c r="CN104" s="47">
        <v>2409136</v>
      </c>
      <c r="CO104" s="47">
        <v>2448647</v>
      </c>
      <c r="CP104" s="50">
        <v>2493927</v>
      </c>
      <c r="CQ104" s="53">
        <v>2532175</v>
      </c>
      <c r="CR104" s="53">
        <v>2579814</v>
      </c>
      <c r="CS104" s="51">
        <v>2605490</v>
      </c>
      <c r="CT104" s="52">
        <v>2623154</v>
      </c>
      <c r="CU104" s="51">
        <v>2667215</v>
      </c>
      <c r="CV104" s="51">
        <v>2707849</v>
      </c>
      <c r="CW104" s="51">
        <v>2741944</v>
      </c>
      <c r="CX104" s="51">
        <v>2782406</v>
      </c>
      <c r="CY104" s="51">
        <v>2807568</v>
      </c>
      <c r="CZ104" s="51">
        <v>2847680</v>
      </c>
      <c r="DA104" s="51">
        <v>2914052</v>
      </c>
      <c r="DB104" s="51">
        <v>3057604</v>
      </c>
      <c r="DC104" s="51">
        <v>3119157</v>
      </c>
      <c r="DD104" s="133">
        <v>3583060</v>
      </c>
      <c r="DE104" s="155">
        <v>3634531</v>
      </c>
      <c r="DF104" s="155">
        <v>2839181</v>
      </c>
      <c r="DG104" s="70">
        <v>706478</v>
      </c>
      <c r="DH104" s="47">
        <v>834511</v>
      </c>
      <c r="DI104" s="47">
        <v>1003942</v>
      </c>
      <c r="DJ104" s="47">
        <v>1342397</v>
      </c>
      <c r="DK104" s="47">
        <v>1546379</v>
      </c>
      <c r="DL104" s="47">
        <v>1882950</v>
      </c>
      <c r="DM104" s="47">
        <v>2083927</v>
      </c>
      <c r="DN104" s="47">
        <v>2168921</v>
      </c>
      <c r="DO104" s="47">
        <v>2312500</v>
      </c>
      <c r="DP104" s="47">
        <v>2479262</v>
      </c>
      <c r="DQ104" s="47">
        <v>2384868</v>
      </c>
      <c r="DR104" s="47">
        <v>2533774</v>
      </c>
      <c r="DS104" s="47">
        <v>2840539</v>
      </c>
      <c r="DT104" s="47">
        <v>2969981</v>
      </c>
      <c r="DU104" s="47">
        <v>3097875</v>
      </c>
      <c r="DV104" s="47">
        <v>3448889</v>
      </c>
      <c r="DW104" s="47">
        <v>3874085</v>
      </c>
      <c r="DX104" s="47">
        <v>4370898</v>
      </c>
      <c r="DY104" s="47">
        <v>5079700</v>
      </c>
      <c r="DZ104" s="47">
        <v>5748851</v>
      </c>
      <c r="EA104" s="47">
        <v>6465202</v>
      </c>
      <c r="EB104" s="47">
        <v>7390014</v>
      </c>
      <c r="EC104" s="47">
        <v>8128492</v>
      </c>
      <c r="ED104" s="47">
        <v>8719174</v>
      </c>
      <c r="EE104" s="47">
        <v>9292380</v>
      </c>
      <c r="EF104" s="47">
        <v>9442765</v>
      </c>
      <c r="EG104" s="47">
        <v>9916248</v>
      </c>
      <c r="EH104" s="47">
        <v>9718298</v>
      </c>
      <c r="EI104" s="47">
        <v>10513389</v>
      </c>
      <c r="EJ104" s="47">
        <v>11007344</v>
      </c>
      <c r="EK104" s="47">
        <v>11703150</v>
      </c>
      <c r="EL104" s="47">
        <v>11660608</v>
      </c>
      <c r="EM104" s="47">
        <v>12163704</v>
      </c>
      <c r="EN104" s="47">
        <v>11554114</v>
      </c>
      <c r="EO104" s="50">
        <v>12458763</v>
      </c>
      <c r="EP104" s="53">
        <v>12371940</v>
      </c>
      <c r="EQ104" s="53">
        <v>13718367</v>
      </c>
      <c r="ER104" s="51">
        <v>14104841</v>
      </c>
      <c r="ES104" s="51">
        <v>15610535</v>
      </c>
      <c r="ET104" s="51">
        <v>16937242</v>
      </c>
      <c r="EU104" s="51">
        <v>18122592</v>
      </c>
      <c r="EV104" s="51">
        <v>19953776</v>
      </c>
      <c r="EW104" s="51">
        <v>20663012</v>
      </c>
      <c r="EX104" s="51">
        <v>21365671</v>
      </c>
      <c r="EY104" s="51">
        <v>23421666</v>
      </c>
      <c r="EZ104" s="51">
        <v>25046632</v>
      </c>
      <c r="FA104" s="51">
        <v>25260636</v>
      </c>
      <c r="FB104" s="51">
        <v>24550670</v>
      </c>
      <c r="FC104" s="51">
        <v>23054773</v>
      </c>
      <c r="FD104" s="232">
        <v>22288505</v>
      </c>
      <c r="FE104" s="232">
        <v>22624524</v>
      </c>
      <c r="FF104" s="70">
        <v>40</v>
      </c>
      <c r="FG104" s="47">
        <v>43</v>
      </c>
      <c r="FH104" s="47">
        <v>50</v>
      </c>
      <c r="FI104" s="47">
        <v>60</v>
      </c>
      <c r="FJ104" s="47">
        <v>60.25</v>
      </c>
      <c r="FK104" s="47">
        <v>65</v>
      </c>
      <c r="FL104" s="47">
        <v>65</v>
      </c>
      <c r="FM104" s="47">
        <v>60</v>
      </c>
      <c r="FN104" s="47">
        <v>62</v>
      </c>
      <c r="FO104" s="47">
        <v>57</v>
      </c>
      <c r="FP104" s="47">
        <v>58</v>
      </c>
      <c r="FQ104" s="47">
        <v>59</v>
      </c>
      <c r="FR104" s="47">
        <v>61</v>
      </c>
      <c r="FS104" s="47">
        <v>59</v>
      </c>
      <c r="FT104" s="47">
        <v>58</v>
      </c>
      <c r="FU104" s="47">
        <v>60</v>
      </c>
      <c r="FV104" s="47">
        <v>65</v>
      </c>
      <c r="FW104" s="47">
        <v>68</v>
      </c>
      <c r="FX104" s="47">
        <v>73</v>
      </c>
      <c r="FY104" s="47">
        <v>76</v>
      </c>
      <c r="FZ104" s="47">
        <v>86</v>
      </c>
      <c r="GA104" s="47">
        <v>85</v>
      </c>
      <c r="GB104" s="47">
        <v>86</v>
      </c>
      <c r="GC104" s="47">
        <v>87</v>
      </c>
      <c r="GD104" s="47">
        <v>87</v>
      </c>
      <c r="GE104" s="47">
        <v>87</v>
      </c>
      <c r="GF104" s="47">
        <v>86</v>
      </c>
      <c r="GG104" s="47">
        <v>82</v>
      </c>
      <c r="GH104" s="47">
        <v>82</v>
      </c>
      <c r="GI104" s="47">
        <v>86</v>
      </c>
      <c r="GJ104" s="47">
        <v>87</v>
      </c>
      <c r="GK104" s="47">
        <v>85</v>
      </c>
      <c r="GL104" s="47">
        <v>84</v>
      </c>
      <c r="GM104" s="47">
        <v>83</v>
      </c>
      <c r="GN104" s="47">
        <v>84</v>
      </c>
      <c r="GO104" s="51">
        <v>86</v>
      </c>
      <c r="GP104" s="51">
        <v>86</v>
      </c>
      <c r="GQ104" s="51">
        <v>85</v>
      </c>
      <c r="GR104" s="48">
        <v>90</v>
      </c>
      <c r="GS104" s="48">
        <v>94</v>
      </c>
      <c r="GT104" s="48">
        <v>95</v>
      </c>
      <c r="GU104" s="48">
        <v>96</v>
      </c>
      <c r="GV104" s="48">
        <v>96</v>
      </c>
      <c r="GW104" s="48">
        <v>97</v>
      </c>
      <c r="GX104" s="48">
        <v>99</v>
      </c>
      <c r="GY104" s="48">
        <v>103</v>
      </c>
      <c r="GZ104" s="48">
        <v>96</v>
      </c>
      <c r="HA104" s="44">
        <v>95</v>
      </c>
      <c r="HB104" s="44">
        <v>86</v>
      </c>
      <c r="HC104" s="147">
        <v>100</v>
      </c>
      <c r="HD104" s="147">
        <v>104</v>
      </c>
    </row>
    <row r="105" spans="1:212" ht="12.75" customHeight="1">
      <c r="A105" s="44">
        <v>97</v>
      </c>
      <c r="B105" s="82" t="s">
        <v>234</v>
      </c>
      <c r="C105" s="83">
        <v>7800</v>
      </c>
      <c r="D105" s="82" t="s">
        <v>71</v>
      </c>
      <c r="E105" s="84" t="s">
        <v>132</v>
      </c>
      <c r="F105" s="85" t="s">
        <v>142</v>
      </c>
      <c r="G105" s="69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>
        <v>1007607</v>
      </c>
      <c r="BU105" s="47">
        <v>1039710</v>
      </c>
      <c r="BV105" s="47">
        <v>930168</v>
      </c>
      <c r="BW105" s="47">
        <v>878569</v>
      </c>
      <c r="BX105" s="47">
        <v>921019</v>
      </c>
      <c r="BY105" s="47">
        <v>936864</v>
      </c>
      <c r="BZ105" s="47">
        <v>980464</v>
      </c>
      <c r="CA105" s="47">
        <v>1027943</v>
      </c>
      <c r="CB105" s="47">
        <v>1062495</v>
      </c>
      <c r="CC105" s="47">
        <v>1094005</v>
      </c>
      <c r="CD105" s="47">
        <v>1130619</v>
      </c>
      <c r="CE105" s="47">
        <v>1154576</v>
      </c>
      <c r="CF105" s="47">
        <v>1194962</v>
      </c>
      <c r="CG105" s="47">
        <v>1225304</v>
      </c>
      <c r="CH105" s="47">
        <v>1253476</v>
      </c>
      <c r="CI105" s="47">
        <v>1278657</v>
      </c>
      <c r="CJ105" s="47">
        <v>1310993</v>
      </c>
      <c r="CK105" s="47">
        <v>1343865</v>
      </c>
      <c r="CL105" s="47">
        <v>1748697</v>
      </c>
      <c r="CM105" s="47">
        <v>1782451</v>
      </c>
      <c r="CN105" s="47">
        <v>1815326</v>
      </c>
      <c r="CO105" s="47">
        <v>1842937</v>
      </c>
      <c r="CP105" s="50">
        <v>1870077</v>
      </c>
      <c r="CQ105" s="53">
        <v>1900626</v>
      </c>
      <c r="CR105" s="53">
        <v>1940532</v>
      </c>
      <c r="CS105" s="51">
        <v>1976374</v>
      </c>
      <c r="CT105" s="52">
        <v>2013344</v>
      </c>
      <c r="CU105" s="51">
        <v>2054677</v>
      </c>
      <c r="CV105" s="51">
        <v>2035816</v>
      </c>
      <c r="CW105" s="51">
        <v>2064576</v>
      </c>
      <c r="CX105" s="51">
        <v>2094048</v>
      </c>
      <c r="CY105" s="51">
        <v>2129103</v>
      </c>
      <c r="CZ105" s="51">
        <v>2156476</v>
      </c>
      <c r="DA105" s="51">
        <v>2225241</v>
      </c>
      <c r="DB105" s="51">
        <v>2263767</v>
      </c>
      <c r="DC105" s="51">
        <v>2293745</v>
      </c>
      <c r="DD105" s="132">
        <v>2357153</v>
      </c>
      <c r="DE105" s="155">
        <v>2485766</v>
      </c>
      <c r="DF105" s="155">
        <v>2483589</v>
      </c>
      <c r="DG105" s="70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>
        <v>2903900</v>
      </c>
      <c r="DT105" s="47">
        <v>2729385</v>
      </c>
      <c r="DU105" s="47">
        <v>2887616</v>
      </c>
      <c r="DV105" s="47">
        <v>2968729</v>
      </c>
      <c r="DW105" s="47">
        <v>3150556</v>
      </c>
      <c r="DX105" s="47">
        <v>3646576</v>
      </c>
      <c r="DY105" s="47">
        <v>3729367</v>
      </c>
      <c r="DZ105" s="47">
        <v>4046923</v>
      </c>
      <c r="EA105" s="47">
        <v>4296444</v>
      </c>
      <c r="EB105" s="47">
        <v>4855004</v>
      </c>
      <c r="EC105" s="47">
        <v>4966301</v>
      </c>
      <c r="ED105" s="47">
        <v>5389261</v>
      </c>
      <c r="EE105" s="47">
        <v>5735900</v>
      </c>
      <c r="EF105" s="47">
        <v>6326993</v>
      </c>
      <c r="EG105" s="47">
        <v>6544051</v>
      </c>
      <c r="EH105" s="47">
        <v>7697389</v>
      </c>
      <c r="EI105" s="47">
        <v>8454102</v>
      </c>
      <c r="EJ105" s="47">
        <v>7459615</v>
      </c>
      <c r="EK105" s="47">
        <v>7641624</v>
      </c>
      <c r="EL105" s="47">
        <v>8697243</v>
      </c>
      <c r="EM105" s="47">
        <v>8290971</v>
      </c>
      <c r="EN105" s="47">
        <v>8227613</v>
      </c>
      <c r="EO105" s="50">
        <v>8780814</v>
      </c>
      <c r="EP105" s="53">
        <v>9356792</v>
      </c>
      <c r="EQ105" s="53">
        <v>9409168</v>
      </c>
      <c r="ER105" s="51">
        <v>10147513</v>
      </c>
      <c r="ES105" s="51">
        <v>12205980</v>
      </c>
      <c r="ET105" s="51">
        <v>12163653</v>
      </c>
      <c r="EU105" s="51">
        <v>12089513</v>
      </c>
      <c r="EV105" s="51">
        <v>12236201</v>
      </c>
      <c r="EW105" s="51">
        <v>12248462</v>
      </c>
      <c r="EX105" s="51">
        <v>12041893</v>
      </c>
      <c r="EY105" s="51">
        <v>12010828</v>
      </c>
      <c r="EZ105" s="51">
        <v>12183367</v>
      </c>
      <c r="FA105" s="51">
        <v>12506329</v>
      </c>
      <c r="FB105" s="51">
        <v>11597750</v>
      </c>
      <c r="FC105" s="51">
        <v>11463091</v>
      </c>
      <c r="FD105" s="234">
        <v>11664571</v>
      </c>
      <c r="FE105" s="234">
        <v>12022917</v>
      </c>
      <c r="FF105" s="70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>
        <v>55</v>
      </c>
      <c r="FS105" s="47">
        <v>54</v>
      </c>
      <c r="FT105" s="47">
        <v>52</v>
      </c>
      <c r="FU105" s="47">
        <v>50</v>
      </c>
      <c r="FV105" s="47">
        <v>50</v>
      </c>
      <c r="FW105" s="47">
        <v>49</v>
      </c>
      <c r="FX105" s="47">
        <v>49</v>
      </c>
      <c r="FY105" s="47">
        <v>49</v>
      </c>
      <c r="FZ105" s="47">
        <v>49</v>
      </c>
      <c r="GA105" s="47">
        <v>49</v>
      </c>
      <c r="GB105" s="47">
        <v>48</v>
      </c>
      <c r="GC105" s="47">
        <v>61</v>
      </c>
      <c r="GD105" s="47">
        <v>46</v>
      </c>
      <c r="GE105" s="47">
        <v>50</v>
      </c>
      <c r="GF105" s="47">
        <v>47</v>
      </c>
      <c r="GG105" s="47">
        <v>48</v>
      </c>
      <c r="GH105" s="47">
        <v>48</v>
      </c>
      <c r="GI105" s="47">
        <v>47</v>
      </c>
      <c r="GJ105" s="47">
        <v>49</v>
      </c>
      <c r="GK105" s="47">
        <v>49</v>
      </c>
      <c r="GL105" s="47">
        <v>48</v>
      </c>
      <c r="GM105" s="47">
        <v>47</v>
      </c>
      <c r="GN105" s="47">
        <v>47</v>
      </c>
      <c r="GO105" s="51">
        <v>48</v>
      </c>
      <c r="GP105" s="51">
        <v>52</v>
      </c>
      <c r="GQ105" s="51">
        <v>53</v>
      </c>
      <c r="GR105" s="48">
        <v>64</v>
      </c>
      <c r="GS105" s="48">
        <v>64</v>
      </c>
      <c r="GT105" s="48">
        <v>64</v>
      </c>
      <c r="GU105" s="48">
        <v>60</v>
      </c>
      <c r="GV105" s="48">
        <v>59</v>
      </c>
      <c r="GW105" s="48">
        <v>60</v>
      </c>
      <c r="GX105" s="48">
        <v>63</v>
      </c>
      <c r="GY105" s="48">
        <v>61</v>
      </c>
      <c r="GZ105" s="48">
        <v>72</v>
      </c>
      <c r="HA105" s="44">
        <v>72</v>
      </c>
      <c r="HB105" s="44">
        <v>63</v>
      </c>
      <c r="HC105" s="147">
        <v>61</v>
      </c>
      <c r="HD105" s="147">
        <v>64</v>
      </c>
    </row>
    <row r="106" spans="1:212" ht="12.75" customHeight="1">
      <c r="A106" s="44">
        <v>98</v>
      </c>
      <c r="B106" s="82" t="s">
        <v>268</v>
      </c>
      <c r="C106" s="83">
        <v>8000</v>
      </c>
      <c r="D106" s="82" t="s">
        <v>71</v>
      </c>
      <c r="E106" s="84" t="s">
        <v>132</v>
      </c>
      <c r="F106" s="85" t="s">
        <v>142</v>
      </c>
      <c r="G106" s="69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>
        <v>956149</v>
      </c>
      <c r="BU106" s="47">
        <v>1018406</v>
      </c>
      <c r="BV106" s="47">
        <v>1071791</v>
      </c>
      <c r="BW106" s="47">
        <v>1123230</v>
      </c>
      <c r="BX106" s="47">
        <v>1176920</v>
      </c>
      <c r="BY106" s="47">
        <v>1226807</v>
      </c>
      <c r="BZ106" s="47">
        <v>1272783</v>
      </c>
      <c r="CA106" s="47">
        <v>1321278</v>
      </c>
      <c r="CB106" s="47">
        <v>1374100</v>
      </c>
      <c r="CC106" s="47">
        <v>1424923</v>
      </c>
      <c r="CD106" s="47">
        <v>1473744</v>
      </c>
      <c r="CE106" s="47">
        <v>1522497</v>
      </c>
      <c r="CF106" s="47">
        <v>1566698</v>
      </c>
      <c r="CG106" s="47">
        <v>1614088</v>
      </c>
      <c r="CH106" s="47">
        <v>1654860</v>
      </c>
      <c r="CI106" s="47">
        <v>1701101</v>
      </c>
      <c r="CJ106" s="47">
        <v>1752232</v>
      </c>
      <c r="CK106" s="47">
        <v>1807481</v>
      </c>
      <c r="CL106" s="47">
        <v>1848618</v>
      </c>
      <c r="CM106" s="47">
        <v>1891079</v>
      </c>
      <c r="CN106" s="47">
        <v>1929968</v>
      </c>
      <c r="CO106" s="47">
        <v>1963363</v>
      </c>
      <c r="CP106" s="50">
        <v>1992795</v>
      </c>
      <c r="CQ106" s="53">
        <v>2025373</v>
      </c>
      <c r="CR106" s="53">
        <v>2055942</v>
      </c>
      <c r="CS106" s="51">
        <v>2086066</v>
      </c>
      <c r="CT106" s="52">
        <v>2110278</v>
      </c>
      <c r="CU106" s="51">
        <v>2136801</v>
      </c>
      <c r="CV106" s="51">
        <v>2170661</v>
      </c>
      <c r="CW106" s="51">
        <v>2192704</v>
      </c>
      <c r="CX106" s="51">
        <v>2216589</v>
      </c>
      <c r="CY106" s="51">
        <v>2237823</v>
      </c>
      <c r="CZ106" s="51">
        <v>2240758</v>
      </c>
      <c r="DA106" s="51">
        <v>2257590</v>
      </c>
      <c r="DB106" s="51">
        <v>2277714</v>
      </c>
      <c r="DC106" s="51">
        <v>2287068</v>
      </c>
      <c r="DD106" s="132">
        <v>2299386</v>
      </c>
      <c r="DE106" s="155">
        <v>2295855</v>
      </c>
      <c r="DF106" s="155">
        <v>2395063</v>
      </c>
      <c r="DG106" s="70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>
        <v>3190620</v>
      </c>
      <c r="DT106" s="47">
        <v>3322431</v>
      </c>
      <c r="DU106" s="47">
        <v>3246601</v>
      </c>
      <c r="DV106" s="47">
        <v>3420554</v>
      </c>
      <c r="DW106" s="47">
        <v>3877941</v>
      </c>
      <c r="DX106" s="47">
        <v>4046938</v>
      </c>
      <c r="DY106" s="47">
        <v>4396000</v>
      </c>
      <c r="DZ106" s="47">
        <v>4677861</v>
      </c>
      <c r="EA106" s="47">
        <v>5026753</v>
      </c>
      <c r="EB106" s="47">
        <v>5636311</v>
      </c>
      <c r="EC106" s="47">
        <v>6424175</v>
      </c>
      <c r="ED106" s="47">
        <v>6777927</v>
      </c>
      <c r="EE106" s="47">
        <v>7268991</v>
      </c>
      <c r="EF106" s="47">
        <v>8180816</v>
      </c>
      <c r="EG106" s="47">
        <v>9090506</v>
      </c>
      <c r="EH106" s="47">
        <v>9800376</v>
      </c>
      <c r="EI106" s="47">
        <v>9542641</v>
      </c>
      <c r="EJ106" s="47">
        <v>9575032</v>
      </c>
      <c r="EK106" s="47">
        <v>10374810</v>
      </c>
      <c r="EL106" s="47">
        <v>10471053</v>
      </c>
      <c r="EM106" s="47">
        <v>10211269</v>
      </c>
      <c r="EN106" s="47">
        <v>10140289</v>
      </c>
      <c r="EO106" s="50">
        <v>10695216</v>
      </c>
      <c r="EP106" s="53">
        <v>10599668</v>
      </c>
      <c r="EQ106" s="53">
        <v>11111253</v>
      </c>
      <c r="ER106" s="51">
        <v>11840433</v>
      </c>
      <c r="ES106" s="51">
        <v>13143780</v>
      </c>
      <c r="ET106" s="51">
        <v>12655319</v>
      </c>
      <c r="EU106" s="51">
        <v>12622268</v>
      </c>
      <c r="EV106" s="51">
        <v>12383254</v>
      </c>
      <c r="EW106" s="51">
        <v>13030856</v>
      </c>
      <c r="EX106" s="51">
        <v>14114795</v>
      </c>
      <c r="EY106" s="51">
        <v>13702275</v>
      </c>
      <c r="EZ106" s="51">
        <v>14311031</v>
      </c>
      <c r="FA106" s="51">
        <v>13772703</v>
      </c>
      <c r="FB106" s="51">
        <v>13640247</v>
      </c>
      <c r="FC106" s="51">
        <v>13815525</v>
      </c>
      <c r="FD106" s="233">
        <v>14623712</v>
      </c>
      <c r="FE106" s="233">
        <v>14456061</v>
      </c>
      <c r="FF106" s="70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>
        <v>53</v>
      </c>
      <c r="FS106" s="47">
        <v>54</v>
      </c>
      <c r="FT106" s="47">
        <v>48</v>
      </c>
      <c r="FU106" s="47">
        <v>45</v>
      </c>
      <c r="FV106" s="47">
        <v>49</v>
      </c>
      <c r="FW106" s="47">
        <v>48</v>
      </c>
      <c r="FX106" s="47">
        <v>49</v>
      </c>
      <c r="FY106" s="47">
        <v>48</v>
      </c>
      <c r="FZ106" s="47">
        <v>48</v>
      </c>
      <c r="GA106" s="47">
        <v>48</v>
      </c>
      <c r="GB106" s="47">
        <v>49</v>
      </c>
      <c r="GC106" s="47">
        <v>52</v>
      </c>
      <c r="GD106" s="47">
        <v>52</v>
      </c>
      <c r="GE106" s="47">
        <v>54</v>
      </c>
      <c r="GF106" s="47">
        <v>55</v>
      </c>
      <c r="GG106" s="47">
        <v>52</v>
      </c>
      <c r="GH106" s="47">
        <v>50</v>
      </c>
      <c r="GI106" s="47">
        <v>49</v>
      </c>
      <c r="GJ106" s="47">
        <v>49</v>
      </c>
      <c r="GK106" s="47">
        <v>48</v>
      </c>
      <c r="GL106" s="47">
        <v>43</v>
      </c>
      <c r="GM106" s="47">
        <v>45</v>
      </c>
      <c r="GN106" s="47">
        <v>46</v>
      </c>
      <c r="GO106" s="51">
        <v>44</v>
      </c>
      <c r="GP106" s="51">
        <v>45</v>
      </c>
      <c r="GQ106" s="51">
        <v>40</v>
      </c>
      <c r="GR106" s="48">
        <v>45</v>
      </c>
      <c r="GS106" s="48">
        <v>46</v>
      </c>
      <c r="GT106" s="48">
        <v>46</v>
      </c>
      <c r="GU106" s="48">
        <v>44</v>
      </c>
      <c r="GV106" s="48">
        <v>90</v>
      </c>
      <c r="GW106" s="48">
        <v>95</v>
      </c>
      <c r="GX106" s="48">
        <v>92</v>
      </c>
      <c r="GY106" s="48">
        <v>90</v>
      </c>
      <c r="GZ106" s="48">
        <v>86</v>
      </c>
      <c r="HA106" s="44">
        <v>86</v>
      </c>
      <c r="HB106" s="44">
        <v>69</v>
      </c>
      <c r="HC106" s="147">
        <v>70</v>
      </c>
      <c r="HD106" s="147">
        <v>66</v>
      </c>
    </row>
    <row r="107" spans="1:212" ht="12.75" customHeight="1">
      <c r="A107" s="44">
        <v>99</v>
      </c>
      <c r="B107" s="87" t="s">
        <v>253</v>
      </c>
      <c r="C107" s="88">
        <v>2800</v>
      </c>
      <c r="D107" s="87" t="s">
        <v>72</v>
      </c>
      <c r="E107" s="89" t="s">
        <v>134</v>
      </c>
      <c r="F107" s="90" t="s">
        <v>134</v>
      </c>
      <c r="G107" s="69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>
        <v>532619</v>
      </c>
      <c r="BI107" s="47">
        <v>558605</v>
      </c>
      <c r="BJ107" s="47">
        <v>613256</v>
      </c>
      <c r="BK107" s="47">
        <v>640386</v>
      </c>
      <c r="BL107" s="47">
        <v>668995</v>
      </c>
      <c r="BM107" s="47">
        <v>558658</v>
      </c>
      <c r="BN107" s="47">
        <v>586391</v>
      </c>
      <c r="BO107" s="47">
        <v>624256</v>
      </c>
      <c r="BP107" s="47">
        <v>669619</v>
      </c>
      <c r="BQ107" s="47">
        <v>722632</v>
      </c>
      <c r="BR107" s="47">
        <v>767306</v>
      </c>
      <c r="BS107" s="47">
        <v>814284</v>
      </c>
      <c r="BT107" s="47">
        <v>867090</v>
      </c>
      <c r="BU107" s="47">
        <v>902668</v>
      </c>
      <c r="BV107" s="47">
        <v>1082222</v>
      </c>
      <c r="BW107" s="47">
        <v>1127614</v>
      </c>
      <c r="BX107" s="47">
        <v>1192353</v>
      </c>
      <c r="BY107" s="47">
        <v>1245615</v>
      </c>
      <c r="BZ107" s="47">
        <v>1284346</v>
      </c>
      <c r="CA107" s="47">
        <v>1343971</v>
      </c>
      <c r="CB107" s="47">
        <v>1407270</v>
      </c>
      <c r="CC107" s="47">
        <v>1466086</v>
      </c>
      <c r="CD107" s="47">
        <v>1533577</v>
      </c>
      <c r="CE107" s="47">
        <v>1553057</v>
      </c>
      <c r="CF107" s="47">
        <v>1613442</v>
      </c>
      <c r="CG107" s="47">
        <v>1669036</v>
      </c>
      <c r="CH107" s="47">
        <v>1737381</v>
      </c>
      <c r="CI107" s="47">
        <v>1802242</v>
      </c>
      <c r="CJ107" s="47">
        <v>1855343</v>
      </c>
      <c r="CK107" s="47">
        <v>1910975</v>
      </c>
      <c r="CL107" s="47">
        <v>1965113</v>
      </c>
      <c r="CM107" s="47">
        <v>2017927</v>
      </c>
      <c r="CN107" s="47">
        <v>2071359</v>
      </c>
      <c r="CO107" s="47">
        <v>2122911</v>
      </c>
      <c r="CP107" s="50">
        <v>2172213</v>
      </c>
      <c r="CQ107" s="53">
        <v>2363799</v>
      </c>
      <c r="CR107" s="53">
        <v>2416357</v>
      </c>
      <c r="CS107" s="51">
        <v>2472368</v>
      </c>
      <c r="CT107" s="52">
        <v>2268879</v>
      </c>
      <c r="CU107" s="51">
        <v>2293259</v>
      </c>
      <c r="CV107" s="51">
        <v>2350046</v>
      </c>
      <c r="CW107" s="51">
        <v>2407125</v>
      </c>
      <c r="CX107" s="51">
        <v>2473208</v>
      </c>
      <c r="CY107" s="51">
        <v>2489528</v>
      </c>
      <c r="CZ107" s="51">
        <v>2955278</v>
      </c>
      <c r="DA107" s="51">
        <v>3041624</v>
      </c>
      <c r="DB107" s="51">
        <v>3431948</v>
      </c>
      <c r="DC107" s="51">
        <v>3461170</v>
      </c>
      <c r="DD107" s="133">
        <v>3490023</v>
      </c>
      <c r="DE107" s="155">
        <v>3980306</v>
      </c>
      <c r="DF107" s="155">
        <v>4609407</v>
      </c>
      <c r="DG107" s="70">
        <v>367578</v>
      </c>
      <c r="DH107" s="47">
        <v>419987</v>
      </c>
      <c r="DI107" s="47">
        <v>464042</v>
      </c>
      <c r="DJ107" s="47">
        <v>518283</v>
      </c>
      <c r="DK107" s="47">
        <v>534581</v>
      </c>
      <c r="DL107" s="47">
        <v>646400</v>
      </c>
      <c r="DM107" s="47">
        <v>863382</v>
      </c>
      <c r="DN107" s="47">
        <v>990926</v>
      </c>
      <c r="DO107" s="47">
        <v>1356882</v>
      </c>
      <c r="DP107" s="47">
        <v>1542183</v>
      </c>
      <c r="DQ107" s="47">
        <v>1738192</v>
      </c>
      <c r="DR107" s="47">
        <v>2024366</v>
      </c>
      <c r="DS107" s="47">
        <v>2407035</v>
      </c>
      <c r="DT107" s="47">
        <v>2548557</v>
      </c>
      <c r="DU107" s="47">
        <v>3008830</v>
      </c>
      <c r="DV107" s="47">
        <v>3611222</v>
      </c>
      <c r="DW107" s="47">
        <v>3828829</v>
      </c>
      <c r="DX107" s="47">
        <v>4370332</v>
      </c>
      <c r="DY107" s="47">
        <v>5206080</v>
      </c>
      <c r="DZ107" s="47">
        <v>5479196</v>
      </c>
      <c r="EA107" s="47">
        <v>6539104</v>
      </c>
      <c r="EB107" s="47">
        <v>7567484</v>
      </c>
      <c r="EC107" s="47">
        <v>8765504</v>
      </c>
      <c r="ED107" s="47">
        <v>9161123</v>
      </c>
      <c r="EE107" s="47">
        <v>9149465</v>
      </c>
      <c r="EF107" s="47">
        <v>10416426</v>
      </c>
      <c r="EG107" s="47">
        <v>10765556</v>
      </c>
      <c r="EH107" s="47">
        <v>12070953</v>
      </c>
      <c r="EI107" s="47">
        <v>12489462</v>
      </c>
      <c r="EJ107" s="47">
        <v>13225488</v>
      </c>
      <c r="EK107" s="47">
        <v>14134147</v>
      </c>
      <c r="EL107" s="47">
        <v>14930942</v>
      </c>
      <c r="EM107" s="47">
        <v>15767477</v>
      </c>
      <c r="EN107" s="47">
        <v>16135696</v>
      </c>
      <c r="EO107" s="50">
        <v>17420794</v>
      </c>
      <c r="EP107" s="53">
        <v>17563059</v>
      </c>
      <c r="EQ107" s="53">
        <v>17610000</v>
      </c>
      <c r="ER107" s="51">
        <v>18650513</v>
      </c>
      <c r="ES107" s="51">
        <v>20346796</v>
      </c>
      <c r="ET107" s="51">
        <v>19633342</v>
      </c>
      <c r="EU107" s="51">
        <v>20291615</v>
      </c>
      <c r="EV107" s="51">
        <v>22184204</v>
      </c>
      <c r="EW107" s="51">
        <v>22614466</v>
      </c>
      <c r="EX107" s="51">
        <v>23754207</v>
      </c>
      <c r="EY107" s="51">
        <v>24299359</v>
      </c>
      <c r="EZ107" s="51">
        <v>25913015</v>
      </c>
      <c r="FA107" s="51">
        <v>28040057</v>
      </c>
      <c r="FB107" s="51">
        <v>27762272</v>
      </c>
      <c r="FC107" s="51">
        <v>27905039</v>
      </c>
      <c r="FD107" s="235">
        <v>28069063</v>
      </c>
      <c r="FE107" s="235">
        <v>29086884</v>
      </c>
      <c r="FF107" s="70">
        <v>14</v>
      </c>
      <c r="FG107" s="47">
        <v>14.2</v>
      </c>
      <c r="FH107" s="47">
        <v>18</v>
      </c>
      <c r="FI107" s="47">
        <v>18.100000000000001</v>
      </c>
      <c r="FJ107" s="47">
        <v>19.100000000000001</v>
      </c>
      <c r="FK107" s="47">
        <v>19</v>
      </c>
      <c r="FL107" s="47">
        <v>19</v>
      </c>
      <c r="FM107" s="47">
        <v>31</v>
      </c>
      <c r="FN107" s="47">
        <v>35</v>
      </c>
      <c r="FO107" s="47">
        <v>34</v>
      </c>
      <c r="FP107" s="47">
        <v>36</v>
      </c>
      <c r="FQ107" s="47">
        <v>40</v>
      </c>
      <c r="FR107" s="47">
        <v>43</v>
      </c>
      <c r="FS107" s="47">
        <v>47</v>
      </c>
      <c r="FT107" s="47">
        <v>49</v>
      </c>
      <c r="FU107" s="47">
        <v>51</v>
      </c>
      <c r="FV107" s="47">
        <v>51</v>
      </c>
      <c r="FW107" s="47">
        <v>55</v>
      </c>
      <c r="FX107" s="47">
        <v>57</v>
      </c>
      <c r="FY107" s="47">
        <v>61</v>
      </c>
      <c r="FZ107" s="47">
        <v>64</v>
      </c>
      <c r="GA107" s="47">
        <v>67</v>
      </c>
      <c r="GB107" s="47">
        <v>68</v>
      </c>
      <c r="GC107" s="47">
        <v>73</v>
      </c>
      <c r="GD107" s="47">
        <v>74</v>
      </c>
      <c r="GE107" s="47">
        <v>73</v>
      </c>
      <c r="GF107" s="47">
        <v>75</v>
      </c>
      <c r="GG107" s="47">
        <v>75</v>
      </c>
      <c r="GH107" s="47">
        <v>76</v>
      </c>
      <c r="GI107" s="47">
        <v>82</v>
      </c>
      <c r="GJ107" s="47">
        <v>80</v>
      </c>
      <c r="GK107" s="47">
        <v>77</v>
      </c>
      <c r="GL107" s="47">
        <v>92</v>
      </c>
      <c r="GM107" s="47">
        <v>80</v>
      </c>
      <c r="GN107" s="47">
        <v>86</v>
      </c>
      <c r="GO107" s="51">
        <v>78</v>
      </c>
      <c r="GP107" s="51">
        <v>76</v>
      </c>
      <c r="GQ107" s="51">
        <v>80</v>
      </c>
      <c r="GR107" s="48">
        <v>81</v>
      </c>
      <c r="GS107" s="48">
        <v>80</v>
      </c>
      <c r="GT107" s="48">
        <v>82</v>
      </c>
      <c r="GU107" s="48">
        <v>83</v>
      </c>
      <c r="GV107" s="48">
        <v>83</v>
      </c>
      <c r="GW107" s="48">
        <v>89</v>
      </c>
      <c r="GX107" s="48">
        <v>91</v>
      </c>
      <c r="GY107" s="48">
        <v>95</v>
      </c>
      <c r="GZ107" s="48">
        <v>99</v>
      </c>
      <c r="HA107" s="44">
        <v>96</v>
      </c>
      <c r="HB107" s="44">
        <v>92</v>
      </c>
      <c r="HC107" s="147">
        <v>98</v>
      </c>
      <c r="HD107" s="147">
        <v>103</v>
      </c>
    </row>
    <row r="108" spans="1:212" ht="12.75" customHeight="1">
      <c r="A108" s="44">
        <v>100</v>
      </c>
      <c r="B108" s="117" t="s">
        <v>255</v>
      </c>
      <c r="C108" s="91">
        <v>2750</v>
      </c>
      <c r="D108" s="92" t="s">
        <v>72</v>
      </c>
      <c r="E108" s="89" t="s">
        <v>134</v>
      </c>
      <c r="F108" s="90" t="s">
        <v>134</v>
      </c>
      <c r="G108" s="71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9"/>
      <c r="BZ108" s="149"/>
      <c r="CA108" s="149"/>
      <c r="CB108" s="149"/>
      <c r="CC108" s="149"/>
      <c r="CD108" s="149"/>
      <c r="CE108" s="149"/>
      <c r="CF108" s="149"/>
      <c r="CG108" s="149"/>
      <c r="CH108" s="149"/>
      <c r="CI108" s="149"/>
      <c r="CJ108" s="149"/>
      <c r="CK108" s="149"/>
      <c r="CL108" s="149"/>
      <c r="CM108" s="149"/>
      <c r="CN108" s="149"/>
      <c r="CO108" s="149"/>
      <c r="CP108" s="72"/>
      <c r="CQ108" s="53">
        <v>1848636</v>
      </c>
      <c r="CR108" s="53">
        <v>1948051</v>
      </c>
      <c r="CS108" s="51">
        <v>1984094</v>
      </c>
      <c r="CT108" s="52">
        <v>2015940</v>
      </c>
      <c r="CU108" s="51">
        <v>2043942</v>
      </c>
      <c r="CV108" s="51">
        <v>2104962</v>
      </c>
      <c r="CW108" s="51">
        <v>2129332</v>
      </c>
      <c r="CX108" s="51">
        <v>2167871</v>
      </c>
      <c r="CY108" s="51">
        <v>2197950</v>
      </c>
      <c r="CZ108" s="51">
        <v>2219849</v>
      </c>
      <c r="DA108" s="51">
        <v>2238894</v>
      </c>
      <c r="DB108" s="51">
        <v>2268571</v>
      </c>
      <c r="DC108" s="51">
        <v>2352015</v>
      </c>
      <c r="DD108" s="133">
        <v>2438419</v>
      </c>
      <c r="DE108" s="155">
        <v>3243066</v>
      </c>
      <c r="DF108" s="155">
        <v>2999049</v>
      </c>
      <c r="DG108" s="73"/>
      <c r="DH108" s="149"/>
      <c r="DI108" s="149"/>
      <c r="DJ108" s="149"/>
      <c r="DK108" s="149"/>
      <c r="DL108" s="149"/>
      <c r="DM108" s="149"/>
      <c r="DN108" s="149"/>
      <c r="DO108" s="149"/>
      <c r="DP108" s="149"/>
      <c r="DQ108" s="149"/>
      <c r="DR108" s="149"/>
      <c r="DS108" s="149"/>
      <c r="DT108" s="149"/>
      <c r="DU108" s="149"/>
      <c r="DV108" s="149"/>
      <c r="DW108" s="149"/>
      <c r="DX108" s="149"/>
      <c r="DY108" s="149"/>
      <c r="DZ108" s="149"/>
      <c r="EA108" s="149"/>
      <c r="EB108" s="149"/>
      <c r="EC108" s="149"/>
      <c r="ED108" s="149"/>
      <c r="EE108" s="149"/>
      <c r="EF108" s="149"/>
      <c r="EG108" s="149"/>
      <c r="EH108" s="149"/>
      <c r="EI108" s="149"/>
      <c r="EJ108" s="149"/>
      <c r="EK108" s="149"/>
      <c r="EL108" s="149"/>
      <c r="EM108" s="149"/>
      <c r="EN108" s="149"/>
      <c r="EO108" s="149"/>
      <c r="EP108" s="53">
        <v>13743095</v>
      </c>
      <c r="EQ108" s="53">
        <v>14608944</v>
      </c>
      <c r="ER108" s="51">
        <v>14530047</v>
      </c>
      <c r="ES108" s="51">
        <v>16350682</v>
      </c>
      <c r="ET108" s="51">
        <v>19836875</v>
      </c>
      <c r="EU108" s="51">
        <v>21783192</v>
      </c>
      <c r="EV108" s="51">
        <v>20547370</v>
      </c>
      <c r="EW108" s="51">
        <v>20210171</v>
      </c>
      <c r="EX108" s="51">
        <v>21727764</v>
      </c>
      <c r="EY108" s="51">
        <v>23153326</v>
      </c>
      <c r="EZ108" s="51">
        <v>23490425</v>
      </c>
      <c r="FA108" s="51">
        <v>26491902</v>
      </c>
      <c r="FB108" s="51">
        <v>27157092</v>
      </c>
      <c r="FC108" s="51">
        <v>27586020</v>
      </c>
      <c r="FD108" s="237">
        <v>26029091</v>
      </c>
      <c r="FE108" s="237">
        <v>25956672</v>
      </c>
      <c r="FF108" s="73"/>
      <c r="FG108" s="149"/>
      <c r="FH108" s="149"/>
      <c r="FI108" s="149"/>
      <c r="FJ108" s="149"/>
      <c r="FK108" s="149"/>
      <c r="FL108" s="149"/>
      <c r="FM108" s="149"/>
      <c r="FN108" s="149"/>
      <c r="FO108" s="149"/>
      <c r="FP108" s="149"/>
      <c r="FQ108" s="149"/>
      <c r="FR108" s="149"/>
      <c r="FS108" s="149"/>
      <c r="FT108" s="149"/>
      <c r="FU108" s="149"/>
      <c r="FV108" s="149"/>
      <c r="FW108" s="149"/>
      <c r="FX108" s="149"/>
      <c r="FY108" s="149"/>
      <c r="FZ108" s="149"/>
      <c r="GA108" s="149"/>
      <c r="GB108" s="149"/>
      <c r="GC108" s="149"/>
      <c r="GD108" s="149"/>
      <c r="GE108" s="149"/>
      <c r="GF108" s="149"/>
      <c r="GG108" s="149"/>
      <c r="GH108" s="149"/>
      <c r="GI108" s="149"/>
      <c r="GJ108" s="149"/>
      <c r="GK108" s="149"/>
      <c r="GL108" s="149"/>
      <c r="GM108" s="149"/>
      <c r="GN108" s="149"/>
      <c r="GO108" s="51">
        <v>68</v>
      </c>
      <c r="GP108" s="51">
        <v>70</v>
      </c>
      <c r="GQ108" s="51">
        <v>72</v>
      </c>
      <c r="GR108" s="48">
        <v>75</v>
      </c>
      <c r="GS108" s="48">
        <v>70</v>
      </c>
      <c r="GT108" s="48">
        <v>81</v>
      </c>
      <c r="GU108" s="48">
        <v>77</v>
      </c>
      <c r="GV108" s="48">
        <v>74</v>
      </c>
      <c r="GW108" s="48">
        <v>75</v>
      </c>
      <c r="GX108" s="48">
        <v>74</v>
      </c>
      <c r="GY108" s="48">
        <v>84</v>
      </c>
      <c r="GZ108" s="48">
        <v>85</v>
      </c>
      <c r="HA108" s="44">
        <v>81</v>
      </c>
      <c r="HB108" s="44">
        <v>79</v>
      </c>
      <c r="HC108" s="147">
        <v>76</v>
      </c>
      <c r="HD108" s="147">
        <v>85</v>
      </c>
    </row>
    <row r="109" spans="1:212" ht="12.75" customHeight="1">
      <c r="A109" s="44">
        <v>101</v>
      </c>
      <c r="B109" s="87" t="s">
        <v>254</v>
      </c>
      <c r="C109" s="88">
        <v>3400</v>
      </c>
      <c r="D109" s="87" t="s">
        <v>72</v>
      </c>
      <c r="E109" s="89" t="s">
        <v>134</v>
      </c>
      <c r="F109" s="90" t="s">
        <v>134</v>
      </c>
      <c r="G109" s="69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>
        <v>685811</v>
      </c>
      <c r="BQ109" s="47">
        <v>717355</v>
      </c>
      <c r="BR109" s="47">
        <v>757909</v>
      </c>
      <c r="BS109" s="47">
        <v>805489</v>
      </c>
      <c r="BT109" s="47">
        <v>837055</v>
      </c>
      <c r="BU109" s="47">
        <v>887393</v>
      </c>
      <c r="BV109" s="47">
        <v>952219</v>
      </c>
      <c r="BW109" s="47">
        <v>1012493</v>
      </c>
      <c r="BX109" s="47">
        <v>1058514</v>
      </c>
      <c r="BY109" s="47">
        <v>1116396</v>
      </c>
      <c r="BZ109" s="47">
        <v>1159411</v>
      </c>
      <c r="CA109" s="47">
        <v>1242553</v>
      </c>
      <c r="CB109" s="47">
        <v>1315753</v>
      </c>
      <c r="CC109" s="47">
        <v>1384158</v>
      </c>
      <c r="CD109" s="47">
        <v>1474318</v>
      </c>
      <c r="CE109" s="47">
        <v>1541337</v>
      </c>
      <c r="CF109" s="47">
        <v>1618259</v>
      </c>
      <c r="CG109" s="47">
        <v>1671119</v>
      </c>
      <c r="CH109" s="47">
        <v>1729875</v>
      </c>
      <c r="CI109" s="47">
        <v>1783876</v>
      </c>
      <c r="CJ109" s="47">
        <v>1832793</v>
      </c>
      <c r="CK109" s="47">
        <v>1867721</v>
      </c>
      <c r="CL109" s="47">
        <v>1905110</v>
      </c>
      <c r="CM109" s="47">
        <v>1943749</v>
      </c>
      <c r="CN109" s="47">
        <v>2235764</v>
      </c>
      <c r="CO109" s="47">
        <v>2299158</v>
      </c>
      <c r="CP109" s="50">
        <v>2333483</v>
      </c>
      <c r="CQ109" s="53">
        <v>2372112</v>
      </c>
      <c r="CR109" s="53">
        <v>2421048</v>
      </c>
      <c r="CS109" s="51">
        <v>2455191</v>
      </c>
      <c r="CT109" s="52">
        <v>2465152</v>
      </c>
      <c r="CU109" s="51">
        <v>2499122</v>
      </c>
      <c r="CV109" s="51">
        <v>2507347</v>
      </c>
      <c r="CW109" s="51">
        <v>2194804</v>
      </c>
      <c r="CX109" s="51">
        <v>2388073</v>
      </c>
      <c r="CY109" s="51">
        <v>2435163</v>
      </c>
      <c r="CZ109" s="51">
        <v>2467638</v>
      </c>
      <c r="DA109" s="51">
        <v>2455985</v>
      </c>
      <c r="DB109" s="51">
        <v>2589888</v>
      </c>
      <c r="DC109" s="51">
        <v>2613769</v>
      </c>
      <c r="DD109" s="133">
        <v>2629652</v>
      </c>
      <c r="DE109" s="155">
        <v>2649561</v>
      </c>
      <c r="DF109" s="155">
        <v>2784568</v>
      </c>
      <c r="DG109" s="70"/>
      <c r="DH109" s="47"/>
      <c r="DI109" s="47"/>
      <c r="DJ109" s="47"/>
      <c r="DK109" s="47"/>
      <c r="DL109" s="47"/>
      <c r="DM109" s="47"/>
      <c r="DN109" s="47"/>
      <c r="DO109" s="47">
        <v>1118554</v>
      </c>
      <c r="DP109" s="47">
        <v>1288870</v>
      </c>
      <c r="DQ109" s="47">
        <v>1548061</v>
      </c>
      <c r="DR109" s="47">
        <v>2343909</v>
      </c>
      <c r="DS109" s="47"/>
      <c r="DT109" s="47">
        <v>3025250</v>
      </c>
      <c r="DU109" s="47">
        <v>3970504</v>
      </c>
      <c r="DV109" s="47">
        <v>4667064</v>
      </c>
      <c r="DW109" s="47">
        <v>4614485</v>
      </c>
      <c r="DX109" s="47">
        <v>6162832</v>
      </c>
      <c r="DY109" s="47">
        <v>7963770</v>
      </c>
      <c r="DZ109" s="47">
        <v>10950877</v>
      </c>
      <c r="EA109" s="47">
        <v>11896362</v>
      </c>
      <c r="EB109" s="47">
        <v>13677422</v>
      </c>
      <c r="EC109" s="47">
        <v>11853402</v>
      </c>
      <c r="ED109" s="47">
        <v>10656085</v>
      </c>
      <c r="EE109" s="47">
        <v>10045835</v>
      </c>
      <c r="EF109" s="47">
        <v>10827300</v>
      </c>
      <c r="EG109" s="47">
        <v>11427835</v>
      </c>
      <c r="EH109" s="47">
        <v>10618060</v>
      </c>
      <c r="EI109" s="47">
        <v>10695404</v>
      </c>
      <c r="EJ109" s="47">
        <v>10491173</v>
      </c>
      <c r="EK109" s="47">
        <v>9599571</v>
      </c>
      <c r="EL109" s="47">
        <v>8744865</v>
      </c>
      <c r="EM109" s="47">
        <v>9559412</v>
      </c>
      <c r="EN109" s="47">
        <v>9254816</v>
      </c>
      <c r="EO109" s="50">
        <v>9052492</v>
      </c>
      <c r="EP109" s="53">
        <v>14860026</v>
      </c>
      <c r="EQ109" s="53">
        <v>14507775</v>
      </c>
      <c r="ER109" s="51">
        <v>14039153</v>
      </c>
      <c r="ES109" s="51">
        <v>13736788</v>
      </c>
      <c r="ET109" s="51">
        <v>10359864</v>
      </c>
      <c r="EU109" s="51">
        <v>10546379</v>
      </c>
      <c r="EV109" s="51">
        <v>10191433</v>
      </c>
      <c r="EW109" s="51">
        <v>10012937</v>
      </c>
      <c r="EX109" s="51">
        <v>9854124</v>
      </c>
      <c r="EY109" s="51">
        <v>9916198</v>
      </c>
      <c r="EZ109" s="51">
        <v>10273315</v>
      </c>
      <c r="FA109" s="51">
        <v>9347005</v>
      </c>
      <c r="FB109" s="51">
        <v>8320804</v>
      </c>
      <c r="FC109" s="51">
        <v>7835655</v>
      </c>
      <c r="FD109" s="236">
        <v>7826257</v>
      </c>
      <c r="FE109" s="236">
        <v>9684825</v>
      </c>
      <c r="FF109" s="70"/>
      <c r="FG109" s="47"/>
      <c r="FH109" s="47"/>
      <c r="FI109" s="47"/>
      <c r="FJ109" s="47"/>
      <c r="FK109" s="47"/>
      <c r="FL109" s="47"/>
      <c r="FM109" s="47"/>
      <c r="FN109" s="47">
        <v>38</v>
      </c>
      <c r="FO109" s="47">
        <v>40</v>
      </c>
      <c r="FP109" s="47">
        <v>45</v>
      </c>
      <c r="FQ109" s="47">
        <v>53</v>
      </c>
      <c r="FR109" s="47">
        <v>62</v>
      </c>
      <c r="FS109" s="47">
        <v>67</v>
      </c>
      <c r="FT109" s="47">
        <v>62</v>
      </c>
      <c r="FU109" s="47">
        <v>90</v>
      </c>
      <c r="FV109" s="47">
        <v>76</v>
      </c>
      <c r="FW109" s="47">
        <v>83</v>
      </c>
      <c r="FX109" s="47">
        <v>87</v>
      </c>
      <c r="FY109" s="47">
        <v>96</v>
      </c>
      <c r="FZ109" s="47">
        <v>89</v>
      </c>
      <c r="GA109" s="47">
        <v>90</v>
      </c>
      <c r="GB109" s="47">
        <v>105</v>
      </c>
      <c r="GC109" s="47">
        <v>86</v>
      </c>
      <c r="GD109" s="47">
        <v>80</v>
      </c>
      <c r="GE109" s="47">
        <v>81</v>
      </c>
      <c r="GF109" s="47">
        <v>83</v>
      </c>
      <c r="GG109" s="47">
        <v>83</v>
      </c>
      <c r="GH109" s="47">
        <v>80</v>
      </c>
      <c r="GI109" s="47">
        <v>76</v>
      </c>
      <c r="GJ109" s="47">
        <v>74</v>
      </c>
      <c r="GK109" s="47">
        <v>56</v>
      </c>
      <c r="GL109" s="47">
        <v>53</v>
      </c>
      <c r="GM109" s="47">
        <v>45</v>
      </c>
      <c r="GN109" s="47">
        <v>50</v>
      </c>
      <c r="GO109" s="51">
        <v>56</v>
      </c>
      <c r="GP109" s="51">
        <v>50</v>
      </c>
      <c r="GQ109" s="51">
        <v>51</v>
      </c>
      <c r="GR109" s="48">
        <v>52</v>
      </c>
      <c r="GS109" s="48">
        <v>54</v>
      </c>
      <c r="GT109" s="48">
        <v>53</v>
      </c>
      <c r="GU109" s="48">
        <v>47</v>
      </c>
      <c r="GV109" s="48">
        <v>54</v>
      </c>
      <c r="GW109" s="48">
        <v>52</v>
      </c>
      <c r="GX109" s="48">
        <v>51</v>
      </c>
      <c r="GY109" s="48">
        <v>50</v>
      </c>
      <c r="GZ109" s="48">
        <v>38</v>
      </c>
      <c r="HA109" s="44">
        <v>29</v>
      </c>
      <c r="HB109" s="44">
        <v>29</v>
      </c>
      <c r="HC109" s="147">
        <v>27</v>
      </c>
      <c r="HD109" s="147">
        <v>36</v>
      </c>
    </row>
    <row r="110" spans="1:212" ht="12.75" customHeight="1">
      <c r="B110" s="93"/>
      <c r="C110" s="68"/>
      <c r="D110" s="93"/>
      <c r="E110" s="94"/>
      <c r="F110" s="95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50"/>
      <c r="CQ110" s="53"/>
      <c r="CR110" s="53"/>
      <c r="CS110" s="51"/>
      <c r="CT110" s="52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142"/>
      <c r="DF110" s="142"/>
      <c r="DG110" s="70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  <c r="DU110" s="47"/>
      <c r="DV110" s="47"/>
      <c r="DW110" s="47"/>
      <c r="DX110" s="47"/>
      <c r="DY110" s="47"/>
      <c r="DZ110" s="47"/>
      <c r="EA110" s="47"/>
      <c r="EB110" s="47"/>
      <c r="EC110" s="47"/>
      <c r="ED110" s="47"/>
      <c r="EE110" s="47"/>
      <c r="EF110" s="47"/>
      <c r="EG110" s="47"/>
      <c r="EH110" s="47"/>
      <c r="EI110" s="47"/>
      <c r="EJ110" s="47"/>
      <c r="EK110" s="47"/>
      <c r="EL110" s="47"/>
      <c r="EM110" s="47"/>
      <c r="EN110" s="47"/>
      <c r="EO110" s="50"/>
      <c r="EP110" s="53"/>
      <c r="EQ110" s="53"/>
      <c r="ER110" s="53"/>
      <c r="ES110" s="53"/>
      <c r="ET110" s="53"/>
      <c r="EU110" s="53"/>
      <c r="EV110" s="53"/>
      <c r="EW110" s="53"/>
      <c r="EX110" s="51"/>
      <c r="EY110" s="51"/>
      <c r="EZ110" s="51"/>
      <c r="FA110" s="51"/>
      <c r="FB110" s="51"/>
      <c r="FC110" s="51"/>
      <c r="FD110" s="150"/>
      <c r="FE110" s="150"/>
      <c r="FF110" s="70"/>
      <c r="FG110" s="47"/>
      <c r="FH110" s="47"/>
      <c r="FI110" s="47"/>
      <c r="FJ110" s="47"/>
      <c r="FK110" s="47"/>
      <c r="FL110" s="47"/>
      <c r="FM110" s="47"/>
      <c r="FN110" s="47"/>
      <c r="FO110" s="47"/>
      <c r="FP110" s="47"/>
      <c r="FQ110" s="47"/>
      <c r="FR110" s="47"/>
      <c r="FS110" s="47"/>
      <c r="FT110" s="47"/>
      <c r="FU110" s="47"/>
      <c r="FV110" s="47"/>
      <c r="FW110" s="47"/>
      <c r="FX110" s="47"/>
      <c r="FY110" s="47"/>
      <c r="FZ110" s="47"/>
      <c r="GA110" s="47"/>
      <c r="GB110" s="47"/>
      <c r="GC110" s="47"/>
      <c r="GD110" s="47"/>
      <c r="GE110" s="47"/>
      <c r="GF110" s="47"/>
      <c r="GG110" s="47"/>
      <c r="GH110" s="47"/>
      <c r="GI110" s="47"/>
      <c r="GJ110" s="47"/>
      <c r="GK110" s="47"/>
      <c r="GL110" s="47"/>
      <c r="GM110" s="47"/>
      <c r="GN110" s="47"/>
      <c r="GO110" s="51"/>
      <c r="GP110" s="51"/>
      <c r="GQ110" s="51"/>
      <c r="GR110" s="48"/>
      <c r="GS110" s="48"/>
      <c r="GT110" s="48"/>
      <c r="GU110" s="48"/>
      <c r="GV110" s="48"/>
      <c r="GW110" s="48"/>
      <c r="GX110" s="48"/>
      <c r="GY110" s="48"/>
      <c r="GZ110" s="48"/>
    </row>
    <row r="111" spans="1:212" ht="12.75" customHeight="1">
      <c r="B111" t="s">
        <v>258</v>
      </c>
    </row>
    <row r="112" spans="1:212" ht="12.75" customHeight="1">
      <c r="B112" s="44"/>
    </row>
    <row r="114" spans="2:2" ht="12.75" customHeight="1">
      <c r="B114" s="56"/>
    </row>
  </sheetData>
  <sortState ref="B107:HD109">
    <sortCondition descending="1" ref="DF107:DF109"/>
  </sortState>
  <phoneticPr fontId="3" type="noConversion"/>
  <pageMargins left="0.75" right="0.75" top="1" bottom="1" header="0.5" footer="0.5"/>
  <pageSetup orientation="portrait" verticalDpi="300" r:id="rId1"/>
  <headerFooter alignWithMargins="0"/>
  <ignoredErrors>
    <ignoredError sqref="G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activeCell="C16" sqref="C16"/>
    </sheetView>
  </sheetViews>
  <sheetFormatPr defaultRowHeight="12.75"/>
  <cols>
    <col min="1" max="1" width="22.85546875" customWidth="1"/>
    <col min="2" max="2" width="10.85546875" customWidth="1"/>
    <col min="3" max="3" width="11.140625" customWidth="1"/>
    <col min="4" max="4" width="11.5703125" customWidth="1"/>
  </cols>
  <sheetData>
    <row r="1" spans="2:4">
      <c r="B1" s="123"/>
      <c r="C1" s="123"/>
      <c r="D1" s="1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106 (105)</vt:lpstr>
      <vt:lpstr>ARL History</vt:lpstr>
      <vt:lpstr>Sheet1</vt:lpstr>
      <vt:lpstr>'Table 106 (105)'!Print_Area</vt:lpstr>
      <vt:lpstr>SPSS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Lounsbury</dc:creator>
  <cp:lastModifiedBy>Susan Lounsbury</cp:lastModifiedBy>
  <cp:lastPrinted>2015-05-01T20:46:05Z</cp:lastPrinted>
  <dcterms:created xsi:type="dcterms:W3CDTF">1999-02-03T19:03:07Z</dcterms:created>
  <dcterms:modified xsi:type="dcterms:W3CDTF">2015-11-05T22:25:30Z</dcterms:modified>
</cp:coreProperties>
</file>